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<sst xmlns="http://schemas.openxmlformats.org/spreadsheetml/2006/main" count="151" uniqueCount="101">
  <si>
    <t>Este protocolo é considerado pelo Paes o melhor pra estudar as expressões e escores pois possui o escore ABCD3-I e a escala do NIHSS.</t>
  </si>
  <si>
    <r>
      <rPr>
        <rFont val="Arial"/>
      </rPr>
      <t xml:space="preserve">Link no miro: </t>
    </r>
    <r>
      <rPr>
        <rFont val="Arial"/>
        <color rgb="FF1155CC"/>
        <u/>
      </rPr>
      <t>https://miro.com/app/board/uXjVLUJ2N64=/</t>
    </r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</si>
  <si>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Nom</t>
    </r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</rPr>
      <t>e</t>
    </r>
  </si>
  <si>
    <t>Fórmula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</si>
  <si>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Protocolo</t>
    </r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</si>
  <si>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aparece_AAS_Rosuvastatina_40mg</t>
    </r>
  </si>
  <si>
    <t>selected_any('TDC_ausencia_sangramento')</t>
  </si>
  <si>
    <t>(prevent_AVC_PS_completa) Protocolo de AVC PS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</si>
  <si>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aparece_BHCG</t>
    </r>
  </si>
  <si>
    <t>selecionado_sexo_feminino and (paciente_idade &lt; 50)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</si>
  <si>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aparece_Clopidogrel_75mg</t>
    </r>
  </si>
  <si>
    <t>selected_any('TDC_ausencia_sangramento') and ((fluxo_NIHSS_de_entrada and (0&lt;= NIHSS_de_entrada &lt;= 5)) or (fluxo_calcular_NIH and (0&lt;= calculo_AVE_NIH &lt;= 5)) or quadro_sugestivo_AIT)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</si>
  <si>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aparece_exames_de_imagem</t>
    </r>
  </si>
  <si>
    <t>selected_any('TDC_ausencia_sangramento') and ((fluxo_NIHSS_de_entrada and (NIHSS_de_entrada == 0)) or (fluxo_calcular_NIH and (calculo_AVE_NIH == 0))) and (quadro_sugestivo_AIT)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</si>
  <si>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aparece_exames_semsangramento_idademenor55</t>
    </r>
  </si>
  <si>
    <t>selecionado_TDC_ausencia_sangramento and (paciente_idade&lt;55)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</si>
  <si>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aparece_kit_AVC</t>
    </r>
  </si>
  <si>
    <t>aparece_exames_semsangramento_idademenor55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</si>
  <si>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aparece_TC_cranio_perfusao</t>
    </r>
  </si>
  <si>
    <t>(calculo_diferenca_de_horas &gt;= 4.5) or (ultima_vez_bem_data  == None)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</si>
  <si>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aparece_vasodilatadores</t>
    </r>
  </si>
  <si>
    <t>(sinal_vital_pressao_sistolica and sinal_vital_pressao_diastolica) and ((sinal_vital_pressao_sistolica &gt;= 220) or (sinal_vital_pressao_diastolica &gt;= 110))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</si>
  <si>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calculo_ABCD3I</t>
    </r>
  </si>
  <si>
    <t>criterio_ABCD3I_idade + criterio_ABCD3I_pressao_arterial + criterio_ABCD3I_sinais_sintomas + criterio_ABCD3I_duracao + criterio_ABCD3I_DM + criterio_ABCD3I_tratamento_definido + criterio_ABCD3I_quadro_previo_AIT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</si>
  <si>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calculo_AVE_NIH</t>
    </r>
  </si>
  <si>
    <t>criterio_AVE_NIH_1ponto + (criterio_AVE_NIH_2pontos * 2) +  (criterio_AVE_NIH_3pontos * 3) + (criterio_AVE_NIH_4pontos * 4)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</si>
  <si>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calculo_diferenca_de_horas</t>
    </r>
  </si>
  <si>
    <t>0 if ((data_hora_encounter is None) or (ultima_vez_bem_data is None)) else ((data_hora_encounter - ultima_vez_bem_data).total_seconds() / (3600))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</si>
  <si>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calculo_dose_bolus_ateplase</t>
    </r>
  </si>
  <si>
    <t>int(0.1 * 0.9 * sinal_vital_peso)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</si>
  <si>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calculo_dose_manutencao_ateplase</t>
    </r>
  </si>
  <si>
    <t>int(0.9 * 0.9 * sinal_vital_peso)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</si>
  <si>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condicao_index_AIT_1</t>
    </r>
  </si>
  <si>
    <t>selected_any('TDC_ausencia_sangramento') and ((valor_NIHSS ==0) or quadro_sugestivo_AIT) and (fluxo_AIT and (calculo_ABCD3I &lt; 4))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</si>
  <si>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condicao_index_AIT_2</t>
    </r>
  </si>
  <si>
    <t>selected_any('TDC_ausencia_sangramento') and ((valor_NIHSS ==0) or quadro_sugestivo_AIT) and (fluxo_AIT and (calculo_ABCD3I &gt;= 4))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</si>
  <si>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condicao_index_AVCi</t>
    </r>
  </si>
  <si>
    <t>selected_any('TDC_ausencia_sangramento') and ((fluxo_NIHSS_de_entrada and (NIHSS_de_entrada &gt;= 1)) or (fluxo_calcular_NIH and (calculo_AVE_NIH &gt;= 1))) and (quadro_sugestivo_AIT is False)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</si>
  <si>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condicao_index_AVCi_2</t>
    </r>
  </si>
  <si>
    <t>selected_any('TDC_ausencia_sangramento') and (contraindicacoes_a_trombolise and selected_any('CAT_sem_contraindicacoes'))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</si>
  <si>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condicao_index_contraindicacao_trombolise</t>
    </r>
  </si>
  <si>
    <t>contraindicacoes_a_trombolise and (selected_any('CAT_sem_contraindicacoes') is False)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</si>
  <si>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condicao_index_dose_ateplase</t>
    </r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</si>
  <si>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condicao_index_intraparenquimatosa</t>
    </r>
  </si>
  <si>
    <t>selected_any('TDC_AVCh_hemorragia_intraparenquimatosa')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</si>
  <si>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condicao_index_outros</t>
    </r>
  </si>
  <si>
    <t>selected_any('TDC_Tumor_intracraniano', 'TDC_Neuroinfeccao', 'TDC_Outros_diagnosticos')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</si>
  <si>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condicao_index_subaracnode</t>
    </r>
  </si>
  <si>
    <t>selected_any('TDC_AVCh_hemorragia_subaracnoidea')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</si>
  <si>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condicao_index_trombectoma</t>
    </r>
  </si>
  <si>
    <t>selected_any('TDC_ausencia_sangramento') and selected_any('EDV_presenca')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</si>
  <si>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condicional_index_subdural</t>
    </r>
  </si>
  <si>
    <t>selected_any('TDC_Hematoma_subdural')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</si>
  <si>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criterio_ABCD3I_DM</t>
    </r>
  </si>
  <si>
    <t>1 if (selected_any('C_DM')) else 0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</si>
  <si>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criterio_ABCD3I_duracao</t>
    </r>
  </si>
  <si>
    <t>0 if (tempo_duracao_deficit is None) else (1 if (10 &lt;= tempo_duracao_deficit &lt;= 59) else 2 if (tempo_duracao_deficit &gt;= 60) else 0)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</si>
  <si>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criterio_ABCD3I_idade</t>
    </r>
  </si>
  <si>
    <t>1 if (paciente_idade &gt;= 60) else 0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</si>
  <si>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criterio_ABCD3I_pressao_arterial</t>
    </r>
  </si>
  <si>
    <t>1 if ((pas_valida and (sinal_vital_pressao_sistolica &gt;= 140)) or (pad_valida and (sinal_vital_pressao_diastolica &gt;= 90))) else 0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</si>
  <si>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criterio_ABCD3I_quadro_previo_AIT</t>
    </r>
  </si>
  <si>
    <t>1 if (quadro_previo_AIT) else 0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</si>
  <si>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criterio_ABCD3I_sinais_sintomas</t>
    </r>
  </si>
  <si>
    <t>2 if (selected_any('SSA_disartria_afasia') and selected_any('SSA_deficit_unilateral_forca')) else 1 if (selected_any('SSA_deficit_unilateral_forca') and (selected_any('SSA_deficit_unilateral_forca') is False)) else 0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</si>
  <si>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criterio_ABCD3I_tratamento_definido</t>
    </r>
  </si>
  <si>
    <t>(2 if selected_any('CA_Hiperintensidade') else 0) + (2 if selected_any('CA_Estenose_ipsilateral') else 0)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</si>
  <si>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criterio_AVE_NIH_1ponto</t>
    </r>
  </si>
  <si>
    <t>selected_any('AVE_NDC_Sem_alerta_mas_agitado') + selected_any('AVE_SMI_responde_um') + selected_any('AVE_AFO_obedec_um') + selected_any('AVE_MCO_paralisia_parcial') + selected_any('AVE_TCV_Hemianopia_parciall') + selected_any('AVE_PF_menor') + selected_any('AVE_FMBD_Deslocamento') + selected_any('AVE_FMBE_Deslocamento') + selected_any('AVE_FMPD_Deslocamento') + selected_any('AVE_FMPE_Deslocamento') + selected_any('AVE_AM_um_membro') + selected_any('AVE_S_reducao_suave') + selected_any('AVE_L_Afasia_suave_moderada') + selected_any('AVE_D_Gaguejo_suave_moderado') + selected_any('AVE_EI_desatencao_extinsao')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</si>
  <si>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criterio_AVE_NIH_2pontos</t>
    </r>
  </si>
  <si>
    <t>selected_any('AVE_NDC_Sem_alerta_requer_estimulo') + selected_any('AVE_SMI_ambos_errado') + selected_any('AVE_AFO_ambos_errados') + selected_any('AVE_MCO_desvio_forcado') + selected_any('AVE_TCV_Hemianopia_completa') + selected_any('AVE_PF_parcial') + selected_any('AVE_FMBD_Algum_esforco') + selected_any('AVE_FMBE_Algum_esforco') + selected_any('AVE_FMPD_Algum_esforco') + selected_any( 'AVE_FMPE_Algum_esforco') + selected_any('AVE_AM_dois_membro') + selected_any('AVE_S_perda_sensorial_grave') + selected_any('AVE_L_Afasia_grave') + selected_any('AVE_D_grave') + selected_any('AVE_EI_Hemidesatencao_severa')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</si>
  <si>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criterio_AVE_NIH_3pontos</t>
    </r>
  </si>
  <si>
    <t>selected_any('AVE_NDC_Coma') + selected_any('AVE_TCV_Hemianopia_bilateral') + selected_any('AVE_PF_completa') + selected_any('AVE_FMBD_Nenhum_esforco') + selected_any('AVE_FMBE_Nenhum_esforco') + selected_any('AVE_FMPD_Nenhum_esforco') + selected_any('AVE_FMPE_Nenhum_esforco') + selected_any('AVE_L_Nenhuma_produção_discurso')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</si>
  <si>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criterio_AVE_NIH_4pontos</t>
    </r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</si>
  <si>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fluxo_AIT</t>
    </r>
  </si>
  <si>
    <t>((fluxo_NIHSS_de_entrada is True) and (NIHSS_de_entrada == 0)) or (fluxo_calcular_NIH and (calculo_AVE_NIH == 0)) or quadro_sugestivo_AIT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</si>
  <si>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fluxo_calcular_NIH</t>
    </r>
  </si>
  <si>
    <t>selected_any('PNIHSS_deseja_calcular') and selected_any('HAVC_seguir')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</si>
  <si>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fluxo_conduta_acima_4_5_horas</t>
    </r>
  </si>
  <si>
    <t>selected_any('TDC_ausencia_sangramento') and selected_any('EDA_maior_que7') and ((calculo_diferenca_de_horas &gt;= 4.5) or (ultima_vez_bem_data is None)) and (valor_NIHSS &gt;= 1) and (quadro_sugestivo_AIT is False)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</si>
  <si>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fluxo_conduta_menor_4_5_horas</t>
    </r>
  </si>
  <si>
    <t>selected_any('TDC_ausencia_sangramento') and (calculo_diferenca_de_horas &lt;4.5) and (valor_NIHSS &gt;= 1) and (quadro_sugestivo_AIT is False)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</si>
  <si>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fluxo_finalizar_protocolo_avaliacao</t>
    </r>
  </si>
  <si>
    <t>selected_any('HAVC_finalizar')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</si>
  <si>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fluxo_finalizar_protocolo_deficit</t>
    </r>
  </si>
  <si>
    <t>calculo_diferenca_de_horas &gt;= 24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</si>
  <si>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fluxo_NIHSS_de_entrada</t>
    </r>
  </si>
  <si>
    <t>selected_any('HAVC_seguir') and selected_any('PNIHSS_calculo_realizado')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</si>
  <si>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paciente_idade</t>
    </r>
  </si>
  <si>
    <t>datedif(today(), paciente_data_nasc).years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</si>
  <si>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paciente_sexo_pt</t>
    </r>
  </si>
  <si>
    <t>Feminino' if ('female' in paciente_sexo) else 'Masculino'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</si>
  <si>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pad_valida</t>
    </r>
  </si>
  <si>
    <t>(sinal_vital_pressao_diastolica is None) == False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</si>
  <si>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pas_valida</t>
    </r>
  </si>
  <si>
    <t>(sinal_vital_pressao_sistolica is None) == False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</si>
  <si>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selecionado_sexo_feminino</t>
    </r>
  </si>
  <si>
    <t>Feminino' in paciente_sexo_pt</t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</si>
  <si>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selecionado_TDC_ausencia_sangramento</t>
    </r>
  </si>
  <si>
    <r>
      <rPr>
        <rFont val="-apple-system, &quot;system-ui&quot;, &quot;Segoe UI&quot;, system-ui, Roboto, &quot;Helvetica Neue&quot;, Arial, sans-serif, &quot;Apple Color Emoji&quot;, &quot;Segoe UI Emoji&quot;, &quot;Segoe UI Symbol&quot;, &quot;Noto Color Emoji&quot;"/>
        <color rgb="FF1155CC"/>
        <u/>
      </rPr>
      <t>valor_NIHSS</t>
    </r>
  </si>
  <si>
    <t>NIHSS_de_entrada if (fluxo_NIHSS_de_entrada is True) else calculo_AVE_NIH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</si>
</sst>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-apple-system"/>
    </font>
    <font>
      <color rgb="FF666666"/>
      <name val="-apple-system"/>
    </font>
    <font>
      <color theme="1"/>
      <name val="Arial"/>
    </font>
    <font>
      <u/>
      <color rgb="FF0000FF"/>
      <name val="-apple-system"/>
    </font>
    <font>
      <u/>
      <color rgb="FF0000FF"/>
      <name val="-apple-system"/>
    </font>
    <font>
      <color rgb="FF333333"/>
      <name val="-apple-system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quotePrefix="1" borderId="0" fillId="0" fontId="7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edflow.intmedapis.com/admin/expressoes/expressao/980196/change/?_changelist_filters=protocolo%3D26309" TargetMode="External"/><Relationship Id="rId42" Type="http://schemas.openxmlformats.org/officeDocument/2006/relationships/hyperlink" Target="https://medflow.intmedapis.com/admin/expressoes/expressao/980190/change/?_changelist_filters=protocolo%3D26309" TargetMode="External"/><Relationship Id="rId41" Type="http://schemas.openxmlformats.org/officeDocument/2006/relationships/hyperlink" Target="https://medflow.intmedapis.com/admin/expressoes/expressao/980191/change/?_changelist_filters=protocolo%3D26309" TargetMode="External"/><Relationship Id="rId44" Type="http://schemas.openxmlformats.org/officeDocument/2006/relationships/hyperlink" Target="https://medflow.intmedapis.com/admin/expressoes/expressao/979961/change/?_changelist_filters=protocolo%3D26309" TargetMode="External"/><Relationship Id="rId43" Type="http://schemas.openxmlformats.org/officeDocument/2006/relationships/hyperlink" Target="https://medflow.intmedapis.com/admin/expressoes/expressao/979962/change/?_changelist_filters=protocolo%3D26309" TargetMode="External"/><Relationship Id="rId46" Type="http://schemas.openxmlformats.org/officeDocument/2006/relationships/hyperlink" Target="https://medflow.intmedapis.com/admin/expressoes/expressao/980041/change/?_changelist_filters=protocolo%3D26309" TargetMode="External"/><Relationship Id="rId45" Type="http://schemas.openxmlformats.org/officeDocument/2006/relationships/hyperlink" Target="https://medflow.intmedapis.com/admin/expressoes/expressao/979963/change/?_changelist_filters=protocolo%3D26309" TargetMode="External"/><Relationship Id="rId1" Type="http://schemas.openxmlformats.org/officeDocument/2006/relationships/hyperlink" Target="https://miro.com/app/board/uXjVLUJ2N64=/" TargetMode="External"/><Relationship Id="rId2" Type="http://schemas.openxmlformats.org/officeDocument/2006/relationships/hyperlink" Target="https://medflow.intmedapis.com/admin/expressoes/expressao/?o=1.3&amp;protocolo=26309" TargetMode="External"/><Relationship Id="rId3" Type="http://schemas.openxmlformats.org/officeDocument/2006/relationships/hyperlink" Target="https://medflow.intmedapis.com/admin/expressoes/expressao/?o=-3&amp;protocolo=26309" TargetMode="External"/><Relationship Id="rId4" Type="http://schemas.openxmlformats.org/officeDocument/2006/relationships/hyperlink" Target="https://medflow.intmedapis.com/admin/expressoes/expressao/980018/change/?_changelist_filters=protocolo%3D26309" TargetMode="External"/><Relationship Id="rId9" Type="http://schemas.openxmlformats.org/officeDocument/2006/relationships/hyperlink" Target="https://medflow.intmedapis.com/admin/expressoes/expressao/980005/change/?_changelist_filters=protocolo%3D26309" TargetMode="External"/><Relationship Id="rId48" Type="http://schemas.openxmlformats.org/officeDocument/2006/relationships/hyperlink" Target="https://medflow.intmedapis.com/admin/expressoes/expressao/980192/change/?_changelist_filters=protocolo%3D26309" TargetMode="External"/><Relationship Id="rId47" Type="http://schemas.openxmlformats.org/officeDocument/2006/relationships/hyperlink" Target="https://medflow.intmedapis.com/admin/expressoes/expressao/980038/change/?_changelist_filters=protocolo%3D26309" TargetMode="External"/><Relationship Id="rId49" Type="http://schemas.openxmlformats.org/officeDocument/2006/relationships/hyperlink" Target="https://medflow.intmedapis.com/admin/expressoes/expressao/980193/change/?_changelist_filters=protocolo%3D26309" TargetMode="External"/><Relationship Id="rId5" Type="http://schemas.openxmlformats.org/officeDocument/2006/relationships/hyperlink" Target="https://medflow.intmedapis.com/admin/expressoes/expressao/979960/change/?_changelist_filters=protocolo%3D26309" TargetMode="External"/><Relationship Id="rId6" Type="http://schemas.openxmlformats.org/officeDocument/2006/relationships/hyperlink" Target="https://medflow.intmedapis.com/admin/expressoes/expressao/980052/change/?_changelist_filters=protocolo%3D26309" TargetMode="External"/><Relationship Id="rId7" Type="http://schemas.openxmlformats.org/officeDocument/2006/relationships/hyperlink" Target="https://medflow.intmedapis.com/admin/expressoes/expressao/980054/change/?_changelist_filters=protocolo%3D26309" TargetMode="External"/><Relationship Id="rId8" Type="http://schemas.openxmlformats.org/officeDocument/2006/relationships/hyperlink" Target="https://medflow.intmedapis.com/admin/expressoes/expressao/980194/change/?_changelist_filters=protocolo%3D26309" TargetMode="External"/><Relationship Id="rId31" Type="http://schemas.openxmlformats.org/officeDocument/2006/relationships/hyperlink" Target="https://medflow.intmedapis.com/admin/expressoes/expressao/980073/change/?_changelist_filters=protocolo%3D26309" TargetMode="External"/><Relationship Id="rId30" Type="http://schemas.openxmlformats.org/officeDocument/2006/relationships/hyperlink" Target="https://medflow.intmedapis.com/admin/expressoes/expressao/980072/change/?_changelist_filters=protocolo%3D26309" TargetMode="External"/><Relationship Id="rId33" Type="http://schemas.openxmlformats.org/officeDocument/2006/relationships/hyperlink" Target="https://medflow.intmedapis.com/admin/expressoes/expressao/980074/change/?_changelist_filters=protocolo%3D26309" TargetMode="External"/><Relationship Id="rId32" Type="http://schemas.openxmlformats.org/officeDocument/2006/relationships/hyperlink" Target="https://medflow.intmedapis.com/admin/expressoes/expressao/980077/change/?_changelist_filters=protocolo%3D26309" TargetMode="External"/><Relationship Id="rId35" Type="http://schemas.openxmlformats.org/officeDocument/2006/relationships/hyperlink" Target="https://medflow.intmedapis.com/admin/expressoes/expressao/980147/change/?_changelist_filters=protocolo%3D26309" TargetMode="External"/><Relationship Id="rId34" Type="http://schemas.openxmlformats.org/officeDocument/2006/relationships/hyperlink" Target="https://medflow.intmedapis.com/admin/expressoes/expressao/980078/change/?_changelist_filters=protocolo%3D26309" TargetMode="External"/><Relationship Id="rId37" Type="http://schemas.openxmlformats.org/officeDocument/2006/relationships/hyperlink" Target="https://medflow.intmedapis.com/admin/expressoes/expressao/980149/change/?_changelist_filters=protocolo%3D26309" TargetMode="External"/><Relationship Id="rId36" Type="http://schemas.openxmlformats.org/officeDocument/2006/relationships/hyperlink" Target="https://medflow.intmedapis.com/admin/expressoes/expressao/980148/change/?_changelist_filters=protocolo%3D26309" TargetMode="External"/><Relationship Id="rId39" Type="http://schemas.openxmlformats.org/officeDocument/2006/relationships/hyperlink" Target="https://medflow.intmedapis.com/admin/expressoes/expressao/980070/change/?_changelist_filters=protocolo%3D26309" TargetMode="External"/><Relationship Id="rId38" Type="http://schemas.openxmlformats.org/officeDocument/2006/relationships/hyperlink" Target="https://medflow.intmedapis.com/admin/expressoes/expressao/979957/change/?_changelist_filters=protocolo%3D26309" TargetMode="External"/><Relationship Id="rId20" Type="http://schemas.openxmlformats.org/officeDocument/2006/relationships/hyperlink" Target="https://medflow.intmedapis.com/admin/expressoes/expressao/980055/change/?_changelist_filters=protocolo%3D26309" TargetMode="External"/><Relationship Id="rId22" Type="http://schemas.openxmlformats.org/officeDocument/2006/relationships/hyperlink" Target="https://medflow.intmedapis.com/admin/expressoes/expressao/980058/change/?_changelist_filters=protocolo%3D26309" TargetMode="External"/><Relationship Id="rId21" Type="http://schemas.openxmlformats.org/officeDocument/2006/relationships/hyperlink" Target="https://medflow.intmedapis.com/admin/expressoes/expressao/980056/change/?_changelist_filters=protocolo%3D26309" TargetMode="External"/><Relationship Id="rId24" Type="http://schemas.openxmlformats.org/officeDocument/2006/relationships/hyperlink" Target="https://medflow.intmedapis.com/admin/expressoes/expressao/980017/change/?_changelist_filters=protocolo%3D26309" TargetMode="External"/><Relationship Id="rId23" Type="http://schemas.openxmlformats.org/officeDocument/2006/relationships/hyperlink" Target="https://medflow.intmedapis.com/admin/expressoes/expressao/980015/change/?_changelist_filters=protocolo%3D26309" TargetMode="External"/><Relationship Id="rId26" Type="http://schemas.openxmlformats.org/officeDocument/2006/relationships/hyperlink" Target="https://medflow.intmedapis.com/admin/expressoes/expressao/980057/change/?_changelist_filters=protocolo%3D26309" TargetMode="External"/><Relationship Id="rId25" Type="http://schemas.openxmlformats.org/officeDocument/2006/relationships/hyperlink" Target="https://medflow.intmedapis.com/admin/expressoes/expressao/980014/change/?_changelist_filters=protocolo%3D26309" TargetMode="External"/><Relationship Id="rId28" Type="http://schemas.openxmlformats.org/officeDocument/2006/relationships/hyperlink" Target="https://medflow.intmedapis.com/admin/expressoes/expressao/980076/change/?_changelist_filters=protocolo%3D26309" TargetMode="External"/><Relationship Id="rId27" Type="http://schemas.openxmlformats.org/officeDocument/2006/relationships/hyperlink" Target="https://medflow.intmedapis.com/admin/expressoes/expressao/980016/change/?_changelist_filters=protocolo%3D26309" TargetMode="External"/><Relationship Id="rId29" Type="http://schemas.openxmlformats.org/officeDocument/2006/relationships/hyperlink" Target="https://medflow.intmedapis.com/admin/expressoes/expressao/980075/change/?_changelist_filters=protocolo%3D26309" TargetMode="External"/><Relationship Id="rId51" Type="http://schemas.openxmlformats.org/officeDocument/2006/relationships/hyperlink" Target="https://medflow.intmedapis.com/admin/expressoes/expressao/980195/change/?_changelist_filters=protocolo%3D26309" TargetMode="External"/><Relationship Id="rId50" Type="http://schemas.openxmlformats.org/officeDocument/2006/relationships/hyperlink" Target="https://medflow.intmedapis.com/admin/expressoes/expressao/979959/change/?_changelist_filters=protocolo%3D26309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medflow.intmedapis.com/admin/expressoes/expressao/980071/change/?_changelist_filters=protocolo%3D26309" TargetMode="External"/><Relationship Id="rId11" Type="http://schemas.openxmlformats.org/officeDocument/2006/relationships/hyperlink" Target="https://medflow.intmedapis.com/admin/expressoes/expressao/980053/change/?_changelist_filters=protocolo%3D26309" TargetMode="External"/><Relationship Id="rId10" Type="http://schemas.openxmlformats.org/officeDocument/2006/relationships/hyperlink" Target="https://medflow.intmedapis.com/admin/expressoes/expressao/980019/change/?_changelist_filters=protocolo%3D26309" TargetMode="External"/><Relationship Id="rId13" Type="http://schemas.openxmlformats.org/officeDocument/2006/relationships/hyperlink" Target="https://medflow.intmedapis.com/admin/expressoes/expressao/979958/change/?_changelist_filters=protocolo%3D26309" TargetMode="External"/><Relationship Id="rId12" Type="http://schemas.openxmlformats.org/officeDocument/2006/relationships/hyperlink" Target="https://medflow.intmedapis.com/admin/expressoes/expressao/980079/change/?_changelist_filters=protocolo%3D26309" TargetMode="External"/><Relationship Id="rId15" Type="http://schemas.openxmlformats.org/officeDocument/2006/relationships/hyperlink" Target="https://medflow.intmedapis.com/admin/expressoes/expressao/980059/change/?_changelist_filters=protocolo%3D26309" TargetMode="External"/><Relationship Id="rId14" Type="http://schemas.openxmlformats.org/officeDocument/2006/relationships/hyperlink" Target="https://medflow.intmedapis.com/admin/expressoes/expressao/980146/change/?_changelist_filters=protocolo%3D26309" TargetMode="External"/><Relationship Id="rId17" Type="http://schemas.openxmlformats.org/officeDocument/2006/relationships/hyperlink" Target="https://medflow.intmedapis.com/admin/expressoes/expressao/980012/change/?_changelist_filters=protocolo%3D26309" TargetMode="External"/><Relationship Id="rId16" Type="http://schemas.openxmlformats.org/officeDocument/2006/relationships/hyperlink" Target="https://medflow.intmedapis.com/admin/expressoes/expressao/980060/change/?_changelist_filters=protocolo%3D26309" TargetMode="External"/><Relationship Id="rId19" Type="http://schemas.openxmlformats.org/officeDocument/2006/relationships/hyperlink" Target="https://medflow.intmedapis.com/admin/expressoes/expressao/980002/change/?_changelist_filters=protocolo%3D26309" TargetMode="External"/><Relationship Id="rId18" Type="http://schemas.openxmlformats.org/officeDocument/2006/relationships/hyperlink" Target="https://medflow.intmedapis.com/admin/expressoes/expressao/980013/change/?_changelist_filters=protocolo%3D263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43.0"/>
    <col customWidth="1" min="3" max="3" width="79.63"/>
    <col customWidth="1" min="4" max="4" width="44.88"/>
    <col customWidth="1" min="5" max="26" width="30.0"/>
  </cols>
  <sheetData>
    <row r="1">
      <c r="A1" s="1"/>
      <c r="B1" s="2"/>
      <c r="C1" s="3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/>
      <c r="C2" s="4" t="s">
        <v>0</v>
      </c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3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2</v>
      </c>
      <c r="C4" s="3" t="s">
        <v>3</v>
      </c>
      <c r="D4" s="6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/>
      <c r="B5" s="6" t="s">
        <v>5</v>
      </c>
      <c r="C5" s="8" t="s">
        <v>6</v>
      </c>
      <c r="D5" s="8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/>
      <c r="B6" s="6" t="s">
        <v>8</v>
      </c>
      <c r="C6" s="8" t="s">
        <v>9</v>
      </c>
      <c r="D6" s="8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7"/>
      <c r="B7" s="6" t="s">
        <v>10</v>
      </c>
      <c r="C7" s="8" t="s">
        <v>11</v>
      </c>
      <c r="D7" s="8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7"/>
      <c r="B8" s="6" t="s">
        <v>12</v>
      </c>
      <c r="C8" s="8" t="s">
        <v>13</v>
      </c>
      <c r="D8" s="8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7"/>
      <c r="B9" s="6" t="s">
        <v>14</v>
      </c>
      <c r="C9" s="8" t="s">
        <v>15</v>
      </c>
      <c r="D9" s="8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7"/>
      <c r="B10" s="6" t="s">
        <v>16</v>
      </c>
      <c r="C10" s="8" t="s">
        <v>17</v>
      </c>
      <c r="D10" s="8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7"/>
      <c r="B11" s="6" t="s">
        <v>18</v>
      </c>
      <c r="C11" s="8" t="s">
        <v>19</v>
      </c>
      <c r="D11" s="8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7"/>
      <c r="B12" s="6" t="s">
        <v>20</v>
      </c>
      <c r="C12" s="8" t="s">
        <v>21</v>
      </c>
      <c r="D12" s="8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7"/>
      <c r="B13" s="6" t="s">
        <v>22</v>
      </c>
      <c r="C13" s="8" t="s">
        <v>23</v>
      </c>
      <c r="D13" s="8" t="s">
        <v>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7"/>
      <c r="B14" s="6" t="s">
        <v>24</v>
      </c>
      <c r="C14" s="8" t="s">
        <v>25</v>
      </c>
      <c r="D14" s="8" t="s">
        <v>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7"/>
      <c r="B15" s="6" t="s">
        <v>26</v>
      </c>
      <c r="C15" s="8" t="s">
        <v>27</v>
      </c>
      <c r="D15" s="8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7"/>
      <c r="B16" s="6" t="s">
        <v>28</v>
      </c>
      <c r="C16" s="8" t="s">
        <v>29</v>
      </c>
      <c r="D16" s="8" t="s">
        <v>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7"/>
      <c r="B17" s="6" t="s">
        <v>30</v>
      </c>
      <c r="C17" s="8" t="s">
        <v>31</v>
      </c>
      <c r="D17" s="8" t="s">
        <v>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7"/>
      <c r="B18" s="6" t="s">
        <v>32</v>
      </c>
      <c r="C18" s="8" t="s">
        <v>33</v>
      </c>
      <c r="D18" s="8" t="s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7"/>
      <c r="B19" s="6" t="s">
        <v>34</v>
      </c>
      <c r="C19" s="8" t="s">
        <v>35</v>
      </c>
      <c r="D19" s="8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7"/>
      <c r="B20" s="6" t="s">
        <v>36</v>
      </c>
      <c r="C20" s="8" t="s">
        <v>37</v>
      </c>
      <c r="D20" s="8" t="s">
        <v>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7"/>
      <c r="B21" s="6" t="s">
        <v>38</v>
      </c>
      <c r="C21" s="8" t="s">
        <v>39</v>
      </c>
      <c r="D21" s="8" t="s">
        <v>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7"/>
      <c r="B22" s="6" t="s">
        <v>40</v>
      </c>
      <c r="C22" s="8" t="s">
        <v>41</v>
      </c>
      <c r="D22" s="8" t="s">
        <v>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7"/>
      <c r="B23" s="6" t="s">
        <v>42</v>
      </c>
      <c r="C23" s="8" t="s">
        <v>39</v>
      </c>
      <c r="D23" s="8" t="s">
        <v>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7"/>
      <c r="B24" s="6" t="s">
        <v>43</v>
      </c>
      <c r="C24" s="8" t="s">
        <v>44</v>
      </c>
      <c r="D24" s="8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7"/>
      <c r="B25" s="6" t="s">
        <v>45</v>
      </c>
      <c r="C25" s="8" t="s">
        <v>46</v>
      </c>
      <c r="D25" s="8" t="s">
        <v>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7"/>
      <c r="B26" s="6" t="s">
        <v>47</v>
      </c>
      <c r="C26" s="8" t="s">
        <v>48</v>
      </c>
      <c r="D26" s="8" t="s">
        <v>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7"/>
      <c r="B27" s="6" t="s">
        <v>49</v>
      </c>
      <c r="C27" s="8" t="s">
        <v>50</v>
      </c>
      <c r="D27" s="8" t="s">
        <v>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7"/>
      <c r="B28" s="6" t="s">
        <v>51</v>
      </c>
      <c r="C28" s="8" t="s">
        <v>52</v>
      </c>
      <c r="D28" s="8" t="s">
        <v>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7"/>
      <c r="B29" s="6" t="s">
        <v>53</v>
      </c>
      <c r="C29" s="8" t="s">
        <v>54</v>
      </c>
      <c r="D29" s="8" t="s">
        <v>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7"/>
      <c r="B30" s="6" t="s">
        <v>55</v>
      </c>
      <c r="C30" s="8" t="s">
        <v>56</v>
      </c>
      <c r="D30" s="8" t="s">
        <v>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7"/>
      <c r="B31" s="6" t="s">
        <v>57</v>
      </c>
      <c r="C31" s="8" t="s">
        <v>58</v>
      </c>
      <c r="D31" s="8" t="s">
        <v>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7"/>
      <c r="B32" s="6" t="s">
        <v>59</v>
      </c>
      <c r="C32" s="8" t="s">
        <v>60</v>
      </c>
      <c r="D32" s="8" t="s">
        <v>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7"/>
      <c r="B33" s="6" t="s">
        <v>61</v>
      </c>
      <c r="C33" s="8" t="s">
        <v>62</v>
      </c>
      <c r="D33" s="8" t="s">
        <v>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7"/>
      <c r="B34" s="6" t="s">
        <v>63</v>
      </c>
      <c r="C34" s="8" t="s">
        <v>64</v>
      </c>
      <c r="D34" s="8" t="s">
        <v>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7"/>
      <c r="B35" s="6" t="s">
        <v>65</v>
      </c>
      <c r="C35" s="8" t="s">
        <v>66</v>
      </c>
      <c r="D35" s="8" t="s">
        <v>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7"/>
      <c r="B36" s="6" t="s">
        <v>67</v>
      </c>
      <c r="C36" s="8" t="s">
        <v>68</v>
      </c>
      <c r="D36" s="8" t="s">
        <v>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7"/>
      <c r="B37" s="6" t="s">
        <v>69</v>
      </c>
      <c r="C37" s="8" t="s">
        <v>70</v>
      </c>
      <c r="D37" s="8" t="s">
        <v>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7"/>
      <c r="B38" s="6" t="s">
        <v>71</v>
      </c>
      <c r="C38" s="8" t="s">
        <v>72</v>
      </c>
      <c r="D38" s="8" t="s">
        <v>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7"/>
      <c r="B39" s="6" t="s">
        <v>73</v>
      </c>
      <c r="C39" s="9" t="str">
        <f>+ selected_any('AVE_FMBD_nenhum_movimento') + selected_any('AVE_FMBE_nenhum_movimento') + selected_any('AVE_FMPD_nenhum_movimento') + selected_any('AVE_FMPE_nenhum_movimento')</f>
        <v>#ERROR!</v>
      </c>
      <c r="D39" s="8" t="s">
        <v>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7"/>
      <c r="B40" s="6" t="s">
        <v>74</v>
      </c>
      <c r="C40" s="8" t="s">
        <v>75</v>
      </c>
      <c r="D40" s="8" t="s">
        <v>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7"/>
      <c r="B41" s="6" t="s">
        <v>76</v>
      </c>
      <c r="C41" s="8" t="s">
        <v>77</v>
      </c>
      <c r="D41" s="8" t="s">
        <v>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7"/>
      <c r="B42" s="6" t="s">
        <v>78</v>
      </c>
      <c r="C42" s="8" t="s">
        <v>79</v>
      </c>
      <c r="D42" s="8" t="s">
        <v>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7"/>
      <c r="B43" s="6" t="s">
        <v>80</v>
      </c>
      <c r="C43" s="8" t="s">
        <v>81</v>
      </c>
      <c r="D43" s="8" t="s">
        <v>7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7"/>
      <c r="B44" s="6" t="s">
        <v>82</v>
      </c>
      <c r="C44" s="8" t="s">
        <v>83</v>
      </c>
      <c r="D44" s="8" t="s">
        <v>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7"/>
      <c r="B45" s="6" t="s">
        <v>84</v>
      </c>
      <c r="C45" s="8" t="s">
        <v>85</v>
      </c>
      <c r="D45" s="8" t="s">
        <v>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7"/>
      <c r="B46" s="6" t="s">
        <v>86</v>
      </c>
      <c r="C46" s="8" t="s">
        <v>87</v>
      </c>
      <c r="D46" s="8" t="s">
        <v>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7"/>
      <c r="B47" s="6" t="s">
        <v>88</v>
      </c>
      <c r="C47" s="8" t="s">
        <v>89</v>
      </c>
      <c r="D47" s="8" t="s">
        <v>7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7"/>
      <c r="B48" s="6" t="s">
        <v>90</v>
      </c>
      <c r="C48" s="10" t="s">
        <v>91</v>
      </c>
      <c r="D48" s="8" t="s">
        <v>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7"/>
      <c r="B49" s="6" t="s">
        <v>92</v>
      </c>
      <c r="C49" s="8" t="s">
        <v>93</v>
      </c>
      <c r="D49" s="8" t="s">
        <v>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7"/>
      <c r="B50" s="6" t="s">
        <v>94</v>
      </c>
      <c r="C50" s="8" t="s">
        <v>95</v>
      </c>
      <c r="D50" s="8" t="s">
        <v>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7"/>
      <c r="B51" s="6" t="s">
        <v>96</v>
      </c>
      <c r="C51" s="10" t="s">
        <v>97</v>
      </c>
      <c r="D51" s="8" t="s">
        <v>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7"/>
      <c r="B52" s="6" t="s">
        <v>98</v>
      </c>
      <c r="C52" s="8" t="s">
        <v>6</v>
      </c>
      <c r="D52" s="8" t="s">
        <v>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7"/>
      <c r="B53" s="6" t="s">
        <v>99</v>
      </c>
      <c r="C53" s="8" t="s">
        <v>100</v>
      </c>
      <c r="D53" s="8" t="s">
        <v>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hyperlinks>
    <hyperlink r:id="rId1" ref="D2"/>
    <hyperlink r:id="rId2" ref="B4"/>
    <hyperlink r:id="rId3" ref="D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</hyperlinks>
  <drawing r:id="rId53"/>
</worksheet>
</file>