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royecto-Threads\"/>
    </mc:Choice>
  </mc:AlternateContent>
  <xr:revisionPtr revIDLastSave="0" documentId="13_ncr:1_{D954632D-98A4-43E7-A6C7-C84EE8F8C63E}" xr6:coauthVersionLast="47" xr6:coauthVersionMax="47" xr10:uidLastSave="{00000000-0000-0000-0000-000000000000}"/>
  <bookViews>
    <workbookView xWindow="-20610" yWindow="-120" windowWidth="20730" windowHeight="11160" xr2:uid="{289B63FF-1DC6-F343-9452-A160B45A3503}"/>
  </bookViews>
  <sheets>
    <sheet name="Funciones" sheetId="1" r:id="rId1"/>
    <sheet name="Archivos" sheetId="2" r:id="rId2"/>
    <sheet name="Gráficas" sheetId="3" r:id="rId3"/>
    <sheet name="Ley de Amdals" sheetId="6" r:id="rId4"/>
    <sheet name="Gráficas pc Mario" sheetId="5" r:id="rId5"/>
    <sheet name="Conteo lineas" sheetId="4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8" i="6"/>
  <c r="G10" i="6" s="1"/>
  <c r="G11" i="6" s="1"/>
  <c r="F8" i="6"/>
  <c r="F10" i="6" s="1"/>
  <c r="F11" i="6" s="1"/>
  <c r="E8" i="6"/>
  <c r="E10" i="6" s="1"/>
  <c r="E11" i="6" s="1"/>
  <c r="G3" i="6"/>
  <c r="F3" i="6"/>
  <c r="E3" i="6"/>
  <c r="G2" i="6"/>
  <c r="F2" i="6"/>
  <c r="E2" i="6"/>
  <c r="E34" i="6"/>
  <c r="D34" i="6"/>
  <c r="E33" i="6"/>
  <c r="D33" i="6"/>
  <c r="D32" i="6"/>
  <c r="E29" i="6"/>
  <c r="D29" i="6"/>
  <c r="E28" i="6"/>
  <c r="D28" i="6"/>
  <c r="D27" i="6"/>
  <c r="G9" i="6"/>
  <c r="F9" i="6"/>
  <c r="E9" i="6"/>
  <c r="E4" i="6"/>
  <c r="E5" i="6" s="1"/>
  <c r="B1" i="6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G4" i="6" l="1"/>
  <c r="G5" i="6" s="1"/>
  <c r="F4" i="6"/>
  <c r="F5" i="6" s="1"/>
  <c r="C127" i="4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K126" i="4"/>
  <c r="B20" i="6" l="1"/>
  <c r="C22" i="6" s="1"/>
  <c r="C252" i="4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G251" i="4"/>
  <c r="I501" i="4" l="1"/>
  <c r="C502" i="4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E1000" i="4" s="1"/>
  <c r="K1000" i="4" l="1"/>
  <c r="I1000" i="4"/>
  <c r="G1000" i="4"/>
  <c r="G26" i="2"/>
  <c r="G25" i="2"/>
  <c r="G24" i="2"/>
  <c r="G23" i="2"/>
  <c r="C31" i="2"/>
  <c r="S16" i="2"/>
  <c r="O16" i="2"/>
  <c r="K16" i="2"/>
  <c r="G16" i="2"/>
  <c r="C16" i="2"/>
</calcChain>
</file>

<file path=xl/sharedStrings.xml><?xml version="1.0" encoding="utf-8"?>
<sst xmlns="http://schemas.openxmlformats.org/spreadsheetml/2006/main" count="239" uniqueCount="112">
  <si>
    <t>Caso</t>
  </si>
  <si>
    <t>Core</t>
  </si>
  <si>
    <t>Hilos</t>
  </si>
  <si>
    <t>Iteraciones</t>
  </si>
  <si>
    <t xml:space="preserve">No. </t>
  </si>
  <si>
    <t>Secuancial</t>
  </si>
  <si>
    <t>Multitask</t>
  </si>
  <si>
    <t>Paralelismo</t>
  </si>
  <si>
    <t>Resultado en ms</t>
  </si>
  <si>
    <t xml:space="preserve">C </t>
  </si>
  <si>
    <t>Naranja</t>
  </si>
  <si>
    <t>Azul</t>
  </si>
  <si>
    <t>Amarillo</t>
  </si>
  <si>
    <t>Celeste</t>
  </si>
  <si>
    <t>Verde</t>
  </si>
  <si>
    <t>C2H4</t>
  </si>
  <si>
    <t>R1</t>
  </si>
  <si>
    <t>El modelo de 4 CPUs y 8 Hilos</t>
  </si>
  <si>
    <t>R2</t>
  </si>
  <si>
    <t>R3</t>
  </si>
  <si>
    <t>Factor de pasar de C1 a C2</t>
  </si>
  <si>
    <t>R4</t>
  </si>
  <si>
    <t>R5</t>
  </si>
  <si>
    <t>Factor amdahl's law archivos</t>
  </si>
  <si>
    <t>Factor amdahl's law funciones</t>
  </si>
  <si>
    <t>C2H2</t>
  </si>
  <si>
    <t>C4H8</t>
  </si>
  <si>
    <t>C2H8</t>
  </si>
  <si>
    <t>Tiempos promedios</t>
  </si>
  <si>
    <t>CISC</t>
  </si>
  <si>
    <t>RISC</t>
  </si>
  <si>
    <t>Más</t>
  </si>
  <si>
    <t>menos</t>
  </si>
  <si>
    <t>Uso de memoria</t>
  </si>
  <si>
    <t>Rendimiento</t>
  </si>
  <si>
    <t> mejor rendimiento gracias al menor número de instrucciones y la simplicidad de las mismas</t>
  </si>
  <si>
    <t>Clocks de relok</t>
  </si>
  <si>
    <t>Requiere más para 1 instrucción</t>
  </si>
  <si>
    <t xml:space="preserve">Menos o hasta solo 1 ciclo por instrucción </t>
  </si>
  <si>
    <r>
      <t>sufre un </t>
    </r>
    <r>
      <rPr>
        <sz val="12"/>
        <color rgb="FF2C2F34"/>
        <rFont val="Calibri Light"/>
        <family val="2"/>
        <scheme val="major"/>
      </rPr>
      <t>descenso debido a la velocidad del reloj</t>
    </r>
  </si>
  <si>
    <t>no_file</t>
  </si>
  <si>
    <t>no_lineas</t>
  </si>
  <si>
    <t>no_lineas_acum</t>
  </si>
  <si>
    <t>Secuencial</t>
  </si>
  <si>
    <t>File 4 hilos</t>
  </si>
  <si>
    <t>File 2 hilos</t>
  </si>
  <si>
    <t>File 8 hios</t>
  </si>
  <si>
    <t>Archivos</t>
  </si>
  <si>
    <t>Ejec. 1</t>
  </si>
  <si>
    <t>Ejec. 2</t>
  </si>
  <si>
    <t>Ejec. 3</t>
  </si>
  <si>
    <t>Ejec. 4</t>
  </si>
  <si>
    <t>Ejec. 5</t>
  </si>
  <si>
    <t>Ejec. 6</t>
  </si>
  <si>
    <t>Ejec. 7</t>
  </si>
  <si>
    <t>Ejec. 8</t>
  </si>
  <si>
    <t>Ejec. 9</t>
  </si>
  <si>
    <t>Ejec. 10</t>
  </si>
  <si>
    <t>1 core - 1 hilo</t>
  </si>
  <si>
    <t>1 core - 4 hilos</t>
  </si>
  <si>
    <t>2 core - 2 hilos</t>
  </si>
  <si>
    <t>2 core - 4 hilos</t>
  </si>
  <si>
    <t>2 core - 8 hilos</t>
  </si>
  <si>
    <t>4 core - 8 hilos</t>
  </si>
  <si>
    <t>Funciones</t>
  </si>
  <si>
    <t>Total Líneas</t>
  </si>
  <si>
    <t>Files</t>
  </si>
  <si>
    <t>2 hilos</t>
  </si>
  <si>
    <t>4 hilos</t>
  </si>
  <si>
    <t>8 hilos</t>
  </si>
  <si>
    <t>Main</t>
  </si>
  <si>
    <t>Ciclo</t>
  </si>
  <si>
    <t>Paralelo</t>
  </si>
  <si>
    <t>readFile</t>
  </si>
  <si>
    <t>% sec.</t>
  </si>
  <si>
    <t>calculateStatistic</t>
  </si>
  <si>
    <t>% paral</t>
  </si>
  <si>
    <t>functions</t>
  </si>
  <si>
    <t>func_thr</t>
  </si>
  <si>
    <t>Functions</t>
  </si>
  <si>
    <t>ciclo_funcion</t>
  </si>
  <si>
    <t>readFile_function</t>
  </si>
  <si>
    <t>statistics_func</t>
  </si>
  <si>
    <t>sec_2</t>
  </si>
  <si>
    <t>functions_2</t>
  </si>
  <si>
    <t>sec_4</t>
  </si>
  <si>
    <t>functions_4</t>
  </si>
  <si>
    <t>sec_8</t>
  </si>
  <si>
    <t>functions_8</t>
  </si>
  <si>
    <t>Codigo</t>
  </si>
  <si>
    <t>S</t>
  </si>
  <si>
    <t xml:space="preserve"> Porcentaje de codigo que es secuencial </t>
  </si>
  <si>
    <t>1-S</t>
  </si>
  <si>
    <t>Porcentaje de codigo a paralelizar</t>
  </si>
  <si>
    <t>N</t>
  </si>
  <si>
    <t># core</t>
  </si>
  <si>
    <t>Speed</t>
  </si>
  <si>
    <t>=1/(S+(1-S/N))</t>
  </si>
  <si>
    <t>Paralelización</t>
  </si>
  <si>
    <t>1 core 1 hilo</t>
  </si>
  <si>
    <t>1 core 4 hilos</t>
  </si>
  <si>
    <t>2 core 2 hilos</t>
  </si>
  <si>
    <t>2 core 4 hilos</t>
  </si>
  <si>
    <t>2 core 8 hilos</t>
  </si>
  <si>
    <t>4 core 8 hilos</t>
  </si>
  <si>
    <t>Velocidad</t>
  </si>
  <si>
    <t>Escenario</t>
  </si>
  <si>
    <t>Diferencia del caso anterior</t>
  </si>
  <si>
    <t>Diferencia del caso base 2 cores</t>
  </si>
  <si>
    <t>C1H!</t>
  </si>
  <si>
    <t>C1H4</t>
  </si>
  <si>
    <t>C1H1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</si>
</sst>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00000_-;\-* #,##0.000000000_-;_-* &quot;-&quot;??_-;_-@_-"/>
    <numFmt numFmtId="165" formatCode="0.0000%"/>
    <numFmt numFmtId="166" formatCode="0.00000%"/>
    <numFmt numFmtId="167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2C2F34"/>
      <name val="Calibri Light"/>
      <family val="2"/>
      <scheme val="maj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0" xfId="0" applyFont="1"/>
    <xf numFmtId="0" fontId="1" fillId="0" borderId="0" xfId="0" applyFont="1" applyAlignment="1">
      <alignment wrapText="1"/>
    </xf>
    <xf numFmtId="43" fontId="0" fillId="0" borderId="0" xfId="1" applyFont="1"/>
    <xf numFmtId="43" fontId="0" fillId="0" borderId="0" xfId="0" applyNumberFormat="1"/>
    <xf numFmtId="164" fontId="0" fillId="0" borderId="0" xfId="0" applyNumberFormat="1"/>
    <xf numFmtId="0" fontId="0" fillId="0" borderId="0" xfId="0" quotePrefix="1"/>
    <xf numFmtId="167" fontId="0" fillId="0" borderId="0" xfId="0" applyNumberFormat="1"/>
    <xf numFmtId="10" fontId="0" fillId="0" borderId="9" xfId="2" applyNumberFormat="1" applyFont="1" applyBorder="1"/>
    <xf numFmtId="165" fontId="0" fillId="0" borderId="9" xfId="2" applyNumberFormat="1" applyFont="1" applyBorder="1"/>
    <xf numFmtId="166" fontId="0" fillId="0" borderId="9" xfId="2" applyNumberFormat="1" applyFont="1" applyBorder="1"/>
    <xf numFmtId="0" fontId="0" fillId="0" borderId="5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C-0043-9D9A-D57BA3349355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C-0043-9D9A-D57BA3349355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FC-0043-9D9A-D57BA3349355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C-0043-9D9A-D57BA334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 C1H1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Funciones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Funciones!$C$6:$C$15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E-C644-A90B-E5FD95C7C394}"/>
            </c:ext>
          </c:extLst>
        </c:ser>
        <c:ser>
          <c:idx val="1"/>
          <c:order val="1"/>
          <c:tx>
            <c:v>Archivos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Archivos!$C$6:$C$15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E-C644-A90B-E5FD95C7C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1401232"/>
        <c:axId val="841402960"/>
      </c:barChart>
      <c:catAx>
        <c:axId val="8414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1402960"/>
        <c:crosses val="autoZero"/>
        <c:auto val="1"/>
        <c:lblAlgn val="ctr"/>
        <c:lblOffset val="100"/>
        <c:noMultiLvlLbl val="0"/>
      </c:catAx>
      <c:valAx>
        <c:axId val="8414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414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Archivos!$K$6:$K$15</c:f>
              <c:numCache>
                <c:formatCode>General</c:formatCode>
                <c:ptCount val="10"/>
                <c:pt idx="0">
                  <c:v>2791</c:v>
                </c:pt>
                <c:pt idx="1">
                  <c:v>2811</c:v>
                </c:pt>
                <c:pt idx="2">
                  <c:v>2800</c:v>
                </c:pt>
                <c:pt idx="3">
                  <c:v>2800</c:v>
                </c:pt>
                <c:pt idx="4">
                  <c:v>2791</c:v>
                </c:pt>
                <c:pt idx="5">
                  <c:v>2810</c:v>
                </c:pt>
                <c:pt idx="6">
                  <c:v>2785</c:v>
                </c:pt>
                <c:pt idx="7">
                  <c:v>2777</c:v>
                </c:pt>
                <c:pt idx="8">
                  <c:v>2812</c:v>
                </c:pt>
                <c:pt idx="9">
                  <c:v>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0-794D-8B30-DBF41C254F4D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Archivos!$O$6:$O$15</c:f>
              <c:numCache>
                <c:formatCode>General</c:formatCode>
                <c:ptCount val="10"/>
                <c:pt idx="0">
                  <c:v>2100</c:v>
                </c:pt>
                <c:pt idx="1">
                  <c:v>2130</c:v>
                </c:pt>
                <c:pt idx="2">
                  <c:v>2142</c:v>
                </c:pt>
                <c:pt idx="3">
                  <c:v>2126</c:v>
                </c:pt>
                <c:pt idx="4">
                  <c:v>2148</c:v>
                </c:pt>
                <c:pt idx="5">
                  <c:v>2108</c:v>
                </c:pt>
                <c:pt idx="6">
                  <c:v>2333</c:v>
                </c:pt>
                <c:pt idx="7">
                  <c:v>2106</c:v>
                </c:pt>
                <c:pt idx="8">
                  <c:v>2117</c:v>
                </c:pt>
                <c:pt idx="9">
                  <c:v>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0-794D-8B30-DBF41C254F4D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Archivos!$S$6:$S$15</c:f>
              <c:numCache>
                <c:formatCode>General</c:formatCode>
                <c:ptCount val="10"/>
                <c:pt idx="0">
                  <c:v>2185</c:v>
                </c:pt>
                <c:pt idx="1">
                  <c:v>2184</c:v>
                </c:pt>
                <c:pt idx="2">
                  <c:v>2170</c:v>
                </c:pt>
                <c:pt idx="3">
                  <c:v>2192</c:v>
                </c:pt>
                <c:pt idx="4">
                  <c:v>2194</c:v>
                </c:pt>
                <c:pt idx="5">
                  <c:v>2227</c:v>
                </c:pt>
                <c:pt idx="6">
                  <c:v>2164</c:v>
                </c:pt>
                <c:pt idx="7">
                  <c:v>2204</c:v>
                </c:pt>
                <c:pt idx="8">
                  <c:v>2211</c:v>
                </c:pt>
                <c:pt idx="9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0-794D-8B30-DBF41C254F4D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Archivos!$C$21:$C$30</c:f>
              <c:numCache>
                <c:formatCode>General</c:formatCode>
                <c:ptCount val="10"/>
                <c:pt idx="0">
                  <c:v>2027</c:v>
                </c:pt>
                <c:pt idx="1">
                  <c:v>2021</c:v>
                </c:pt>
                <c:pt idx="2">
                  <c:v>2011</c:v>
                </c:pt>
                <c:pt idx="3">
                  <c:v>2037</c:v>
                </c:pt>
                <c:pt idx="4">
                  <c:v>2053</c:v>
                </c:pt>
                <c:pt idx="5">
                  <c:v>2029</c:v>
                </c:pt>
                <c:pt idx="6">
                  <c:v>1991</c:v>
                </c:pt>
                <c:pt idx="7">
                  <c:v>1979</c:v>
                </c:pt>
                <c:pt idx="8">
                  <c:v>2031</c:v>
                </c:pt>
                <c:pt idx="9">
                  <c:v>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0-794D-8B30-DBF41C254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982703"/>
        <c:axId val="688984975"/>
      </c:barChart>
      <c:catAx>
        <c:axId val="6889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8984975"/>
        <c:crosses val="autoZero"/>
        <c:auto val="1"/>
        <c:lblAlgn val="ctr"/>
        <c:lblOffset val="100"/>
        <c:noMultiLvlLbl val="0"/>
      </c:catAx>
      <c:valAx>
        <c:axId val="6889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889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paralelización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Archivos!$G$23:$G$26</c:f>
              <c:numCache>
                <c:formatCode>General</c:formatCode>
                <c:ptCount val="4"/>
                <c:pt idx="0">
                  <c:v>2795.5</c:v>
                </c:pt>
                <c:pt idx="1">
                  <c:v>2143.1999999999998</c:v>
                </c:pt>
                <c:pt idx="2">
                  <c:v>2205.3000000000002</c:v>
                </c:pt>
                <c:pt idx="3">
                  <c:v>2022.3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3-824C-A3EA-1BF10A21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55248"/>
        <c:axId val="227657520"/>
      </c:lineChart>
      <c:catAx>
        <c:axId val="2276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7520"/>
        <c:crosses val="autoZero"/>
        <c:auto val="1"/>
        <c:lblAlgn val="ctr"/>
        <c:lblOffset val="100"/>
        <c:noMultiLvlLbl val="0"/>
      </c:catAx>
      <c:valAx>
        <c:axId val="227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Comparativa Ejecución Secuencial Archivos</a:t>
            </a:r>
          </a:p>
        </c:rich>
      </c:tx>
      <c:layout>
        <c:manualLayout>
          <c:xMode val="edge"/>
          <c:yMode val="edge"/>
          <c:x val="0.16673900244479756"/>
          <c:y val="4.0404040404040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'Gráficas pc Mario'!$A$2</c:f>
              <c:strCache>
                <c:ptCount val="1"/>
                <c:pt idx="0">
                  <c:v>1 core - 1 hilo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'Gráficas pc Mario'!$B$2:$K$2</c:f>
              <c:numCache>
                <c:formatCode>General</c:formatCode>
                <c:ptCount val="10"/>
                <c:pt idx="0">
                  <c:v>17060</c:v>
                </c:pt>
                <c:pt idx="1">
                  <c:v>16960</c:v>
                </c:pt>
                <c:pt idx="2">
                  <c:v>17120</c:v>
                </c:pt>
                <c:pt idx="3">
                  <c:v>16890</c:v>
                </c:pt>
                <c:pt idx="4">
                  <c:v>17460</c:v>
                </c:pt>
                <c:pt idx="5">
                  <c:v>17060</c:v>
                </c:pt>
                <c:pt idx="6">
                  <c:v>17520</c:v>
                </c:pt>
                <c:pt idx="7">
                  <c:v>17620</c:v>
                </c:pt>
                <c:pt idx="8">
                  <c:v>17440</c:v>
                </c:pt>
                <c:pt idx="9">
                  <c:v>16700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B-41DD-8367-617E0DB93346}"/>
            </c:ext>
          </c:extLst>
        </c:ser>
        <c:ser>
          <c:idx val="1"/>
          <c:order val="1"/>
          <c:tx>
            <c:strRef>
              <c:f>'Gráficas pc Mario'!$A$3</c:f>
              <c:strCache>
                <c:ptCount val="1"/>
                <c:pt idx="0">
                  <c:v>1 core - 4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'Gráficas pc Mario'!$B$3:$K$3</c:f>
              <c:numCache>
                <c:formatCode>General</c:formatCode>
                <c:ptCount val="10"/>
                <c:pt idx="0">
                  <c:v>17670</c:v>
                </c:pt>
                <c:pt idx="1">
                  <c:v>19480</c:v>
                </c:pt>
                <c:pt idx="2">
                  <c:v>17730</c:v>
                </c:pt>
                <c:pt idx="3">
                  <c:v>17990</c:v>
                </c:pt>
                <c:pt idx="4">
                  <c:v>17830</c:v>
                </c:pt>
                <c:pt idx="5">
                  <c:v>18100</c:v>
                </c:pt>
                <c:pt idx="6">
                  <c:v>17760</c:v>
                </c:pt>
                <c:pt idx="7">
                  <c:v>17570</c:v>
                </c:pt>
                <c:pt idx="8">
                  <c:v>17610</c:v>
                </c:pt>
                <c:pt idx="9">
                  <c:v>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B-41DD-8367-617E0DB9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794640"/>
        <c:axId val="1653793200"/>
      </c:lineChart>
      <c:catAx>
        <c:axId val="165379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53793200"/>
        <c:crosses val="autoZero"/>
        <c:auto val="1"/>
        <c:lblAlgn val="ctr"/>
        <c:lblOffset val="100"/>
        <c:noMultiLvlLbl val="0"/>
      </c:catAx>
      <c:valAx>
        <c:axId val="16537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537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Comparativa Ejecución Secuencial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'Gráficas pc Mario'!$A$10</c:f>
              <c:strCache>
                <c:ptCount val="1"/>
                <c:pt idx="0">
                  <c:v>1 core - 1 hilo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'Gráficas pc Mario'!$B$10:$K$10</c:f>
              <c:numCache>
                <c:formatCode>General</c:formatCode>
                <c:ptCount val="10"/>
                <c:pt idx="0">
                  <c:v>17390</c:v>
                </c:pt>
                <c:pt idx="1">
                  <c:v>17550</c:v>
                </c:pt>
                <c:pt idx="2">
                  <c:v>17360</c:v>
                </c:pt>
                <c:pt idx="3">
                  <c:v>17430</c:v>
                </c:pt>
                <c:pt idx="4">
                  <c:v>17190</c:v>
                </c:pt>
                <c:pt idx="5">
                  <c:v>16920</c:v>
                </c:pt>
                <c:pt idx="6">
                  <c:v>17310</c:v>
                </c:pt>
                <c:pt idx="7">
                  <c:v>16710</c:v>
                </c:pt>
                <c:pt idx="8">
                  <c:v>16980</c:v>
                </c:pt>
                <c:pt idx="9">
                  <c:v>17680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1-4245-B99E-EE1F0D5D6B71}"/>
            </c:ext>
          </c:extLst>
        </c:ser>
        <c:ser>
          <c:idx val="1"/>
          <c:order val="1"/>
          <c:tx>
            <c:strRef>
              <c:f>'Gráficas pc Mario'!$A$11</c:f>
              <c:strCache>
                <c:ptCount val="1"/>
                <c:pt idx="0">
                  <c:v>1 core - 4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'Gráficas pc Mario'!$B$11:$K$11</c:f>
              <c:numCache>
                <c:formatCode>General</c:formatCode>
                <c:ptCount val="10"/>
                <c:pt idx="0">
                  <c:v>18810</c:v>
                </c:pt>
                <c:pt idx="1">
                  <c:v>18470</c:v>
                </c:pt>
                <c:pt idx="2">
                  <c:v>18830</c:v>
                </c:pt>
                <c:pt idx="3">
                  <c:v>18360</c:v>
                </c:pt>
                <c:pt idx="4">
                  <c:v>18890</c:v>
                </c:pt>
                <c:pt idx="5">
                  <c:v>18530</c:v>
                </c:pt>
                <c:pt idx="6">
                  <c:v>18200</c:v>
                </c:pt>
                <c:pt idx="7">
                  <c:v>18820</c:v>
                </c:pt>
                <c:pt idx="8">
                  <c:v>19140</c:v>
                </c:pt>
                <c:pt idx="9">
                  <c:v>18750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1-4245-B99E-EE1F0D5D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134048"/>
        <c:axId val="1653975824"/>
      </c:lineChart>
      <c:catAx>
        <c:axId val="79013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53975824"/>
        <c:crosses val="autoZero"/>
        <c:auto val="1"/>
        <c:lblAlgn val="ctr"/>
        <c:lblOffset val="100"/>
        <c:noMultiLvlLbl val="0"/>
      </c:catAx>
      <c:valAx>
        <c:axId val="16539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9013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Cambio de tiempo paralelización archivos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'Gráficas pc Mario'!$A$4</c:f>
              <c:strCache>
                <c:ptCount val="1"/>
                <c:pt idx="0">
                  <c:v>2 core - 2 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'Gráficas pc Mario'!$B$4:$K$4</c:f>
              <c:numCache>
                <c:formatCode>General</c:formatCode>
                <c:ptCount val="10"/>
                <c:pt idx="0">
                  <c:v>9570</c:v>
                </c:pt>
                <c:pt idx="1">
                  <c:v>10160</c:v>
                </c:pt>
                <c:pt idx="2">
                  <c:v>9840</c:v>
                </c:pt>
                <c:pt idx="3">
                  <c:v>11380</c:v>
                </c:pt>
                <c:pt idx="4">
                  <c:v>9640</c:v>
                </c:pt>
                <c:pt idx="5">
                  <c:v>9420</c:v>
                </c:pt>
                <c:pt idx="6">
                  <c:v>9490</c:v>
                </c:pt>
                <c:pt idx="7">
                  <c:v>9790</c:v>
                </c:pt>
                <c:pt idx="8">
                  <c:v>9630</c:v>
                </c:pt>
                <c:pt idx="9">
                  <c:v>9670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E-4278-BB14-48DDF037040E}"/>
            </c:ext>
          </c:extLst>
        </c:ser>
        <c:ser>
          <c:idx val="1"/>
          <c:order val="1"/>
          <c:tx>
            <c:strRef>
              <c:f>'Gráficas pc Mario'!$A$5</c:f>
              <c:strCache>
                <c:ptCount val="1"/>
                <c:pt idx="0">
                  <c:v>2 core - 4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'Gráficas pc Mario'!$B$5:$K$5</c:f>
              <c:numCache>
                <c:formatCode>General</c:formatCode>
                <c:ptCount val="10"/>
                <c:pt idx="0">
                  <c:v>9150</c:v>
                </c:pt>
                <c:pt idx="1">
                  <c:v>8940</c:v>
                </c:pt>
                <c:pt idx="2">
                  <c:v>9490</c:v>
                </c:pt>
                <c:pt idx="3">
                  <c:v>9240</c:v>
                </c:pt>
                <c:pt idx="4">
                  <c:v>9050</c:v>
                </c:pt>
                <c:pt idx="5">
                  <c:v>9680</c:v>
                </c:pt>
                <c:pt idx="6">
                  <c:v>9480</c:v>
                </c:pt>
                <c:pt idx="7">
                  <c:v>10210</c:v>
                </c:pt>
                <c:pt idx="8">
                  <c:v>9220</c:v>
                </c:pt>
                <c:pt idx="9">
                  <c:v>9040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E-4278-BB14-48DDF037040E}"/>
            </c:ext>
          </c:extLst>
        </c:ser>
        <c:ser>
          <c:idx val="2"/>
          <c:order val="2"/>
          <c:tx>
            <c:strRef>
              <c:f>'Gráficas pc Mario'!$A$6</c:f>
              <c:strCache>
                <c:ptCount val="1"/>
                <c:pt idx="0">
                  <c:v>2 core - 8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'Gráficas pc Mario'!$B$6:$K$6</c:f>
              <c:numCache>
                <c:formatCode>General</c:formatCode>
                <c:ptCount val="10"/>
                <c:pt idx="0">
                  <c:v>18460</c:v>
                </c:pt>
                <c:pt idx="1">
                  <c:v>18950</c:v>
                </c:pt>
                <c:pt idx="2">
                  <c:v>18070</c:v>
                </c:pt>
                <c:pt idx="3">
                  <c:v>18300</c:v>
                </c:pt>
                <c:pt idx="4">
                  <c:v>18180</c:v>
                </c:pt>
                <c:pt idx="5">
                  <c:v>18400</c:v>
                </c:pt>
                <c:pt idx="6">
                  <c:v>18340</c:v>
                </c:pt>
                <c:pt idx="7">
                  <c:v>18260</c:v>
                </c:pt>
                <c:pt idx="8">
                  <c:v>20020</c:v>
                </c:pt>
                <c:pt idx="9">
                  <c:v>18560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E-4278-BB14-48DDF037040E}"/>
            </c:ext>
          </c:extLst>
        </c:ser>
        <c:ser>
          <c:idx val="3"/>
          <c:order val="3"/>
          <c:tx>
            <c:strRef>
              <c:f>'Gráficas pc Mario'!$A$7</c:f>
              <c:strCache>
                <c:ptCount val="1"/>
                <c:pt idx="0">
                  <c:v>4 core - 8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'Gráficas pc Mario'!$B$7:$K$7</c:f>
              <c:numCache>
                <c:formatCode>General</c:formatCode>
                <c:ptCount val="10"/>
                <c:pt idx="0">
                  <c:v>10410</c:v>
                </c:pt>
                <c:pt idx="1">
                  <c:v>10160</c:v>
                </c:pt>
                <c:pt idx="2">
                  <c:v>10160</c:v>
                </c:pt>
                <c:pt idx="3">
                  <c:v>10140</c:v>
                </c:pt>
                <c:pt idx="4">
                  <c:v>10990</c:v>
                </c:pt>
                <c:pt idx="5">
                  <c:v>10200</c:v>
                </c:pt>
                <c:pt idx="6">
                  <c:v>10100</c:v>
                </c:pt>
                <c:pt idx="7">
                  <c:v>9770</c:v>
                </c:pt>
                <c:pt idx="8">
                  <c:v>9890</c:v>
                </c:pt>
                <c:pt idx="9">
                  <c:v>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E-4278-BB14-48DDF037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093263"/>
        <c:axId val="1916081743"/>
      </c:lineChart>
      <c:catAx>
        <c:axId val="191609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6081743"/>
        <c:crosses val="autoZero"/>
        <c:auto val="1"/>
        <c:lblAlgn val="ctr"/>
        <c:lblOffset val="100"/>
        <c:noMultiLvlLbl val="0"/>
      </c:catAx>
      <c:valAx>
        <c:axId val="191608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60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Cambio de tiempo paralelización funciones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'Gráficas pc Mario'!$A$12</c:f>
              <c:strCache>
                <c:ptCount val="1"/>
                <c:pt idx="0">
                  <c:v>2 core - 2 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'Gráficas pc Mario'!$B$12:$K$12</c:f>
              <c:numCache>
                <c:formatCode>General</c:formatCode>
                <c:ptCount val="10"/>
                <c:pt idx="0">
                  <c:v>17670</c:v>
                </c:pt>
                <c:pt idx="1">
                  <c:v>17420</c:v>
                </c:pt>
                <c:pt idx="2">
                  <c:v>17370</c:v>
                </c:pt>
                <c:pt idx="3">
                  <c:v>17640</c:v>
                </c:pt>
                <c:pt idx="4">
                  <c:v>17630</c:v>
                </c:pt>
                <c:pt idx="5">
                  <c:v>17700</c:v>
                </c:pt>
                <c:pt idx="6">
                  <c:v>17310</c:v>
                </c:pt>
                <c:pt idx="7">
                  <c:v>17540</c:v>
                </c:pt>
                <c:pt idx="8">
                  <c:v>17640</c:v>
                </c:pt>
                <c:pt idx="9">
                  <c:v>16970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5-47A4-A5CD-D98F33AF0566}"/>
            </c:ext>
          </c:extLst>
        </c:ser>
        <c:ser>
          <c:idx val="1"/>
          <c:order val="1"/>
          <c:tx>
            <c:strRef>
              <c:f>'Gráficas pc Mario'!$A$13</c:f>
              <c:strCache>
                <c:ptCount val="1"/>
                <c:pt idx="0">
                  <c:v>2 core - 4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'Gráficas pc Mario'!$B$13:$K$13</c:f>
              <c:numCache>
                <c:formatCode>General</c:formatCode>
                <c:ptCount val="10"/>
                <c:pt idx="0">
                  <c:v>18280</c:v>
                </c:pt>
                <c:pt idx="1">
                  <c:v>18440</c:v>
                </c:pt>
                <c:pt idx="2">
                  <c:v>18250</c:v>
                </c:pt>
                <c:pt idx="3">
                  <c:v>17960</c:v>
                </c:pt>
                <c:pt idx="4">
                  <c:v>18650</c:v>
                </c:pt>
                <c:pt idx="5">
                  <c:v>18170</c:v>
                </c:pt>
                <c:pt idx="6">
                  <c:v>18210</c:v>
                </c:pt>
                <c:pt idx="7">
                  <c:v>18370</c:v>
                </c:pt>
                <c:pt idx="8">
                  <c:v>18140</c:v>
                </c:pt>
                <c:pt idx="9">
                  <c:v>18690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65-47A4-A5CD-D98F33AF0566}"/>
            </c:ext>
          </c:extLst>
        </c:ser>
        <c:ser>
          <c:idx val="2"/>
          <c:order val="2"/>
          <c:tx>
            <c:strRef>
              <c:f>'Gráficas pc Mario'!$A$14</c:f>
              <c:strCache>
                <c:ptCount val="1"/>
                <c:pt idx="0">
                  <c:v>2 core - 8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'Gráficas pc Mario'!$B$14:$K$14</c:f>
              <c:numCache>
                <c:formatCode>General</c:formatCode>
                <c:ptCount val="10"/>
                <c:pt idx="0">
                  <c:v>18490</c:v>
                </c:pt>
                <c:pt idx="1">
                  <c:v>18630</c:v>
                </c:pt>
                <c:pt idx="2">
                  <c:v>18710</c:v>
                </c:pt>
                <c:pt idx="3">
                  <c:v>18960</c:v>
                </c:pt>
                <c:pt idx="4">
                  <c:v>18770</c:v>
                </c:pt>
                <c:pt idx="5">
                  <c:v>18510</c:v>
                </c:pt>
                <c:pt idx="6">
                  <c:v>18570</c:v>
                </c:pt>
                <c:pt idx="7">
                  <c:v>18480</c:v>
                </c:pt>
                <c:pt idx="8">
                  <c:v>18500</c:v>
                </c:pt>
                <c:pt idx="9">
                  <c:v>18660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5-47A4-A5CD-D98F33AF0566}"/>
            </c:ext>
          </c:extLst>
        </c:ser>
        <c:ser>
          <c:idx val="3"/>
          <c:order val="3"/>
          <c:tx>
            <c:strRef>
              <c:f>'Gráficas pc Mario'!$A$15</c:f>
              <c:strCache>
                <c:ptCount val="1"/>
                <c:pt idx="0">
                  <c:v>4 core - 8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'Gráficas pc Mario'!$B$15:$K$15</c:f>
              <c:numCache>
                <c:formatCode>General</c:formatCode>
                <c:ptCount val="10"/>
                <c:pt idx="0">
                  <c:v>18640</c:v>
                </c:pt>
                <c:pt idx="1">
                  <c:v>19150</c:v>
                </c:pt>
                <c:pt idx="2">
                  <c:v>18410</c:v>
                </c:pt>
                <c:pt idx="3">
                  <c:v>18540</c:v>
                </c:pt>
                <c:pt idx="4">
                  <c:v>18590</c:v>
                </c:pt>
                <c:pt idx="5">
                  <c:v>18510</c:v>
                </c:pt>
                <c:pt idx="6">
                  <c:v>18710</c:v>
                </c:pt>
                <c:pt idx="7">
                  <c:v>18470</c:v>
                </c:pt>
                <c:pt idx="8">
                  <c:v>18340</c:v>
                </c:pt>
                <c:pt idx="9">
                  <c:v>18460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65-47A4-A5CD-D98F33AF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527167"/>
        <c:axId val="2042534847"/>
      </c:lineChart>
      <c:catAx>
        <c:axId val="204252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2534847"/>
        <c:crosses val="autoZero"/>
        <c:auto val="1"/>
        <c:lblAlgn val="ctr"/>
        <c:lblOffset val="100"/>
        <c:noMultiLvlLbl val="0"/>
      </c:catAx>
      <c:valAx>
        <c:axId val="20425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252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</a:t>
            </a:r>
            <a:r>
              <a:rPr lang="es-GT" baseline="0"/>
              <a:t> promedio paralelización archivos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'Gráficas pc Mario'!$A$4:$A$7</c:f>
              <c:strCache>
                <c:ptCount val="4"/>
                <c:pt idx="0">
                  <c:v>2 core - 2 hilos</c:v>
                </c:pt>
                <c:pt idx="1">
                  <c:v>2 core - 4 hilos</c:v>
                </c:pt>
                <c:pt idx="2">
                  <c:v>2 core - 8 hilos</c:v>
                </c:pt>
                <c:pt idx="3">
                  <c:v>4 core - 8 hilos</c:v>
                </c:pt>
              </c:strCache>
            </c:strRef>
          </c:cat>
          <c:val>
            <c:numRef>
              <c:f>'Gráficas pc Mario'!$L$4:$L$7</c:f>
              <c:numCache>
                <c:formatCode>General</c:formatCode>
                <c:ptCount val="4"/>
                <c:pt idx="0">
                  <c:v>9858.9999999999982</c:v>
                </c:pt>
                <c:pt idx="1">
                  <c:v>9350</c:v>
                </c:pt>
                <c:pt idx="2">
                  <c:v>18554.000000000004</c:v>
                </c:pt>
                <c:pt idx="3">
                  <c:v>10169.999999999998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E-4AE3-8FB3-1FD8881F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079823"/>
        <c:axId val="2029065903"/>
      </c:lineChart>
      <c:catAx>
        <c:axId val="20290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29065903"/>
        <c:crosses val="autoZero"/>
        <c:auto val="1"/>
        <c:lblAlgn val="ctr"/>
        <c:lblOffset val="100"/>
        <c:noMultiLvlLbl val="0"/>
      </c:catAx>
      <c:valAx>
        <c:axId val="20290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2907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 promedio paralelización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'Gráficas pc Mario'!$A$12:$A$15</c:f>
              <c:strCache>
                <c:ptCount val="4"/>
                <c:pt idx="0">
                  <c:v>2 core - 2 hilos</c:v>
                </c:pt>
                <c:pt idx="1">
                  <c:v>2 core - 4 hilos</c:v>
                </c:pt>
                <c:pt idx="2">
                  <c:v>2 core - 8 hilos</c:v>
                </c:pt>
                <c:pt idx="3">
                  <c:v>4 core - 8 hilos</c:v>
                </c:pt>
              </c:strCache>
            </c:strRef>
          </c:cat>
          <c:val>
            <c:numRef>
              <c:f>'Gráficas pc Mario'!$L$12:$L$15</c:f>
              <c:numCache>
                <c:formatCode>General</c:formatCode>
                <c:ptCount val="4"/>
                <c:pt idx="0">
                  <c:v>17489</c:v>
                </c:pt>
                <c:pt idx="1">
                  <c:v>18316.000000000004</c:v>
                </c:pt>
                <c:pt idx="2">
                  <c:v>18627.999999999996</c:v>
                </c:pt>
                <c:pt idx="3">
                  <c:v>18582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E-4B6B-806D-0FE5383F2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073103"/>
        <c:axId val="2029071663"/>
      </c:lineChart>
      <c:catAx>
        <c:axId val="20290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29071663"/>
        <c:crosses val="autoZero"/>
        <c:auto val="1"/>
        <c:lblAlgn val="ctr"/>
        <c:lblOffset val="100"/>
        <c:noMultiLvlLbl val="0"/>
      </c:catAx>
      <c:valAx>
        <c:axId val="20290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290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Ejecución Secuencial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Funciones!$B$32</c:f>
              <c:strCache>
                <c:ptCount val="1"/>
                <c:pt idx="0">
                  <c:v>C1H1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Funciones!$B$33:$B$42</c:f>
              <c:numCache>
                <c:formatCode>General</c:formatCode>
                <c:ptCount val="10"/>
                <c:pt idx="0">
                  <c:v>5286</c:v>
                </c:pt>
                <c:pt idx="1">
                  <c:v>5117</c:v>
                </c:pt>
                <c:pt idx="2">
                  <c:v>5188</c:v>
                </c:pt>
                <c:pt idx="3">
                  <c:v>5288</c:v>
                </c:pt>
                <c:pt idx="4">
                  <c:v>5047</c:v>
                </c:pt>
                <c:pt idx="5">
                  <c:v>5021</c:v>
                </c:pt>
                <c:pt idx="6">
                  <c:v>5046</c:v>
                </c:pt>
                <c:pt idx="7">
                  <c:v>5026</c:v>
                </c:pt>
                <c:pt idx="8">
                  <c:v>5062</c:v>
                </c:pt>
                <c:pt idx="9">
                  <c:v>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8-4671-926D-E7CFCAE1CEE2}"/>
            </c:ext>
          </c:extLst>
        </c:ser>
        <c:ser>
          <c:idx val="1"/>
          <c:order val="1"/>
          <c:tx>
            <c:strRef>
              <c:f>Funciones!$C$32</c:f>
              <c:strCache>
                <c:ptCount val="1"/>
                <c:pt idx="0">
                  <c:v>C1H4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Funciones!$C$33:$C$42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8-4671-926D-E7CFCAE1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356240"/>
        <c:axId val="1163357680"/>
      </c:lineChart>
      <c:catAx>
        <c:axId val="116335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63357680"/>
        <c:crosses val="autoZero"/>
        <c:auto val="1"/>
        <c:lblAlgn val="ctr"/>
        <c:lblOffset val="100"/>
        <c:noMultiLvlLbl val="0"/>
      </c:catAx>
      <c:valAx>
        <c:axId val="11633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633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Tiempos</a:t>
            </a:r>
            <a:r>
              <a:rPr lang="es-GT" baseline="0"/>
              <a:t> Paralelización Funciones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Funciones!$F$20:$F$23</c:f>
              <c:strCache>
                <c:ptCount val="4"/>
                <c:pt idx="0">
                  <c:v>C2H2</c:v>
                </c:pt>
                <c:pt idx="1">
                  <c:v>C2H4</c:v>
                </c:pt>
                <c:pt idx="2">
                  <c:v>C2H8</c:v>
                </c:pt>
                <c:pt idx="3">
                  <c:v>C4H8</c:v>
                </c:pt>
              </c:strCache>
            </c:strRef>
          </c:cat>
          <c:val>
            <c:numRef>
              <c:f>Funciones!$G$20:$G$23</c:f>
              <c:numCache>
                <c:formatCode>General</c:formatCode>
                <c:ptCount val="4"/>
                <c:pt idx="0">
                  <c:v>4611.3</c:v>
                </c:pt>
                <c:pt idx="1">
                  <c:v>4823.1000000000004</c:v>
                </c:pt>
                <c:pt idx="2">
                  <c:v>5372.4</c:v>
                </c:pt>
                <c:pt idx="3">
                  <c:v>4930.3999999999996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3-474D-AE14-94C18001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59967"/>
        <c:axId val="75683487"/>
      </c:lineChart>
      <c:catAx>
        <c:axId val="7565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683487"/>
        <c:crosses val="autoZero"/>
        <c:auto val="1"/>
        <c:lblAlgn val="ctr"/>
        <c:lblOffset val="100"/>
        <c:noMultiLvlLbl val="0"/>
      </c:catAx>
      <c:valAx>
        <c:axId val="7568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565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paralelización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Archivos!$G$23:$G$26</c:f>
              <c:numCache>
                <c:formatCode>General</c:formatCode>
                <c:ptCount val="4"/>
                <c:pt idx="0">
                  <c:v>2795.5</c:v>
                </c:pt>
                <c:pt idx="1">
                  <c:v>2143.1999999999998</c:v>
                </c:pt>
                <c:pt idx="2">
                  <c:v>2205.3000000000002</c:v>
                </c:pt>
                <c:pt idx="3">
                  <c:v>2022.3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446-9D22-7D8032C47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55248"/>
        <c:axId val="227657520"/>
      </c:lineChart>
      <c:catAx>
        <c:axId val="2276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7520"/>
        <c:crosses val="autoZero"/>
        <c:auto val="1"/>
        <c:lblAlgn val="ctr"/>
        <c:lblOffset val="100"/>
        <c:noMultiLvlLbl val="0"/>
      </c:catAx>
      <c:valAx>
        <c:axId val="227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276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Ejecución Secuencial</a:t>
            </a:r>
            <a:r>
              <a:rPr lang="es-GT" baseline="0"/>
              <a:t> Archivos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Archivos!$D$33</c:f>
              <c:strCache>
                <c:ptCount val="1"/>
                <c:pt idx="0">
                  <c:v>C1H!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Archivos!$D$34:$D$43</c:f>
              <c:numCache>
                <c:formatCode>General</c:formatCode>
                <c:ptCount val="10"/>
                <c:pt idx="0">
                  <c:v>5253</c:v>
                </c:pt>
                <c:pt idx="1">
                  <c:v>5310</c:v>
                </c:pt>
                <c:pt idx="2">
                  <c:v>5405</c:v>
                </c:pt>
                <c:pt idx="3">
                  <c:v>5325</c:v>
                </c:pt>
                <c:pt idx="4">
                  <c:v>5327</c:v>
                </c:pt>
                <c:pt idx="5">
                  <c:v>5242</c:v>
                </c:pt>
                <c:pt idx="6">
                  <c:v>5261</c:v>
                </c:pt>
                <c:pt idx="7">
                  <c:v>5288</c:v>
                </c:pt>
                <c:pt idx="8">
                  <c:v>5260</c:v>
                </c:pt>
                <c:pt idx="9">
                  <c:v>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C-40C0-B61E-FBA44EAFC452}"/>
            </c:ext>
          </c:extLst>
        </c:ser>
        <c:ser>
          <c:idx val="1"/>
          <c:order val="1"/>
          <c:tx>
            <c:strRef>
              <c:f>Archivos!$E$33</c:f>
              <c:strCache>
                <c:ptCount val="1"/>
                <c:pt idx="0">
                  <c:v>C1H4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Archivos!$E$34:$E$43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C-40C0-B61E-FBA44EAFC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776928"/>
        <c:axId val="1111675280"/>
      </c:lineChart>
      <c:catAx>
        <c:axId val="111177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11675280"/>
        <c:crosses val="autoZero"/>
        <c:auto val="1"/>
        <c:lblAlgn val="ctr"/>
        <c:lblOffset val="100"/>
        <c:noMultiLvlLbl val="0"/>
      </c:catAx>
      <c:valAx>
        <c:axId val="11116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117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Funciones!$K$6:$K$15</c15:sqref>
                  </c15:fullRef>
                </c:ext>
              </c:extLst>
              <c:f>Funciones!$K$8:$K$15</c:f>
              <c:numCache>
                <c:formatCode>General</c:formatCode>
                <c:ptCount val="8"/>
                <c:pt idx="0">
                  <c:v>4689</c:v>
                </c:pt>
                <c:pt idx="1">
                  <c:v>4559</c:v>
                </c:pt>
                <c:pt idx="2">
                  <c:v>4551</c:v>
                </c:pt>
                <c:pt idx="3">
                  <c:v>4612</c:v>
                </c:pt>
                <c:pt idx="4">
                  <c:v>4722</c:v>
                </c:pt>
                <c:pt idx="5">
                  <c:v>4685</c:v>
                </c:pt>
                <c:pt idx="6">
                  <c:v>4543</c:v>
                </c:pt>
                <c:pt idx="7">
                  <c:v>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4-7746-82BC-5A4AF6BA5FD6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Funciones!$O$6:$O$15</c15:sqref>
                  </c15:fullRef>
                </c:ext>
              </c:extLst>
              <c:f>Funciones!$O$8:$O$15</c:f>
              <c:numCache>
                <c:formatCode>General</c:formatCode>
                <c:ptCount val="8"/>
                <c:pt idx="0">
                  <c:v>4869</c:v>
                </c:pt>
                <c:pt idx="1">
                  <c:v>4800</c:v>
                </c:pt>
                <c:pt idx="2">
                  <c:v>4710</c:v>
                </c:pt>
                <c:pt idx="3">
                  <c:v>4804</c:v>
                </c:pt>
                <c:pt idx="4">
                  <c:v>4807</c:v>
                </c:pt>
                <c:pt idx="5">
                  <c:v>4859</c:v>
                </c:pt>
                <c:pt idx="6">
                  <c:v>4885</c:v>
                </c:pt>
                <c:pt idx="7">
                  <c:v>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4-7746-82BC-5A4AF6BA5FD6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Funciones!$S$6:$S$15</c15:sqref>
                  </c15:fullRef>
                </c:ext>
              </c:extLst>
              <c:f>Funciones!$S$8:$S$15</c:f>
              <c:numCache>
                <c:formatCode>General</c:formatCode>
                <c:ptCount val="8"/>
                <c:pt idx="0">
                  <c:v>5420</c:v>
                </c:pt>
                <c:pt idx="1">
                  <c:v>5473</c:v>
                </c:pt>
                <c:pt idx="2">
                  <c:v>5264</c:v>
                </c:pt>
                <c:pt idx="3">
                  <c:v>5333</c:v>
                </c:pt>
                <c:pt idx="4">
                  <c:v>5224</c:v>
                </c:pt>
                <c:pt idx="5">
                  <c:v>5497</c:v>
                </c:pt>
                <c:pt idx="6">
                  <c:v>5352</c:v>
                </c:pt>
                <c:pt idx="7">
                  <c:v>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4-7746-82BC-5A4AF6BA5FD6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Funciones!$C$21:$C$30</c15:sqref>
                  </c15:fullRef>
                </c:ext>
              </c:extLst>
              <c:f>Funciones!$C$23:$C$30</c:f>
              <c:numCache>
                <c:formatCode>General</c:formatCode>
                <c:ptCount val="8"/>
                <c:pt idx="0">
                  <c:v>4836</c:v>
                </c:pt>
                <c:pt idx="1">
                  <c:v>5012</c:v>
                </c:pt>
                <c:pt idx="2">
                  <c:v>4994</c:v>
                </c:pt>
                <c:pt idx="3">
                  <c:v>4983</c:v>
                </c:pt>
                <c:pt idx="4">
                  <c:v>4811</c:v>
                </c:pt>
                <c:pt idx="5">
                  <c:v>4881</c:v>
                </c:pt>
                <c:pt idx="6">
                  <c:v>4791</c:v>
                </c:pt>
                <c:pt idx="7">
                  <c:v>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84-7746-82BC-5A4AF6BA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8367"/>
        <c:axId val="133205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C1H4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Funciones!$G$6:$G$15</c15:sqref>
                        </c15:fullRef>
                        <c15:formulaRef>
                          <c15:sqref>Funciones!$G$8:$G$15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5396</c:v>
                      </c:pt>
                      <c:pt idx="1">
                        <c:v>5343</c:v>
                      </c:pt>
                      <c:pt idx="2">
                        <c:v>5356</c:v>
                      </c:pt>
                      <c:pt idx="3">
                        <c:v>5423</c:v>
                      </c:pt>
                      <c:pt idx="4">
                        <c:v>5305</c:v>
                      </c:pt>
                      <c:pt idx="5">
                        <c:v>5393</c:v>
                      </c:pt>
                      <c:pt idx="6">
                        <c:v>5424</c:v>
                      </c:pt>
                      <c:pt idx="7">
                        <c:v>5444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84-7746-82BC-5A4AF6BA5F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C1H1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Funciones!$C$6:$C$15</c15:sqref>
                        </c15:fullRef>
                        <c15:formulaRef>
                          <c15:sqref>Funciones!$C$8:$C$15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5188</c:v>
                      </c:pt>
                      <c:pt idx="1">
                        <c:v>5288</c:v>
                      </c:pt>
                      <c:pt idx="2">
                        <c:v>5047</c:v>
                      </c:pt>
                      <c:pt idx="3">
                        <c:v>5021</c:v>
                      </c:pt>
                      <c:pt idx="4">
                        <c:v>5046</c:v>
                      </c:pt>
                      <c:pt idx="5">
                        <c:v>5026</c:v>
                      </c:pt>
                      <c:pt idx="6">
                        <c:v>5062</c:v>
                      </c:pt>
                      <c:pt idx="7">
                        <c:v>5032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84-7746-82BC-5A4AF6BA5FD6}"/>
                  </c:ext>
                </c:extLst>
              </c15:ser>
            </c15:filteredLineSeries>
          </c:ext>
        </c:extLst>
      </c:lineChart>
      <c:catAx>
        <c:axId val="1332083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05551"/>
        <c:crosses val="autoZero"/>
        <c:auto val="1"/>
        <c:lblAlgn val="ctr"/>
        <c:lblOffset val="100"/>
        <c:noMultiLvlLbl val="0"/>
      </c:catAx>
      <c:valAx>
        <c:axId val="13320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32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de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C2H2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Funciones!$K$6:$K$15</c:f>
              <c:numCache>
                <c:formatCode>General</c:formatCode>
                <c:ptCount val="10"/>
                <c:pt idx="0">
                  <c:v>4559</c:v>
                </c:pt>
                <c:pt idx="1">
                  <c:v>4690</c:v>
                </c:pt>
                <c:pt idx="2">
                  <c:v>4689</c:v>
                </c:pt>
                <c:pt idx="3">
                  <c:v>4559</c:v>
                </c:pt>
                <c:pt idx="4">
                  <c:v>4551</c:v>
                </c:pt>
                <c:pt idx="5">
                  <c:v>4612</c:v>
                </c:pt>
                <c:pt idx="6">
                  <c:v>4722</c:v>
                </c:pt>
                <c:pt idx="7">
                  <c:v>4685</c:v>
                </c:pt>
                <c:pt idx="8">
                  <c:v>4543</c:v>
                </c:pt>
                <c:pt idx="9">
                  <c:v>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5748-8259-E75B93FCDBC2}"/>
            </c:ext>
          </c:extLst>
        </c:ser>
        <c:ser>
          <c:idx val="1"/>
          <c:order val="1"/>
          <c:tx>
            <c:v>C2H4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Funciones!$O$6:$O$15</c:f>
              <c:numCache>
                <c:formatCode>General</c:formatCode>
                <c:ptCount val="10"/>
                <c:pt idx="0">
                  <c:v>4839</c:v>
                </c:pt>
                <c:pt idx="1">
                  <c:v>4812</c:v>
                </c:pt>
                <c:pt idx="2">
                  <c:v>4869</c:v>
                </c:pt>
                <c:pt idx="3">
                  <c:v>4800</c:v>
                </c:pt>
                <c:pt idx="4">
                  <c:v>4710</c:v>
                </c:pt>
                <c:pt idx="5">
                  <c:v>4804</c:v>
                </c:pt>
                <c:pt idx="6">
                  <c:v>4807</c:v>
                </c:pt>
                <c:pt idx="7">
                  <c:v>4859</c:v>
                </c:pt>
                <c:pt idx="8">
                  <c:v>4885</c:v>
                </c:pt>
                <c:pt idx="9">
                  <c:v>4846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5-5748-8259-E75B93FCDBC2}"/>
            </c:ext>
          </c:extLst>
        </c:ser>
        <c:ser>
          <c:idx val="2"/>
          <c:order val="2"/>
          <c:tx>
            <c:v>C2H8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Funciones!$S$6:$S$15</c:f>
              <c:numCache>
                <c:formatCode>General</c:formatCode>
                <c:ptCount val="10"/>
                <c:pt idx="0">
                  <c:v>5430</c:v>
                </c:pt>
                <c:pt idx="1">
                  <c:v>5433</c:v>
                </c:pt>
                <c:pt idx="2">
                  <c:v>5420</c:v>
                </c:pt>
                <c:pt idx="3">
                  <c:v>5473</c:v>
                </c:pt>
                <c:pt idx="4">
                  <c:v>5264</c:v>
                </c:pt>
                <c:pt idx="5">
                  <c:v>5333</c:v>
                </c:pt>
                <c:pt idx="6">
                  <c:v>5224</c:v>
                </c:pt>
                <c:pt idx="7">
                  <c:v>5497</c:v>
                </c:pt>
                <c:pt idx="8">
                  <c:v>5352</c:v>
                </c:pt>
                <c:pt idx="9">
                  <c:v>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5-5748-8259-E75B93FCDBC2}"/>
            </c:ext>
          </c:extLst>
        </c:ser>
        <c:ser>
          <c:idx val="3"/>
          <c:order val="3"/>
          <c:tx>
            <c:v>C4H8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Funciones!$C$21:$C$30</c:f>
              <c:numCache>
                <c:formatCode>General</c:formatCode>
                <c:ptCount val="10"/>
                <c:pt idx="0">
                  <c:v>5311</c:v>
                </c:pt>
                <c:pt idx="1">
                  <c:v>4864</c:v>
                </c:pt>
                <c:pt idx="2">
                  <c:v>4836</c:v>
                </c:pt>
                <c:pt idx="3">
                  <c:v>5012</c:v>
                </c:pt>
                <c:pt idx="4">
                  <c:v>4994</c:v>
                </c:pt>
                <c:pt idx="5">
                  <c:v>4983</c:v>
                </c:pt>
                <c:pt idx="6">
                  <c:v>4811</c:v>
                </c:pt>
                <c:pt idx="7">
                  <c:v>4881</c:v>
                </c:pt>
                <c:pt idx="8">
                  <c:v>4791</c:v>
                </c:pt>
                <c:pt idx="9">
                  <c:v>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5-5748-8259-E75B93FCD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191184"/>
        <c:axId val="254192912"/>
      </c:barChart>
      <c:catAx>
        <c:axId val="2541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2912"/>
        <c:crosses val="autoZero"/>
        <c:auto val="1"/>
        <c:lblAlgn val="ctr"/>
        <c:lblOffset val="100"/>
        <c:noMultiLvlLbl val="0"/>
      </c:catAx>
      <c:valAx>
        <c:axId val="2541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Multi-task C1H4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Archivos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Archivos!$G$6:$G$15</c:f>
              <c:numCache>
                <c:formatCode>General</c:formatCode>
                <c:ptCount val="10"/>
                <c:pt idx="0">
                  <c:v>4892</c:v>
                </c:pt>
                <c:pt idx="1">
                  <c:v>4944</c:v>
                </c:pt>
                <c:pt idx="2">
                  <c:v>4909</c:v>
                </c:pt>
                <c:pt idx="3">
                  <c:v>4920</c:v>
                </c:pt>
                <c:pt idx="4">
                  <c:v>4918</c:v>
                </c:pt>
                <c:pt idx="5">
                  <c:v>4916</c:v>
                </c:pt>
                <c:pt idx="6">
                  <c:v>4951</c:v>
                </c:pt>
                <c:pt idx="7">
                  <c:v>4919</c:v>
                </c:pt>
                <c:pt idx="8">
                  <c:v>4912</c:v>
                </c:pt>
                <c:pt idx="9">
                  <c:v>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4-6E47-B1F7-EFC9BAB19821}"/>
            </c:ext>
          </c:extLst>
        </c:ser>
        <c:ser>
          <c:idx val="1"/>
          <c:order val="1"/>
          <c:tx>
            <c:v>Funciones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Funciones!$G$6:$G$15</c:f>
              <c:numCache>
                <c:formatCode>General</c:formatCode>
                <c:ptCount val="10"/>
                <c:pt idx="0">
                  <c:v>5451</c:v>
                </c:pt>
                <c:pt idx="1">
                  <c:v>5433</c:v>
                </c:pt>
                <c:pt idx="2">
                  <c:v>5396</c:v>
                </c:pt>
                <c:pt idx="3">
                  <c:v>5343</c:v>
                </c:pt>
                <c:pt idx="4">
                  <c:v>5356</c:v>
                </c:pt>
                <c:pt idx="5">
                  <c:v>5423</c:v>
                </c:pt>
                <c:pt idx="6">
                  <c:v>5305</c:v>
                </c:pt>
                <c:pt idx="7">
                  <c:v>5393</c:v>
                </c:pt>
                <c:pt idx="8">
                  <c:v>5424</c:v>
                </c:pt>
                <c:pt idx="9">
                  <c:v>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4-6E47-B1F7-EFC9BAB1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957936"/>
        <c:axId val="254216496"/>
      </c:barChart>
      <c:catAx>
        <c:axId val="2539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216496"/>
        <c:crosses val="autoZero"/>
        <c:auto val="1"/>
        <c:lblAlgn val="ctr"/>
        <c:lblOffset val="100"/>
        <c:noMultiLvlLbl val="0"/>
      </c:catAx>
      <c:valAx>
        <c:axId val="254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39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entre los 6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C2H2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Archivos!$K$6:$K$15</c15:sqref>
                  </c15:fullRef>
                </c:ext>
              </c:extLst>
              <c:f>Archivos!$K$8:$K$15</c:f>
              <c:numCache>
                <c:formatCode>General</c:formatCode>
                <c:ptCount val="8"/>
                <c:pt idx="0">
                  <c:v>2800</c:v>
                </c:pt>
                <c:pt idx="1">
                  <c:v>2800</c:v>
                </c:pt>
                <c:pt idx="2">
                  <c:v>2791</c:v>
                </c:pt>
                <c:pt idx="3">
                  <c:v>2810</c:v>
                </c:pt>
                <c:pt idx="4">
                  <c:v>2785</c:v>
                </c:pt>
                <c:pt idx="5">
                  <c:v>2777</c:v>
                </c:pt>
                <c:pt idx="6">
                  <c:v>2812</c:v>
                </c:pt>
                <c:pt idx="7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F-444D-A652-43B9751125AE}"/>
            </c:ext>
          </c:extLst>
        </c:ser>
        <c:ser>
          <c:idx val="3"/>
          <c:order val="3"/>
          <c:tx>
            <c:v>C2H4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Archivos!$O$6:$O$15</c15:sqref>
                  </c15:fullRef>
                </c:ext>
              </c:extLst>
              <c:f>Archivos!$O$8:$O$15</c:f>
              <c:numCache>
                <c:formatCode>General</c:formatCode>
                <c:ptCount val="8"/>
                <c:pt idx="0">
                  <c:v>2142</c:v>
                </c:pt>
                <c:pt idx="1">
                  <c:v>2126</c:v>
                </c:pt>
                <c:pt idx="2">
                  <c:v>2148</c:v>
                </c:pt>
                <c:pt idx="3">
                  <c:v>2108</c:v>
                </c:pt>
                <c:pt idx="4">
                  <c:v>2333</c:v>
                </c:pt>
                <c:pt idx="5">
                  <c:v>2106</c:v>
                </c:pt>
                <c:pt idx="6">
                  <c:v>2117</c:v>
                </c:pt>
                <c:pt idx="7">
                  <c:v>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1F-444D-A652-43B9751125AE}"/>
            </c:ext>
          </c:extLst>
        </c:ser>
        <c:ser>
          <c:idx val="4"/>
          <c:order val="4"/>
          <c:tx>
            <c:v>C2H8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Archivos!$S$6:$S$15</c15:sqref>
                  </c15:fullRef>
                </c:ext>
              </c:extLst>
              <c:f>Archivos!$S$8:$S$15</c:f>
              <c:numCache>
                <c:formatCode>General</c:formatCode>
                <c:ptCount val="8"/>
                <c:pt idx="0">
                  <c:v>2170</c:v>
                </c:pt>
                <c:pt idx="1">
                  <c:v>2192</c:v>
                </c:pt>
                <c:pt idx="2">
                  <c:v>2194</c:v>
                </c:pt>
                <c:pt idx="3">
                  <c:v>2227</c:v>
                </c:pt>
                <c:pt idx="4">
                  <c:v>2164</c:v>
                </c:pt>
                <c:pt idx="5">
                  <c:v>2204</c:v>
                </c:pt>
                <c:pt idx="6">
                  <c:v>2211</c:v>
                </c:pt>
                <c:pt idx="7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1F-444D-A652-43B9751125AE}"/>
            </c:ext>
          </c:extLst>
        </c:ser>
        <c:ser>
          <c:idx val="5"/>
          <c:order val="5"/>
          <c:tx>
            <c:v>C4H8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8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</c:v>
              </c:pt>
              <c:pt idx="7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Archivos!$C$21:$C$30</c15:sqref>
                  </c15:fullRef>
                </c:ext>
              </c:extLst>
              <c:f>Archivos!$C$23:$C$30</c:f>
              <c:numCache>
                <c:formatCode>General</c:formatCode>
                <c:ptCount val="8"/>
                <c:pt idx="0">
                  <c:v>2011</c:v>
                </c:pt>
                <c:pt idx="1">
                  <c:v>2037</c:v>
                </c:pt>
                <c:pt idx="2">
                  <c:v>2053</c:v>
                </c:pt>
                <c:pt idx="3">
                  <c:v>2029</c:v>
                </c:pt>
                <c:pt idx="4">
                  <c:v>1991</c:v>
                </c:pt>
                <c:pt idx="5">
                  <c:v>1979</c:v>
                </c:pt>
                <c:pt idx="6">
                  <c:v>2031</c:v>
                </c:pt>
                <c:pt idx="7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1F-444D-A652-43B97511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27776"/>
        <c:axId val="254151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C1H1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Archivos!$C$6:$C$15</c15:sqref>
                        </c15:fullRef>
                        <c15:formulaRef>
                          <c15:sqref>Archivos!$C$8:$C$15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5405</c:v>
                      </c:pt>
                      <c:pt idx="1">
                        <c:v>5325</c:v>
                      </c:pt>
                      <c:pt idx="2">
                        <c:v>5327</c:v>
                      </c:pt>
                      <c:pt idx="3">
                        <c:v>5242</c:v>
                      </c:pt>
                      <c:pt idx="4">
                        <c:v>5261</c:v>
                      </c:pt>
                      <c:pt idx="5">
                        <c:v>5288</c:v>
                      </c:pt>
                      <c:pt idx="6">
                        <c:v>5260</c:v>
                      </c:pt>
                      <c:pt idx="7">
                        <c:v>5272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1F-444D-A652-43B9751125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C1H4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Archivos!$G$6:$G$15</c15:sqref>
                        </c15:fullRef>
                        <c15:formulaRef>
                          <c15:sqref>Archivos!$G$8:$G$15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4909</c:v>
                      </c:pt>
                      <c:pt idx="1">
                        <c:v>4920</c:v>
                      </c:pt>
                      <c:pt idx="2">
                        <c:v>4918</c:v>
                      </c:pt>
                      <c:pt idx="3">
                        <c:v>4916</c:v>
                      </c:pt>
                      <c:pt idx="4">
                        <c:v>4951</c:v>
                      </c:pt>
                      <c:pt idx="5">
                        <c:v>4919</c:v>
                      </c:pt>
                      <c:pt idx="6">
                        <c:v>4912</c:v>
                      </c:pt>
                      <c:pt idx="7">
                        <c:v>4970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1F-444D-A652-43B9751125AE}"/>
                  </c:ext>
                </c:extLst>
              </c15:ser>
            </c15:filteredLineSeries>
          </c:ext>
        </c:extLst>
      </c:lineChart>
      <c:catAx>
        <c:axId val="254327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151168"/>
        <c:crosses val="autoZero"/>
        <c:auto val="1"/>
        <c:lblAlgn val="ctr"/>
        <c:lblOffset val="100"/>
        <c:noMultiLvlLbl val="0"/>
      </c:catAx>
      <c:valAx>
        <c:axId val="2541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543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296970</xdr:colOff>
      <xdr:row>16</xdr:row>
      <xdr:rowOff>122798</xdr:rowOff>
    </xdr:from>
    <xdr:to>
      <xdr:col>14</xdr:col>
      <xdr:colOff>123180</xdr:colOff>
      <xdr:row>29</xdr:row>
      <xdr:rowOff>201863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07F1E8-1C76-C4CA-AF06-3D51DB305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273844</xdr:colOff>
      <xdr:row>30</xdr:row>
      <xdr:rowOff>152399</xdr:rowOff>
    </xdr:from>
    <xdr:to>
      <xdr:col>14</xdr:col>
      <xdr:colOff>107157</xdr:colOff>
      <xdr:row>44</xdr:row>
      <xdr:rowOff>50005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D79A2F-F5E7-4EF6-221B-25CD6DA89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16</xdr:row>
      <xdr:rowOff>152400</xdr:rowOff>
    </xdr:from>
    <xdr:to>
      <xdr:col>20</xdr:col>
      <xdr:colOff>250031</xdr:colOff>
      <xdr:row>30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675956-2765-6FC5-BC3B-315DD991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420168</xdr:colOff>
      <xdr:row>21</xdr:row>
      <xdr:rowOff>40830</xdr:rowOff>
    </xdr:from>
    <xdr:to>
      <xdr:col>16</xdr:col>
      <xdr:colOff>351327</xdr:colOff>
      <xdr:row>34</xdr:row>
      <xdr:rowOff>149077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8E07B9-E63D-08BC-1341-B9A6DB03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461596</xdr:colOff>
      <xdr:row>35</xdr:row>
      <xdr:rowOff>29307</xdr:rowOff>
    </xdr:from>
    <xdr:to>
      <xdr:col>16</xdr:col>
      <xdr:colOff>373673</xdr:colOff>
      <xdr:row>48</xdr:row>
      <xdr:rowOff>8791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21126-BD16-BE2D-C7D8-0FF691FAA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805089</xdr:colOff>
      <xdr:row>21</xdr:row>
      <xdr:rowOff>56696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0AEF7-B6A6-404D-9C58-9E9CEE6BF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718184</xdr:colOff>
      <xdr:row>0</xdr:row>
      <xdr:rowOff>147134</xdr:rowOff>
    </xdr:from>
    <xdr:to>
      <xdr:col>2</xdr:col>
      <xdr:colOff>163601</xdr:colOff>
      <xdr:row>1</xdr:row>
      <xdr:rowOff>190098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6E78742-8CED-E545-9945-DD2BC568CCFF}"/>
            </a:ext>
          </a:extLst>
        </xdr:cNvPr>
        <xdr:cNvSpPr/>
      </xdr:nvSpPr>
      <xdr:spPr>
        <a:xfrm>
          <a:off x="718184" y="147134"/>
          <a:ext cx="1092230" cy="25230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Funciones</a:t>
          </a:r>
        </a:p>
      </xdr:txBody>
    </xdr:sp>
    <xdr:clientData/>
  </xdr:twoCellAnchor>
  <xdr:twoCellAnchor>
    <xdr:from>
      <xdr:col>8</xdr:col>
      <xdr:colOff>28359</xdr:colOff>
      <xdr:row>21</xdr:row>
      <xdr:rowOff>113394</xdr:rowOff>
    </xdr:from>
    <xdr:to>
      <xdr:col>14</xdr:col>
      <xdr:colOff>669018</xdr:colOff>
      <xdr:row>40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D0DE3-3E34-034C-83DC-32E153B1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18121</xdr:rowOff>
    </xdr:from>
    <xdr:to>
      <xdr:col>7</xdr:col>
      <xdr:colOff>816429</xdr:colOff>
      <xdr:row>60</xdr:row>
      <xdr:rowOff>181428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6788B1-FBD0-EB43-A840-14F8BD9DF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2735</xdr:colOff>
      <xdr:row>0</xdr:row>
      <xdr:rowOff>0</xdr:rowOff>
    </xdr:from>
    <xdr:to>
      <xdr:col>16</xdr:col>
      <xdr:colOff>147409</xdr:colOff>
      <xdr:row>21</xdr:row>
      <xdr:rowOff>79374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40BB71-A83A-3747-AE86-83393FBE6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411236</xdr:colOff>
      <xdr:row>0</xdr:row>
      <xdr:rowOff>157504</xdr:rowOff>
    </xdr:from>
    <xdr:to>
      <xdr:col>9</xdr:col>
      <xdr:colOff>680058</xdr:colOff>
      <xdr:row>1</xdr:row>
      <xdr:rowOff>191216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65EF3AF-1027-7E4D-9EF7-3EBD8DCE64A7}"/>
            </a:ext>
          </a:extLst>
        </xdr:cNvPr>
        <xdr:cNvSpPr/>
      </xdr:nvSpPr>
      <xdr:spPr>
        <a:xfrm>
          <a:off x="7033379" y="157504"/>
          <a:ext cx="1096590" cy="23781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Archivos</a:t>
          </a:r>
        </a:p>
      </xdr:txBody>
    </xdr:sp>
    <xdr:clientData/>
  </xdr:twoCellAnchor>
  <xdr:twoCellAnchor>
    <xdr:from>
      <xdr:col>0</xdr:col>
      <xdr:colOff>0</xdr:colOff>
      <xdr:row>21</xdr:row>
      <xdr:rowOff>83300</xdr:rowOff>
    </xdr:from>
    <xdr:to>
      <xdr:col>7</xdr:col>
      <xdr:colOff>805089</xdr:colOff>
      <xdr:row>39</xdr:row>
      <xdr:rowOff>192767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502BEC-1CB1-C717-9D5F-7F3CE5236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27299</xdr:colOff>
      <xdr:row>39</xdr:row>
      <xdr:rowOff>193826</xdr:rowOff>
    </xdr:from>
    <xdr:to>
      <xdr:col>14</xdr:col>
      <xdr:colOff>635000</xdr:colOff>
      <xdr:row>59</xdr:row>
      <xdr:rowOff>170089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9E184A-049A-5242-B95F-65D924262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153517</xdr:colOff>
      <xdr:row>0</xdr:row>
      <xdr:rowOff>0</xdr:rowOff>
    </xdr:from>
    <xdr:to>
      <xdr:col>23</xdr:col>
      <xdr:colOff>0</xdr:colOff>
      <xdr:row>20</xdr:row>
      <xdr:rowOff>195385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0688BB-5BB4-DD45-BF6F-2595A7C36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45</xdr:row>
      <xdr:rowOff>9524</xdr:rowOff>
    </xdr:from>
    <xdr:to>
      <xdr:col>5</xdr:col>
      <xdr:colOff>581025</xdr:colOff>
      <xdr:row>59</xdr:row>
      <xdr:rowOff>38099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CF80C8-7C5C-2A35-0AD8-325C7DAC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661987</xdr:colOff>
      <xdr:row>45</xdr:row>
      <xdr:rowOff>19050</xdr:rowOff>
    </xdr:from>
    <xdr:to>
      <xdr:col>11</xdr:col>
      <xdr:colOff>204787</xdr:colOff>
      <xdr:row>58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D1E9FB-8C6B-9981-44C5-179A8BB57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627061</xdr:colOff>
      <xdr:row>16</xdr:row>
      <xdr:rowOff>9524</xdr:rowOff>
    </xdr:from>
    <xdr:to>
      <xdr:col>11</xdr:col>
      <xdr:colOff>650874</xdr:colOff>
      <xdr:row>30</xdr:row>
      <xdr:rowOff>63499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B3F17C-CF09-648D-6895-F9ACE2689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627062</xdr:colOff>
      <xdr:row>30</xdr:row>
      <xdr:rowOff>88900</xdr:rowOff>
    </xdr:from>
    <xdr:to>
      <xdr:col>11</xdr:col>
      <xdr:colOff>603250</xdr:colOff>
      <xdr:row>44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F959C62-A8A5-D364-AD19-9DFFD6ACB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152399</xdr:rowOff>
    </xdr:from>
    <xdr:to>
      <xdr:col>5</xdr:col>
      <xdr:colOff>571499</xdr:colOff>
      <xdr:row>30</xdr:row>
      <xdr:rowOff>63499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78BDA3B-DAC4-FFF2-F1AD-BA736545C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73024</xdr:rowOff>
    </xdr:from>
    <xdr:to>
      <xdr:col>5</xdr:col>
      <xdr:colOff>603249</xdr:colOff>
      <xdr:row>44</xdr:row>
      <xdr:rowOff>190499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8C298FD-E41D-855B-32CC-B3E6561C0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proyecto-Threads\amdals.xlsx" TargetMode="External"/><Relationship Id="rId1" Type="http://schemas.openxmlformats.org/officeDocument/2006/relationships/externalLinkPath" Target="amdal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fmail-my.sharepoint.com/personal/mariopisquiy_office_ufm_edu/Documents/Ejecuciones%20Proyecto%20Hilos.xlsx" TargetMode="External"/><Relationship Id="rId1" Type="http://schemas.openxmlformats.org/officeDocument/2006/relationships/externalLinkPath" Target="https://ufmail-my.sharepoint.com/personal/mariopisquiy_office_ufm_edu/Documents/Ejecuciones%20Proyecto%20Hil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y de Amdals"/>
      <sheetName val="Ejecuciones PC Mario"/>
      <sheetName val="Conteo lineas"/>
    </sheetNames>
    <sheetDataSet>
      <sheetData sheetId="0"/>
      <sheetData sheetId="1"/>
      <sheetData sheetId="2">
        <row r="1000">
          <cell r="E1000">
            <v>195475241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jecuciones"/>
    </sheetNames>
    <sheetDataSet>
      <sheetData sheetId="0">
        <row r="2">
          <cell r="A2" t="str">
            <v>1 core - 1 hilo</v>
          </cell>
          <cell r="B2">
            <v>17.059999999999999</v>
          </cell>
          <cell r="C2">
            <v>16.96</v>
          </cell>
          <cell r="D2">
            <v>17.12</v>
          </cell>
          <cell r="E2">
            <v>16.89</v>
          </cell>
          <cell r="F2">
            <v>17.46</v>
          </cell>
          <cell r="G2">
            <v>17.059999999999999</v>
          </cell>
          <cell r="H2">
            <v>17.52</v>
          </cell>
          <cell r="I2">
            <v>17.62</v>
          </cell>
          <cell r="J2">
            <v>17.440000000000001</v>
          </cell>
          <cell r="K2">
            <v>16.7</v>
          </cell>
        </row>
        <row r="3">
          <cell r="A3" t="str">
            <v>1 core - 4 hilos</v>
          </cell>
          <cell r="B3">
            <v>17.670000000000002</v>
          </cell>
          <cell r="C3">
            <v>19.48</v>
          </cell>
          <cell r="D3">
            <v>17.73</v>
          </cell>
          <cell r="E3">
            <v>17.989999999999998</v>
          </cell>
          <cell r="F3">
            <v>17.829999999999998</v>
          </cell>
          <cell r="G3">
            <v>18.100000000000001</v>
          </cell>
          <cell r="H3">
            <v>17.760000000000002</v>
          </cell>
          <cell r="I3">
            <v>17.57</v>
          </cell>
          <cell r="J3">
            <v>17.61</v>
          </cell>
          <cell r="K3">
            <v>18.2</v>
          </cell>
        </row>
        <row r="4">
          <cell r="A4" t="str">
            <v>2 core - 2 hilos</v>
          </cell>
          <cell r="B4">
            <v>9.57</v>
          </cell>
          <cell r="C4">
            <v>10.16</v>
          </cell>
          <cell r="D4">
            <v>9.84</v>
          </cell>
          <cell r="E4">
            <v>11.38</v>
          </cell>
          <cell r="F4">
            <v>9.64</v>
          </cell>
          <cell r="G4">
            <v>9.42</v>
          </cell>
          <cell r="H4">
            <v>9.49</v>
          </cell>
          <cell r="I4">
            <v>9.7899999999999991</v>
          </cell>
          <cell r="J4">
            <v>9.6300000000000008</v>
          </cell>
          <cell r="K4">
            <v>9.67</v>
          </cell>
          <cell r="L4">
            <v>9.8589999999999982</v>
          </cell>
        </row>
        <row r="5">
          <cell r="A5" t="str">
            <v>2 core - 4 hilos</v>
          </cell>
          <cell r="B5">
            <v>9.15</v>
          </cell>
          <cell r="C5">
            <v>8.94</v>
          </cell>
          <cell r="D5">
            <v>9.49</v>
          </cell>
          <cell r="E5">
            <v>9.24</v>
          </cell>
          <cell r="F5">
            <v>9.0500000000000007</v>
          </cell>
          <cell r="G5">
            <v>9.68</v>
          </cell>
          <cell r="H5">
            <v>9.48</v>
          </cell>
          <cell r="I5">
            <v>10.210000000000001</v>
          </cell>
          <cell r="J5">
            <v>9.2200000000000006</v>
          </cell>
          <cell r="K5">
            <v>9.0399999999999991</v>
          </cell>
          <cell r="L5">
            <v>9.35</v>
          </cell>
        </row>
        <row r="6">
          <cell r="A6" t="str">
            <v>2 core - 8 hilos</v>
          </cell>
          <cell r="B6">
            <v>18.46</v>
          </cell>
          <cell r="C6">
            <v>18.95</v>
          </cell>
          <cell r="D6">
            <v>18.07</v>
          </cell>
          <cell r="E6">
            <v>18.3</v>
          </cell>
          <cell r="F6">
            <v>18.18</v>
          </cell>
          <cell r="G6">
            <v>18.399999999999999</v>
          </cell>
          <cell r="H6">
            <v>18.34</v>
          </cell>
          <cell r="I6">
            <v>18.260000000000002</v>
          </cell>
          <cell r="J6">
            <v>20.02</v>
          </cell>
          <cell r="K6">
            <v>18.559999999999999</v>
          </cell>
          <cell r="L6">
            <v>18.554000000000002</v>
          </cell>
        </row>
        <row r="7">
          <cell r="A7" t="str">
            <v>4 core - 8 hilos</v>
          </cell>
          <cell r="B7">
            <v>10.41</v>
          </cell>
          <cell r="C7">
            <v>10.16</v>
          </cell>
          <cell r="D7">
            <v>10.16</v>
          </cell>
          <cell r="E7">
            <v>10.14</v>
          </cell>
          <cell r="F7">
            <v>10.99</v>
          </cell>
          <cell r="G7">
            <v>10.199999999999999</v>
          </cell>
          <cell r="H7">
            <v>10.1</v>
          </cell>
          <cell r="I7">
            <v>9.77</v>
          </cell>
          <cell r="J7">
            <v>9.89</v>
          </cell>
          <cell r="K7">
            <v>9.8800000000000008</v>
          </cell>
          <cell r="L7">
            <v>10.169999999999998</v>
          </cell>
        </row>
        <row r="10">
          <cell r="A10" t="str">
            <v>1 core - 1 hilo</v>
          </cell>
          <cell r="B10">
            <v>17.39</v>
          </cell>
          <cell r="C10">
            <v>17.55</v>
          </cell>
          <cell r="D10">
            <v>17.36</v>
          </cell>
          <cell r="E10">
            <v>17.43</v>
          </cell>
          <cell r="F10">
            <v>17.190000000000001</v>
          </cell>
          <cell r="G10">
            <v>16.920000000000002</v>
          </cell>
          <cell r="H10">
            <v>17.309999999999999</v>
          </cell>
          <cell r="I10">
            <v>16.71</v>
          </cell>
          <cell r="J10">
            <v>16.98</v>
          </cell>
          <cell r="K10">
            <v>17.68</v>
          </cell>
        </row>
        <row r="11">
          <cell r="A11" t="str">
            <v>1 core - 4 hilos</v>
          </cell>
          <cell r="B11">
            <v>18.809999999999999</v>
          </cell>
          <cell r="C11">
            <v>18.47</v>
          </cell>
          <cell r="D11">
            <v>18.829999999999998</v>
          </cell>
          <cell r="E11">
            <v>18.36</v>
          </cell>
          <cell r="F11">
            <v>18.89</v>
          </cell>
          <cell r="G11">
            <v>18.53</v>
          </cell>
          <cell r="H11">
            <v>18.2</v>
          </cell>
          <cell r="I11">
            <v>18.82</v>
          </cell>
          <cell r="J11">
            <v>19.14</v>
          </cell>
          <cell r="K11">
            <v>18.75</v>
          </cell>
        </row>
        <row r="12">
          <cell r="A12" t="str">
            <v>2 core - 2 hilos</v>
          </cell>
          <cell r="B12">
            <v>17.670000000000002</v>
          </cell>
          <cell r="C12">
            <v>17.420000000000002</v>
          </cell>
          <cell r="D12">
            <v>17.37</v>
          </cell>
          <cell r="E12">
            <v>17.64</v>
          </cell>
          <cell r="F12">
            <v>17.63</v>
          </cell>
          <cell r="G12">
            <v>17.7</v>
          </cell>
          <cell r="H12">
            <v>17.309999999999999</v>
          </cell>
          <cell r="I12">
            <v>17.54</v>
          </cell>
          <cell r="J12">
            <v>17.64</v>
          </cell>
          <cell r="K12">
            <v>16.97</v>
          </cell>
          <cell r="L12">
            <v>17.489000000000001</v>
          </cell>
        </row>
        <row r="13">
          <cell r="A13" t="str">
            <v>2 core - 4 hilos</v>
          </cell>
          <cell r="B13">
            <v>18.28</v>
          </cell>
          <cell r="C13">
            <v>18.440000000000001</v>
          </cell>
          <cell r="D13">
            <v>18.25</v>
          </cell>
          <cell r="E13">
            <v>17.96</v>
          </cell>
          <cell r="F13">
            <v>18.649999999999999</v>
          </cell>
          <cell r="G13">
            <v>18.170000000000002</v>
          </cell>
          <cell r="H13">
            <v>18.21</v>
          </cell>
          <cell r="I13">
            <v>18.37</v>
          </cell>
          <cell r="J13">
            <v>18.14</v>
          </cell>
          <cell r="K13">
            <v>18.690000000000001</v>
          </cell>
          <cell r="L13">
            <v>18.316000000000003</v>
          </cell>
        </row>
        <row r="14">
          <cell r="A14" t="str">
            <v>2 core - 8 hilos</v>
          </cell>
          <cell r="B14">
            <v>18.489999999999998</v>
          </cell>
          <cell r="C14">
            <v>18.63</v>
          </cell>
          <cell r="D14">
            <v>18.71</v>
          </cell>
          <cell r="E14">
            <v>18.96</v>
          </cell>
          <cell r="F14">
            <v>18.77</v>
          </cell>
          <cell r="G14">
            <v>18.510000000000002</v>
          </cell>
          <cell r="H14">
            <v>18.57</v>
          </cell>
          <cell r="I14">
            <v>18.48</v>
          </cell>
          <cell r="J14">
            <v>18.5</v>
          </cell>
          <cell r="K14">
            <v>18.66</v>
          </cell>
          <cell r="L14">
            <v>18.627999999999997</v>
          </cell>
        </row>
        <row r="15">
          <cell r="A15" t="str">
            <v>4 core - 8 hilos</v>
          </cell>
          <cell r="B15">
            <v>18.64</v>
          </cell>
          <cell r="C15">
            <v>19.149999999999999</v>
          </cell>
          <cell r="D15">
            <v>18.41</v>
          </cell>
          <cell r="E15">
            <v>18.54</v>
          </cell>
          <cell r="F15">
            <v>18.59</v>
          </cell>
          <cell r="G15">
            <v>18.510000000000002</v>
          </cell>
          <cell r="H15">
            <v>18.71</v>
          </cell>
          <cell r="I15">
            <v>18.47</v>
          </cell>
          <cell r="J15">
            <v>18.34</v>
          </cell>
          <cell r="K15">
            <v>18.46</v>
          </cell>
          <cell r="L15">
            <v>18.582000000000001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CE44-C1D4-404F-9172-6C3361010C9C}">
  <dimension ref="B1:T42"/>
  <sheetViews>
    <sheetView tabSelected="1" topLeftCell="A15" zoomScale="80" zoomScaleNormal="80" workbookViewId="0">
      <selection activeCell="P33" sqref="P33"/>
    </sheetView>
  </sheetViews>
  <sheetFormatPr baseColWidth="10" defaultColWidth="11" defaultRowHeight="15.75" x14ac:dyDescent="0.25"/>
  <cols>
    <col min="2" max="2" width="10.125" bestFit="1" customWidth="1"/>
    <col min="3" max="3" width="14.875" bestFit="1" customWidth="1"/>
    <col min="4" max="4" width="5.125" bestFit="1" customWidth="1"/>
    <col min="6" max="6" width="10.125" bestFit="1" customWidth="1"/>
    <col min="7" max="7" width="14.875" bestFit="1" customWidth="1"/>
    <col min="8" max="8" width="5.125" bestFit="1" customWidth="1"/>
    <col min="10" max="10" width="10.125" bestFit="1" customWidth="1"/>
    <col min="11" max="11" width="14.875" bestFit="1" customWidth="1"/>
    <col min="12" max="12" width="5.125" bestFit="1" customWidth="1"/>
    <col min="14" max="14" width="10.125" bestFit="1" customWidth="1"/>
    <col min="15" max="15" width="14.875" bestFit="1" customWidth="1"/>
    <col min="16" max="16" width="5.125" bestFit="1" customWidth="1"/>
    <col min="18" max="18" width="10.125" bestFit="1" customWidth="1"/>
    <col min="19" max="19" width="14.875" bestFit="1" customWidth="1"/>
    <col min="20" max="20" width="5.125" bestFit="1" customWidth="1"/>
  </cols>
  <sheetData>
    <row r="1" spans="2:20" x14ac:dyDescent="0.25">
      <c r="C1" t="s">
        <v>10</v>
      </c>
      <c r="G1" t="s">
        <v>11</v>
      </c>
      <c r="K1" t="s">
        <v>9</v>
      </c>
      <c r="O1" t="s">
        <v>12</v>
      </c>
      <c r="S1" t="s">
        <v>13</v>
      </c>
    </row>
    <row r="2" spans="2:20" ht="16.5" thickBot="1" x14ac:dyDescent="0.3">
      <c r="B2" s="30" t="s">
        <v>5</v>
      </c>
      <c r="C2" s="30"/>
      <c r="D2" s="30"/>
      <c r="F2" s="30" t="s">
        <v>6</v>
      </c>
      <c r="G2" s="30"/>
      <c r="H2" s="30"/>
      <c r="J2" s="30" t="s">
        <v>7</v>
      </c>
      <c r="K2" s="30"/>
      <c r="L2" s="30"/>
      <c r="N2" s="30" t="s">
        <v>7</v>
      </c>
      <c r="O2" s="30"/>
      <c r="P2" s="30"/>
      <c r="R2" s="30" t="s">
        <v>7</v>
      </c>
      <c r="S2" s="30"/>
      <c r="T2" s="30"/>
    </row>
    <row r="3" spans="2:20" x14ac:dyDescent="0.25">
      <c r="B3" s="6"/>
      <c r="C3" s="1" t="s">
        <v>1</v>
      </c>
      <c r="D3" s="2" t="s">
        <v>2</v>
      </c>
      <c r="F3" s="6"/>
      <c r="G3" s="1" t="s">
        <v>1</v>
      </c>
      <c r="H3" s="2" t="s">
        <v>2</v>
      </c>
      <c r="J3" s="6"/>
      <c r="K3" s="1" t="s">
        <v>1</v>
      </c>
      <c r="L3" s="2" t="s">
        <v>2</v>
      </c>
      <c r="N3" s="6"/>
      <c r="O3" s="1" t="s">
        <v>1</v>
      </c>
      <c r="P3" s="2" t="s">
        <v>2</v>
      </c>
      <c r="R3" s="6"/>
      <c r="S3" s="1" t="s">
        <v>1</v>
      </c>
      <c r="T3" s="2" t="s">
        <v>2</v>
      </c>
    </row>
    <row r="4" spans="2:20" ht="16.5" thickBot="1" x14ac:dyDescent="0.3">
      <c r="B4" s="7" t="s">
        <v>0</v>
      </c>
      <c r="C4" s="4">
        <v>1</v>
      </c>
      <c r="D4" s="5">
        <v>1</v>
      </c>
      <c r="F4" s="7" t="s">
        <v>0</v>
      </c>
      <c r="G4" s="4">
        <v>1</v>
      </c>
      <c r="H4" s="5">
        <v>4</v>
      </c>
      <c r="J4" s="7" t="s">
        <v>0</v>
      </c>
      <c r="K4" s="4">
        <v>2</v>
      </c>
      <c r="L4" s="5">
        <v>2</v>
      </c>
      <c r="N4" s="7" t="s">
        <v>0</v>
      </c>
      <c r="O4" s="4">
        <v>2</v>
      </c>
      <c r="P4" s="5">
        <v>4</v>
      </c>
      <c r="R4" s="7" t="s">
        <v>0</v>
      </c>
      <c r="S4" s="4">
        <v>2</v>
      </c>
      <c r="T4" s="5">
        <v>8</v>
      </c>
    </row>
    <row r="5" spans="2:20" ht="16.5" thickBot="1" x14ac:dyDescent="0.3">
      <c r="B5" s="6"/>
      <c r="C5" s="17" t="s">
        <v>8</v>
      </c>
      <c r="D5" s="18" t="s">
        <v>4</v>
      </c>
      <c r="F5" s="6"/>
      <c r="G5" s="17" t="s">
        <v>8</v>
      </c>
      <c r="H5" s="2" t="s">
        <v>4</v>
      </c>
      <c r="J5" s="6"/>
      <c r="K5" s="17" t="s">
        <v>8</v>
      </c>
      <c r="L5" s="2" t="s">
        <v>4</v>
      </c>
      <c r="N5" s="6"/>
      <c r="O5" s="17" t="s">
        <v>8</v>
      </c>
      <c r="P5" s="2" t="s">
        <v>4</v>
      </c>
      <c r="R5" s="6"/>
      <c r="S5" s="17" t="s">
        <v>8</v>
      </c>
      <c r="T5" s="2" t="s">
        <v>4</v>
      </c>
    </row>
    <row r="6" spans="2:20" ht="16.5" thickBot="1" x14ac:dyDescent="0.3">
      <c r="B6" s="7" t="s">
        <v>3</v>
      </c>
      <c r="C6" s="15">
        <v>5286</v>
      </c>
      <c r="D6" s="16">
        <v>1</v>
      </c>
      <c r="F6" s="3" t="s">
        <v>3</v>
      </c>
      <c r="G6" s="8">
        <v>5451</v>
      </c>
      <c r="H6" s="9">
        <v>1</v>
      </c>
      <c r="J6" s="3" t="s">
        <v>3</v>
      </c>
      <c r="K6" s="8">
        <v>4559</v>
      </c>
      <c r="L6" s="9">
        <v>1</v>
      </c>
      <c r="N6" s="3" t="s">
        <v>3</v>
      </c>
      <c r="O6" s="8">
        <v>4839</v>
      </c>
      <c r="P6" s="9">
        <v>1</v>
      </c>
      <c r="R6" s="3" t="s">
        <v>3</v>
      </c>
      <c r="S6" s="8">
        <v>5430</v>
      </c>
      <c r="T6" s="9">
        <v>1</v>
      </c>
    </row>
    <row r="7" spans="2:20" x14ac:dyDescent="0.25">
      <c r="B7" s="14"/>
      <c r="C7" s="8">
        <v>5117</v>
      </c>
      <c r="D7" s="9">
        <v>2</v>
      </c>
      <c r="F7" s="10"/>
      <c r="G7" s="8">
        <v>5433</v>
      </c>
      <c r="H7" s="9">
        <v>2</v>
      </c>
      <c r="J7" s="10"/>
      <c r="K7" s="8">
        <v>4690</v>
      </c>
      <c r="L7" s="9">
        <v>2</v>
      </c>
      <c r="N7" s="10"/>
      <c r="O7" s="8">
        <v>4812</v>
      </c>
      <c r="P7" s="9">
        <v>2</v>
      </c>
      <c r="R7" s="10"/>
      <c r="S7" s="8">
        <v>5433</v>
      </c>
      <c r="T7" s="9">
        <v>2</v>
      </c>
    </row>
    <row r="8" spans="2:20" x14ac:dyDescent="0.25">
      <c r="B8" s="10"/>
      <c r="C8" s="8">
        <v>5188</v>
      </c>
      <c r="D8" s="9">
        <v>3</v>
      </c>
      <c r="F8" s="10"/>
      <c r="G8" s="8">
        <v>5396</v>
      </c>
      <c r="H8" s="9">
        <v>3</v>
      </c>
      <c r="J8" s="10"/>
      <c r="K8" s="8">
        <v>4689</v>
      </c>
      <c r="L8" s="9">
        <v>3</v>
      </c>
      <c r="N8" s="10"/>
      <c r="O8" s="8">
        <v>4869</v>
      </c>
      <c r="P8" s="9">
        <v>3</v>
      </c>
      <c r="R8" s="10"/>
      <c r="S8" s="8">
        <v>5420</v>
      </c>
      <c r="T8" s="9">
        <v>3</v>
      </c>
    </row>
    <row r="9" spans="2:20" x14ac:dyDescent="0.25">
      <c r="B9" s="10"/>
      <c r="C9" s="8">
        <v>5288</v>
      </c>
      <c r="D9" s="9">
        <v>4</v>
      </c>
      <c r="F9" s="10"/>
      <c r="G9" s="8">
        <v>5343</v>
      </c>
      <c r="H9" s="9">
        <v>4</v>
      </c>
      <c r="J9" s="10"/>
      <c r="K9" s="8">
        <v>4559</v>
      </c>
      <c r="L9" s="9">
        <v>4</v>
      </c>
      <c r="N9" s="10"/>
      <c r="O9" s="8">
        <v>4800</v>
      </c>
      <c r="P9" s="9">
        <v>4</v>
      </c>
      <c r="R9" s="10"/>
      <c r="S9" s="8">
        <v>5473</v>
      </c>
      <c r="T9" s="9">
        <v>4</v>
      </c>
    </row>
    <row r="10" spans="2:20" x14ac:dyDescent="0.25">
      <c r="B10" s="10"/>
      <c r="C10" s="8">
        <v>5047</v>
      </c>
      <c r="D10" s="9">
        <v>5</v>
      </c>
      <c r="F10" s="10"/>
      <c r="G10" s="8">
        <v>5356</v>
      </c>
      <c r="H10" s="9">
        <v>5</v>
      </c>
      <c r="J10" s="10"/>
      <c r="K10" s="8">
        <v>4551</v>
      </c>
      <c r="L10" s="9">
        <v>5</v>
      </c>
      <c r="N10" s="10"/>
      <c r="O10" s="8">
        <v>4710</v>
      </c>
      <c r="P10" s="9">
        <v>5</v>
      </c>
      <c r="R10" s="10"/>
      <c r="S10" s="8">
        <v>5264</v>
      </c>
      <c r="T10" s="9">
        <v>5</v>
      </c>
    </row>
    <row r="11" spans="2:20" x14ac:dyDescent="0.25">
      <c r="B11" s="10"/>
      <c r="C11" s="8">
        <v>5021</v>
      </c>
      <c r="D11" s="9">
        <v>6</v>
      </c>
      <c r="F11" s="10"/>
      <c r="G11" s="8">
        <v>5423</v>
      </c>
      <c r="H11" s="9">
        <v>6</v>
      </c>
      <c r="J11" s="10"/>
      <c r="K11" s="8">
        <v>4612</v>
      </c>
      <c r="L11" s="9">
        <v>6</v>
      </c>
      <c r="N11" s="10"/>
      <c r="O11" s="8">
        <v>4804</v>
      </c>
      <c r="P11" s="9">
        <v>6</v>
      </c>
      <c r="R11" s="10"/>
      <c r="S11" s="8">
        <v>5333</v>
      </c>
      <c r="T11" s="9">
        <v>6</v>
      </c>
    </row>
    <row r="12" spans="2:20" x14ac:dyDescent="0.25">
      <c r="B12" s="10"/>
      <c r="C12" s="8">
        <v>5046</v>
      </c>
      <c r="D12" s="9">
        <v>7</v>
      </c>
      <c r="F12" s="10"/>
      <c r="G12" s="8">
        <v>5305</v>
      </c>
      <c r="H12" s="9">
        <v>7</v>
      </c>
      <c r="J12" s="10"/>
      <c r="K12" s="8">
        <v>4722</v>
      </c>
      <c r="L12" s="9">
        <v>7</v>
      </c>
      <c r="N12" s="10"/>
      <c r="O12" s="8">
        <v>4807</v>
      </c>
      <c r="P12" s="9">
        <v>7</v>
      </c>
      <c r="R12" s="10"/>
      <c r="S12" s="8">
        <v>5224</v>
      </c>
      <c r="T12" s="9">
        <v>7</v>
      </c>
    </row>
    <row r="13" spans="2:20" x14ac:dyDescent="0.25">
      <c r="B13" s="10"/>
      <c r="C13" s="8">
        <v>5026</v>
      </c>
      <c r="D13" s="9">
        <v>8</v>
      </c>
      <c r="F13" s="10"/>
      <c r="G13" s="8">
        <v>5393</v>
      </c>
      <c r="H13" s="9">
        <v>8</v>
      </c>
      <c r="J13" s="10"/>
      <c r="K13" s="8">
        <v>4685</v>
      </c>
      <c r="L13" s="9">
        <v>8</v>
      </c>
      <c r="N13" s="10"/>
      <c r="O13" s="8">
        <v>4859</v>
      </c>
      <c r="P13" s="9">
        <v>8</v>
      </c>
      <c r="R13" s="10"/>
      <c r="S13" s="8">
        <v>5497</v>
      </c>
      <c r="T13" s="9">
        <v>8</v>
      </c>
    </row>
    <row r="14" spans="2:20" x14ac:dyDescent="0.25">
      <c r="B14" s="10"/>
      <c r="C14" s="8">
        <v>5062</v>
      </c>
      <c r="D14" s="9">
        <v>9</v>
      </c>
      <c r="F14" s="10"/>
      <c r="G14" s="8">
        <v>5424</v>
      </c>
      <c r="H14" s="9">
        <v>9</v>
      </c>
      <c r="J14" s="10"/>
      <c r="K14" s="8">
        <v>4543</v>
      </c>
      <c r="L14" s="9">
        <v>9</v>
      </c>
      <c r="N14" s="10"/>
      <c r="O14" s="8">
        <v>4885</v>
      </c>
      <c r="P14" s="9">
        <v>9</v>
      </c>
      <c r="R14" s="10"/>
      <c r="S14" s="8">
        <v>5352</v>
      </c>
      <c r="T14" s="9">
        <v>9</v>
      </c>
    </row>
    <row r="15" spans="2:20" ht="16.5" thickBot="1" x14ac:dyDescent="0.3">
      <c r="B15" s="11"/>
      <c r="C15" s="12">
        <v>5032</v>
      </c>
      <c r="D15" s="13">
        <v>10</v>
      </c>
      <c r="F15" s="11"/>
      <c r="G15" s="12">
        <v>5444</v>
      </c>
      <c r="H15" s="13">
        <v>10</v>
      </c>
      <c r="J15" s="11"/>
      <c r="K15" s="12">
        <v>4503</v>
      </c>
      <c r="L15" s="13">
        <v>10</v>
      </c>
      <c r="N15" s="11"/>
      <c r="O15" s="12">
        <v>4846</v>
      </c>
      <c r="P15" s="13">
        <v>10</v>
      </c>
      <c r="R15" s="11"/>
      <c r="S15" s="12">
        <v>5298</v>
      </c>
      <c r="T15" s="13">
        <v>10</v>
      </c>
    </row>
    <row r="16" spans="2:20" x14ac:dyDescent="0.25">
      <c r="C16" t="s">
        <v>14</v>
      </c>
    </row>
    <row r="17" spans="2:7" ht="16.5" thickBot="1" x14ac:dyDescent="0.3">
      <c r="B17" s="30" t="s">
        <v>7</v>
      </c>
      <c r="C17" s="30"/>
      <c r="D17" s="30"/>
    </row>
    <row r="18" spans="2:7" x14ac:dyDescent="0.25">
      <c r="B18" s="6"/>
      <c r="C18" s="1" t="s">
        <v>1</v>
      </c>
      <c r="D18" s="2" t="s">
        <v>2</v>
      </c>
      <c r="F18" t="s">
        <v>111</v>
      </c>
      <c r="G18">
        <f>+AVERAGE(C6:C15)</f>
        <v>5111.3</v>
      </c>
    </row>
    <row r="19" spans="2:7" ht="16.5" thickBot="1" x14ac:dyDescent="0.3">
      <c r="B19" s="7" t="s">
        <v>0</v>
      </c>
      <c r="C19" s="4">
        <v>4</v>
      </c>
      <c r="D19" s="5">
        <v>8</v>
      </c>
      <c r="F19" t="s">
        <v>110</v>
      </c>
      <c r="G19">
        <f>+AVERAGE(G6:G15)</f>
        <v>5396.8</v>
      </c>
    </row>
    <row r="20" spans="2:7" ht="16.5" thickBot="1" x14ac:dyDescent="0.3">
      <c r="B20" s="6"/>
      <c r="C20" s="17" t="s">
        <v>8</v>
      </c>
      <c r="D20" s="2" t="s">
        <v>4</v>
      </c>
      <c r="F20" t="s">
        <v>25</v>
      </c>
      <c r="G20">
        <f>+AVERAGE(K6:K15)</f>
        <v>4611.3</v>
      </c>
    </row>
    <row r="21" spans="2:7" x14ac:dyDescent="0.25">
      <c r="B21" s="3" t="s">
        <v>3</v>
      </c>
      <c r="C21" s="8">
        <v>5311</v>
      </c>
      <c r="D21" s="9">
        <v>1</v>
      </c>
      <c r="F21" t="s">
        <v>15</v>
      </c>
      <c r="G21">
        <f>+AVERAGE(O6:O15)</f>
        <v>4823.1000000000004</v>
      </c>
    </row>
    <row r="22" spans="2:7" x14ac:dyDescent="0.25">
      <c r="B22" s="10"/>
      <c r="C22" s="8">
        <v>4864</v>
      </c>
      <c r="D22" s="9">
        <v>2</v>
      </c>
      <c r="F22" t="s">
        <v>27</v>
      </c>
      <c r="G22">
        <f>+AVERAGE(S6:S15)</f>
        <v>5372.4</v>
      </c>
    </row>
    <row r="23" spans="2:7" x14ac:dyDescent="0.25">
      <c r="B23" s="10"/>
      <c r="C23" s="8">
        <v>4836</v>
      </c>
      <c r="D23" s="9">
        <v>3</v>
      </c>
      <c r="F23" t="s">
        <v>26</v>
      </c>
      <c r="G23">
        <f>+AVERAGE(C21:C30)</f>
        <v>4930.3999999999996</v>
      </c>
    </row>
    <row r="24" spans="2:7" x14ac:dyDescent="0.25">
      <c r="B24" s="10"/>
      <c r="C24" s="8">
        <v>5012</v>
      </c>
      <c r="D24" s="9">
        <v>4</v>
      </c>
    </row>
    <row r="25" spans="2:7" x14ac:dyDescent="0.25">
      <c r="B25" s="10"/>
      <c r="C25" s="8">
        <v>4994</v>
      </c>
      <c r="D25" s="9">
        <v>5</v>
      </c>
    </row>
    <row r="26" spans="2:7" x14ac:dyDescent="0.25">
      <c r="B26" s="10"/>
      <c r="C26" s="8">
        <v>4983</v>
      </c>
      <c r="D26" s="9">
        <v>6</v>
      </c>
    </row>
    <row r="27" spans="2:7" x14ac:dyDescent="0.25">
      <c r="B27" s="10"/>
      <c r="C27" s="8">
        <v>4811</v>
      </c>
      <c r="D27" s="9">
        <v>7</v>
      </c>
    </row>
    <row r="28" spans="2:7" x14ac:dyDescent="0.25">
      <c r="B28" s="10"/>
      <c r="C28" s="8">
        <v>4881</v>
      </c>
      <c r="D28" s="9">
        <v>8</v>
      </c>
    </row>
    <row r="29" spans="2:7" x14ac:dyDescent="0.25">
      <c r="B29" s="10"/>
      <c r="C29" s="8">
        <v>4791</v>
      </c>
      <c r="D29" s="9">
        <v>9</v>
      </c>
    </row>
    <row r="30" spans="2:7" ht="16.5" thickBot="1" x14ac:dyDescent="0.3">
      <c r="B30" s="11"/>
      <c r="C30" s="12">
        <v>4821</v>
      </c>
      <c r="D30" s="13">
        <v>10</v>
      </c>
    </row>
    <row r="32" spans="2:7" x14ac:dyDescent="0.25">
      <c r="B32" t="s">
        <v>111</v>
      </c>
      <c r="C32" t="s">
        <v>110</v>
      </c>
    </row>
    <row r="33" spans="2:3" x14ac:dyDescent="0.25">
      <c r="B33" s="15">
        <v>5286</v>
      </c>
      <c r="C33" s="8">
        <v>5451</v>
      </c>
    </row>
    <row r="34" spans="2:3" x14ac:dyDescent="0.25">
      <c r="B34" s="8">
        <v>5117</v>
      </c>
      <c r="C34" s="8">
        <v>5433</v>
      </c>
    </row>
    <row r="35" spans="2:3" x14ac:dyDescent="0.25">
      <c r="B35" s="8">
        <v>5188</v>
      </c>
      <c r="C35" s="8">
        <v>5396</v>
      </c>
    </row>
    <row r="36" spans="2:3" x14ac:dyDescent="0.25">
      <c r="B36" s="8">
        <v>5288</v>
      </c>
      <c r="C36" s="8">
        <v>5343</v>
      </c>
    </row>
    <row r="37" spans="2:3" x14ac:dyDescent="0.25">
      <c r="B37" s="8">
        <v>5047</v>
      </c>
      <c r="C37" s="8">
        <v>5356</v>
      </c>
    </row>
    <row r="38" spans="2:3" x14ac:dyDescent="0.25">
      <c r="B38" s="8">
        <v>5021</v>
      </c>
      <c r="C38" s="8">
        <v>5423</v>
      </c>
    </row>
    <row r="39" spans="2:3" x14ac:dyDescent="0.25">
      <c r="B39" s="8">
        <v>5046</v>
      </c>
      <c r="C39" s="8">
        <v>5305</v>
      </c>
    </row>
    <row r="40" spans="2:3" x14ac:dyDescent="0.25">
      <c r="B40" s="8">
        <v>5026</v>
      </c>
      <c r="C40" s="8">
        <v>5393</v>
      </c>
    </row>
    <row r="41" spans="2:3" x14ac:dyDescent="0.25">
      <c r="B41" s="8">
        <v>5062</v>
      </c>
      <c r="C41" s="8">
        <v>5424</v>
      </c>
    </row>
    <row r="42" spans="2:3" ht="16.5" thickBot="1" x14ac:dyDescent="0.3">
      <c r="B42" s="12">
        <v>5032</v>
      </c>
      <c r="C42" s="12">
        <v>5444</v>
      </c>
    </row>
  </sheetData>
  <mergeCells count="6">
    <mergeCell ref="R2:T2"/>
    <mergeCell ref="B17:D17"/>
    <mergeCell ref="B2:D2"/>
    <mergeCell ref="F2:H2"/>
    <mergeCell ref="J2:L2"/>
    <mergeCell ref="N2:P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D81-2FA2-A24F-A1EE-CB8A69EC6ABF}">
  <dimension ref="B2:T43"/>
  <sheetViews>
    <sheetView topLeftCell="A13" zoomScale="65" zoomScaleNormal="112" workbookViewId="0">
      <selection activeCell="T34" sqref="T34"/>
    </sheetView>
  </sheetViews>
  <sheetFormatPr baseColWidth="10" defaultRowHeight="15.75" x14ac:dyDescent="0.25"/>
  <cols>
    <col min="2" max="2" width="10.125" bestFit="1" customWidth="1"/>
    <col min="3" max="3" width="14.875" bestFit="1" customWidth="1"/>
    <col min="4" max="4" width="5.125" bestFit="1" customWidth="1"/>
    <col min="6" max="6" width="10.125" bestFit="1" customWidth="1"/>
    <col min="7" max="7" width="14.875" bestFit="1" customWidth="1"/>
    <col min="8" max="8" width="5.125" bestFit="1" customWidth="1"/>
    <col min="10" max="10" width="10.125" bestFit="1" customWidth="1"/>
    <col min="11" max="11" width="14.875" bestFit="1" customWidth="1"/>
    <col min="12" max="12" width="5.125" bestFit="1" customWidth="1"/>
    <col min="14" max="14" width="10.125" bestFit="1" customWidth="1"/>
    <col min="15" max="15" width="14.875" bestFit="1" customWidth="1"/>
    <col min="16" max="16" width="5.125" bestFit="1" customWidth="1"/>
    <col min="18" max="18" width="10.125" bestFit="1" customWidth="1"/>
    <col min="19" max="19" width="14.875" bestFit="1" customWidth="1"/>
    <col min="20" max="20" width="5.125" bestFit="1" customWidth="1"/>
  </cols>
  <sheetData>
    <row r="2" spans="2:20" ht="16.5" thickBot="1" x14ac:dyDescent="0.3">
      <c r="B2" s="30" t="s">
        <v>5</v>
      </c>
      <c r="C2" s="30"/>
      <c r="D2" s="30"/>
      <c r="F2" s="30" t="s">
        <v>6</v>
      </c>
      <c r="G2" s="30"/>
      <c r="H2" s="30"/>
      <c r="J2" s="30" t="s">
        <v>7</v>
      </c>
      <c r="K2" s="30"/>
      <c r="L2" s="30"/>
      <c r="N2" s="30" t="s">
        <v>7</v>
      </c>
      <c r="O2" s="30"/>
      <c r="P2" s="30"/>
      <c r="R2" s="30" t="s">
        <v>7</v>
      </c>
      <c r="S2" s="30"/>
      <c r="T2" s="30"/>
    </row>
    <row r="3" spans="2:20" x14ac:dyDescent="0.25">
      <c r="B3" s="6"/>
      <c r="C3" s="1" t="s">
        <v>1</v>
      </c>
      <c r="D3" s="2" t="s">
        <v>2</v>
      </c>
      <c r="F3" s="6"/>
      <c r="G3" s="1" t="s">
        <v>1</v>
      </c>
      <c r="H3" s="2" t="s">
        <v>2</v>
      </c>
      <c r="J3" s="6"/>
      <c r="K3" s="1" t="s">
        <v>1</v>
      </c>
      <c r="L3" s="2" t="s">
        <v>2</v>
      </c>
      <c r="N3" s="6"/>
      <c r="O3" s="1" t="s">
        <v>1</v>
      </c>
      <c r="P3" s="2" t="s">
        <v>2</v>
      </c>
      <c r="R3" s="6"/>
      <c r="S3" s="1" t="s">
        <v>1</v>
      </c>
      <c r="T3" s="2" t="s">
        <v>2</v>
      </c>
    </row>
    <row r="4" spans="2:20" ht="16.5" thickBot="1" x14ac:dyDescent="0.3">
      <c r="B4" s="7" t="s">
        <v>0</v>
      </c>
      <c r="C4" s="4">
        <v>1</v>
      </c>
      <c r="D4" s="5">
        <v>1</v>
      </c>
      <c r="F4" s="7" t="s">
        <v>0</v>
      </c>
      <c r="G4" s="4">
        <v>1</v>
      </c>
      <c r="H4" s="5">
        <v>4</v>
      </c>
      <c r="J4" s="7" t="s">
        <v>0</v>
      </c>
      <c r="K4" s="4">
        <v>2</v>
      </c>
      <c r="L4" s="5">
        <v>2</v>
      </c>
      <c r="N4" s="7" t="s">
        <v>0</v>
      </c>
      <c r="O4" s="4">
        <v>2</v>
      </c>
      <c r="P4" s="5">
        <v>4</v>
      </c>
      <c r="R4" s="7" t="s">
        <v>0</v>
      </c>
      <c r="S4" s="4">
        <v>2</v>
      </c>
      <c r="T4" s="5">
        <v>8</v>
      </c>
    </row>
    <row r="5" spans="2:20" ht="16.5" thickBot="1" x14ac:dyDescent="0.3">
      <c r="B5" s="6"/>
      <c r="C5" s="17" t="s">
        <v>8</v>
      </c>
      <c r="D5" s="2" t="s">
        <v>4</v>
      </c>
      <c r="F5" s="6"/>
      <c r="G5" s="17" t="s">
        <v>8</v>
      </c>
      <c r="H5" s="2" t="s">
        <v>4</v>
      </c>
      <c r="J5" s="6"/>
      <c r="K5" s="17" t="s">
        <v>8</v>
      </c>
      <c r="L5" s="2" t="s">
        <v>4</v>
      </c>
      <c r="N5" s="6"/>
      <c r="O5" s="17" t="s">
        <v>8</v>
      </c>
      <c r="P5" s="2" t="s">
        <v>4</v>
      </c>
      <c r="R5" s="6"/>
      <c r="S5" s="17" t="s">
        <v>8</v>
      </c>
      <c r="T5" s="2" t="s">
        <v>4</v>
      </c>
    </row>
    <row r="6" spans="2:20" x14ac:dyDescent="0.25">
      <c r="B6" s="3" t="s">
        <v>3</v>
      </c>
      <c r="C6" s="8">
        <v>5253</v>
      </c>
      <c r="D6" s="9">
        <v>1</v>
      </c>
      <c r="F6" s="3" t="s">
        <v>3</v>
      </c>
      <c r="G6" s="8">
        <v>4892</v>
      </c>
      <c r="H6" s="9">
        <v>1</v>
      </c>
      <c r="J6" s="3" t="s">
        <v>3</v>
      </c>
      <c r="K6" s="8">
        <v>2791</v>
      </c>
      <c r="L6" s="9">
        <v>1</v>
      </c>
      <c r="N6" s="3" t="s">
        <v>3</v>
      </c>
      <c r="O6" s="8">
        <v>2100</v>
      </c>
      <c r="P6" s="9">
        <v>1</v>
      </c>
      <c r="R6" s="3" t="s">
        <v>3</v>
      </c>
      <c r="S6" s="8">
        <v>2185</v>
      </c>
      <c r="T6" s="9">
        <v>1</v>
      </c>
    </row>
    <row r="7" spans="2:20" x14ac:dyDescent="0.25">
      <c r="B7" s="10"/>
      <c r="C7" s="8">
        <v>5310</v>
      </c>
      <c r="D7" s="9">
        <v>2</v>
      </c>
      <c r="F7" s="10"/>
      <c r="G7" s="8">
        <v>4944</v>
      </c>
      <c r="H7" s="9">
        <v>2</v>
      </c>
      <c r="J7" s="10"/>
      <c r="K7" s="8">
        <v>2811</v>
      </c>
      <c r="L7" s="9">
        <v>2</v>
      </c>
      <c r="N7" s="10"/>
      <c r="O7" s="8">
        <v>2130</v>
      </c>
      <c r="P7" s="9">
        <v>2</v>
      </c>
      <c r="R7" s="10"/>
      <c r="S7" s="8">
        <v>2184</v>
      </c>
      <c r="T7" s="9">
        <v>2</v>
      </c>
    </row>
    <row r="8" spans="2:20" x14ac:dyDescent="0.25">
      <c r="B8" s="10"/>
      <c r="C8" s="8">
        <v>5405</v>
      </c>
      <c r="D8" s="9">
        <v>3</v>
      </c>
      <c r="F8" s="10"/>
      <c r="G8" s="8">
        <v>4909</v>
      </c>
      <c r="H8" s="9">
        <v>3</v>
      </c>
      <c r="J8" s="10"/>
      <c r="K8" s="8">
        <v>2800</v>
      </c>
      <c r="L8" s="9">
        <v>3</v>
      </c>
      <c r="N8" s="10"/>
      <c r="O8" s="8">
        <v>2142</v>
      </c>
      <c r="P8" s="9">
        <v>3</v>
      </c>
      <c r="R8" s="10"/>
      <c r="S8" s="8">
        <v>2170</v>
      </c>
      <c r="T8" s="9">
        <v>3</v>
      </c>
    </row>
    <row r="9" spans="2:20" x14ac:dyDescent="0.25">
      <c r="B9" s="10"/>
      <c r="C9" s="8">
        <v>5325</v>
      </c>
      <c r="D9" s="9">
        <v>4</v>
      </c>
      <c r="F9" s="10"/>
      <c r="G9" s="8">
        <v>4920</v>
      </c>
      <c r="H9" s="9">
        <v>4</v>
      </c>
      <c r="J9" s="10"/>
      <c r="K9" s="8">
        <v>2800</v>
      </c>
      <c r="L9" s="9">
        <v>4</v>
      </c>
      <c r="N9" s="10"/>
      <c r="O9" s="8">
        <v>2126</v>
      </c>
      <c r="P9" s="9">
        <v>4</v>
      </c>
      <c r="R9" s="10"/>
      <c r="S9" s="8">
        <v>2192</v>
      </c>
      <c r="T9" s="9">
        <v>4</v>
      </c>
    </row>
    <row r="10" spans="2:20" x14ac:dyDescent="0.25">
      <c r="B10" s="10"/>
      <c r="C10" s="8">
        <v>5327</v>
      </c>
      <c r="D10" s="9">
        <v>5</v>
      </c>
      <c r="F10" s="10"/>
      <c r="G10" s="8">
        <v>4918</v>
      </c>
      <c r="H10" s="9">
        <v>5</v>
      </c>
      <c r="J10" s="10"/>
      <c r="K10" s="8">
        <v>2791</v>
      </c>
      <c r="L10" s="9">
        <v>5</v>
      </c>
      <c r="N10" s="10"/>
      <c r="O10" s="8">
        <v>2148</v>
      </c>
      <c r="P10" s="9">
        <v>5</v>
      </c>
      <c r="R10" s="10"/>
      <c r="S10" s="8">
        <v>2194</v>
      </c>
      <c r="T10" s="9">
        <v>5</v>
      </c>
    </row>
    <row r="11" spans="2:20" x14ac:dyDescent="0.25">
      <c r="B11" s="10"/>
      <c r="C11" s="8">
        <v>5242</v>
      </c>
      <c r="D11" s="9">
        <v>6</v>
      </c>
      <c r="F11" s="10"/>
      <c r="G11" s="8">
        <v>4916</v>
      </c>
      <c r="H11" s="9">
        <v>6</v>
      </c>
      <c r="J11" s="10"/>
      <c r="K11" s="19">
        <v>2810</v>
      </c>
      <c r="L11" s="9">
        <v>6</v>
      </c>
      <c r="N11" s="10"/>
      <c r="O11" s="8">
        <v>2108</v>
      </c>
      <c r="P11" s="9">
        <v>6</v>
      </c>
      <c r="R11" s="10"/>
      <c r="S11" s="8">
        <v>2227</v>
      </c>
      <c r="T11" s="9">
        <v>6</v>
      </c>
    </row>
    <row r="12" spans="2:20" x14ac:dyDescent="0.25">
      <c r="B12" s="10"/>
      <c r="C12" s="8">
        <v>5261</v>
      </c>
      <c r="D12" s="9">
        <v>7</v>
      </c>
      <c r="F12" s="10"/>
      <c r="G12" s="8">
        <v>4951</v>
      </c>
      <c r="H12" s="9">
        <v>7</v>
      </c>
      <c r="J12" s="10"/>
      <c r="K12" s="8">
        <v>2785</v>
      </c>
      <c r="L12" s="9">
        <v>7</v>
      </c>
      <c r="N12" s="10"/>
      <c r="O12" s="8">
        <v>2333</v>
      </c>
      <c r="P12" s="9">
        <v>7</v>
      </c>
      <c r="R12" s="10"/>
      <c r="S12" s="8">
        <v>2164</v>
      </c>
      <c r="T12" s="9">
        <v>7</v>
      </c>
    </row>
    <row r="13" spans="2:20" x14ac:dyDescent="0.25">
      <c r="B13" s="10"/>
      <c r="C13" s="8">
        <v>5288</v>
      </c>
      <c r="D13" s="9">
        <v>8</v>
      </c>
      <c r="F13" s="10"/>
      <c r="G13" s="8">
        <v>4919</v>
      </c>
      <c r="H13" s="9">
        <v>8</v>
      </c>
      <c r="J13" s="10"/>
      <c r="K13" s="8">
        <v>2777</v>
      </c>
      <c r="L13" s="9">
        <v>8</v>
      </c>
      <c r="N13" s="10"/>
      <c r="O13" s="8">
        <v>2106</v>
      </c>
      <c r="P13" s="9">
        <v>8</v>
      </c>
      <c r="R13" s="10"/>
      <c r="S13" s="8">
        <v>2204</v>
      </c>
      <c r="T13" s="9">
        <v>8</v>
      </c>
    </row>
    <row r="14" spans="2:20" x14ac:dyDescent="0.25">
      <c r="B14" s="10"/>
      <c r="C14" s="8">
        <v>5260</v>
      </c>
      <c r="D14" s="9">
        <v>9</v>
      </c>
      <c r="F14" s="10"/>
      <c r="G14" s="8">
        <v>4912</v>
      </c>
      <c r="H14" s="9">
        <v>9</v>
      </c>
      <c r="J14" s="10"/>
      <c r="K14" s="8">
        <v>2812</v>
      </c>
      <c r="L14" s="9">
        <v>9</v>
      </c>
      <c r="N14" s="10"/>
      <c r="O14" s="8">
        <v>2117</v>
      </c>
      <c r="P14" s="9">
        <v>9</v>
      </c>
      <c r="R14" s="10"/>
      <c r="S14" s="19">
        <v>2211</v>
      </c>
      <c r="T14" s="9">
        <v>9</v>
      </c>
    </row>
    <row r="15" spans="2:20" ht="16.5" thickBot="1" x14ac:dyDescent="0.3">
      <c r="B15" s="11"/>
      <c r="C15" s="12">
        <v>5272</v>
      </c>
      <c r="D15" s="13">
        <v>10</v>
      </c>
      <c r="F15" s="11"/>
      <c r="G15" s="12">
        <v>4970</v>
      </c>
      <c r="H15" s="13">
        <v>10</v>
      </c>
      <c r="J15" s="11"/>
      <c r="K15" s="12">
        <v>2778</v>
      </c>
      <c r="L15" s="13">
        <v>10</v>
      </c>
      <c r="N15" s="11"/>
      <c r="O15" s="12">
        <v>2122</v>
      </c>
      <c r="P15" s="13">
        <v>10</v>
      </c>
      <c r="R15" s="11"/>
      <c r="S15" s="12">
        <v>2322</v>
      </c>
      <c r="T15" s="13">
        <v>10</v>
      </c>
    </row>
    <row r="16" spans="2:20" x14ac:dyDescent="0.25">
      <c r="C16">
        <f>AVERAGE(C6:C15)</f>
        <v>5294.3</v>
      </c>
      <c r="G16">
        <f>AVERAGE(G6:G15)</f>
        <v>4925.1000000000004</v>
      </c>
      <c r="K16">
        <f>AVERAGE(K6:K15)</f>
        <v>2795.5</v>
      </c>
      <c r="O16">
        <f>AVERAGE(O6:O15)</f>
        <v>2143.1999999999998</v>
      </c>
      <c r="S16">
        <f>AVERAGE(S6:S15)</f>
        <v>2205.3000000000002</v>
      </c>
    </row>
    <row r="17" spans="2:8" ht="16.5" thickBot="1" x14ac:dyDescent="0.3">
      <c r="B17" s="30" t="s">
        <v>7</v>
      </c>
      <c r="C17" s="30"/>
      <c r="D17" s="30"/>
    </row>
    <row r="18" spans="2:8" x14ac:dyDescent="0.25">
      <c r="B18" s="6"/>
      <c r="C18" s="1" t="s">
        <v>1</v>
      </c>
      <c r="D18" s="2" t="s">
        <v>2</v>
      </c>
    </row>
    <row r="19" spans="2:8" ht="16.5" thickBot="1" x14ac:dyDescent="0.3">
      <c r="B19" s="7" t="s">
        <v>0</v>
      </c>
      <c r="C19" s="4">
        <v>4</v>
      </c>
      <c r="D19" s="5">
        <v>8</v>
      </c>
    </row>
    <row r="20" spans="2:8" ht="16.5" thickBot="1" x14ac:dyDescent="0.3">
      <c r="B20" s="6"/>
      <c r="C20" s="17" t="s">
        <v>8</v>
      </c>
      <c r="D20" s="2" t="s">
        <v>4</v>
      </c>
    </row>
    <row r="21" spans="2:8" x14ac:dyDescent="0.25">
      <c r="B21" s="3" t="s">
        <v>3</v>
      </c>
      <c r="C21" s="8">
        <v>2027</v>
      </c>
      <c r="D21" s="9">
        <v>1</v>
      </c>
    </row>
    <row r="22" spans="2:8" x14ac:dyDescent="0.25">
      <c r="B22" s="10"/>
      <c r="C22" s="8">
        <v>2021</v>
      </c>
      <c r="D22" s="9">
        <v>2</v>
      </c>
      <c r="G22" t="s">
        <v>28</v>
      </c>
    </row>
    <row r="23" spans="2:8" x14ac:dyDescent="0.25">
      <c r="B23" s="10"/>
      <c r="C23" s="8">
        <v>2011</v>
      </c>
      <c r="D23" s="9">
        <v>3</v>
      </c>
      <c r="F23">
        <v>1</v>
      </c>
      <c r="G23">
        <f>K16</f>
        <v>2795.5</v>
      </c>
      <c r="H23" t="s">
        <v>25</v>
      </c>
    </row>
    <row r="24" spans="2:8" x14ac:dyDescent="0.25">
      <c r="B24" s="10"/>
      <c r="C24" s="8">
        <v>2037</v>
      </c>
      <c r="D24" s="9">
        <v>4</v>
      </c>
      <c r="F24">
        <v>2</v>
      </c>
      <c r="G24">
        <f>O16</f>
        <v>2143.1999999999998</v>
      </c>
      <c r="H24" t="s">
        <v>15</v>
      </c>
    </row>
    <row r="25" spans="2:8" x14ac:dyDescent="0.25">
      <c r="B25" s="10"/>
      <c r="C25" s="8">
        <v>2053</v>
      </c>
      <c r="D25" s="9">
        <v>5</v>
      </c>
      <c r="F25">
        <v>3</v>
      </c>
      <c r="G25">
        <f>S16</f>
        <v>2205.3000000000002</v>
      </c>
      <c r="H25" t="s">
        <v>27</v>
      </c>
    </row>
    <row r="26" spans="2:8" x14ac:dyDescent="0.25">
      <c r="B26" s="10"/>
      <c r="C26" s="8">
        <v>2029</v>
      </c>
      <c r="D26" s="9">
        <v>6</v>
      </c>
      <c r="F26">
        <v>4</v>
      </c>
      <c r="G26">
        <f>C31</f>
        <v>2022.3</v>
      </c>
      <c r="H26" t="s">
        <v>26</v>
      </c>
    </row>
    <row r="27" spans="2:8" x14ac:dyDescent="0.25">
      <c r="B27" s="10"/>
      <c r="C27" s="8">
        <v>1991</v>
      </c>
      <c r="D27" s="9">
        <v>7</v>
      </c>
    </row>
    <row r="28" spans="2:8" x14ac:dyDescent="0.25">
      <c r="B28" s="10"/>
      <c r="C28" s="8">
        <v>1979</v>
      </c>
      <c r="D28" s="9">
        <v>8</v>
      </c>
    </row>
    <row r="29" spans="2:8" x14ac:dyDescent="0.25">
      <c r="B29" s="10"/>
      <c r="C29" s="8">
        <v>2031</v>
      </c>
      <c r="D29" s="9">
        <v>9</v>
      </c>
    </row>
    <row r="30" spans="2:8" ht="16.5" thickBot="1" x14ac:dyDescent="0.3">
      <c r="B30" s="11"/>
      <c r="C30" s="12">
        <v>2044</v>
      </c>
      <c r="D30" s="13">
        <v>10</v>
      </c>
    </row>
    <row r="31" spans="2:8" x14ac:dyDescent="0.25">
      <c r="C31">
        <f>AVERAGE(C21:C30)</f>
        <v>2022.3</v>
      </c>
    </row>
    <row r="33" spans="4:5" x14ac:dyDescent="0.25">
      <c r="D33" t="s">
        <v>109</v>
      </c>
      <c r="E33" t="s">
        <v>110</v>
      </c>
    </row>
    <row r="34" spans="4:5" x14ac:dyDescent="0.25">
      <c r="D34" s="8">
        <v>5253</v>
      </c>
      <c r="E34" s="8">
        <v>4892</v>
      </c>
    </row>
    <row r="35" spans="4:5" x14ac:dyDescent="0.25">
      <c r="D35" s="8">
        <v>5310</v>
      </c>
      <c r="E35" s="8">
        <v>4944</v>
      </c>
    </row>
    <row r="36" spans="4:5" x14ac:dyDescent="0.25">
      <c r="D36" s="8">
        <v>5405</v>
      </c>
      <c r="E36" s="8">
        <v>4909</v>
      </c>
    </row>
    <row r="37" spans="4:5" x14ac:dyDescent="0.25">
      <c r="D37" s="8">
        <v>5325</v>
      </c>
      <c r="E37" s="8">
        <v>4920</v>
      </c>
    </row>
    <row r="38" spans="4:5" x14ac:dyDescent="0.25">
      <c r="D38" s="8">
        <v>5327</v>
      </c>
      <c r="E38" s="8">
        <v>4918</v>
      </c>
    </row>
    <row r="39" spans="4:5" x14ac:dyDescent="0.25">
      <c r="D39" s="8">
        <v>5242</v>
      </c>
      <c r="E39" s="8">
        <v>4916</v>
      </c>
    </row>
    <row r="40" spans="4:5" x14ac:dyDescent="0.25">
      <c r="D40" s="8">
        <v>5261</v>
      </c>
      <c r="E40" s="8">
        <v>4951</v>
      </c>
    </row>
    <row r="41" spans="4:5" x14ac:dyDescent="0.25">
      <c r="D41" s="8">
        <v>5288</v>
      </c>
      <c r="E41" s="8">
        <v>4919</v>
      </c>
    </row>
    <row r="42" spans="4:5" x14ac:dyDescent="0.25">
      <c r="D42" s="8">
        <v>5260</v>
      </c>
      <c r="E42" s="8">
        <v>4912</v>
      </c>
    </row>
    <row r="43" spans="4:5" ht="16.5" thickBot="1" x14ac:dyDescent="0.3">
      <c r="D43" s="12">
        <v>5272</v>
      </c>
      <c r="E43" s="12">
        <v>4970</v>
      </c>
    </row>
  </sheetData>
  <mergeCells count="6">
    <mergeCell ref="R2:T2"/>
    <mergeCell ref="B17:D17"/>
    <mergeCell ref="B2:D2"/>
    <mergeCell ref="F2:H2"/>
    <mergeCell ref="J2:L2"/>
    <mergeCell ref="N2:P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C34B-210D-8040-B063-05E5561CC03C}">
  <dimension ref="A4:AA74"/>
  <sheetViews>
    <sheetView topLeftCell="C1" zoomScale="70" zoomScaleNormal="70" workbookViewId="0">
      <selection activeCell="P25" sqref="P25"/>
    </sheetView>
  </sheetViews>
  <sheetFormatPr baseColWidth="10" defaultColWidth="11" defaultRowHeight="15.75" x14ac:dyDescent="0.25"/>
  <cols>
    <col min="1" max="1" width="14.5" bestFit="1" customWidth="1"/>
    <col min="3" max="3" width="27.625" bestFit="1" customWidth="1"/>
    <col min="4" max="4" width="36.125" bestFit="1" customWidth="1"/>
    <col min="25" max="25" width="2.125" bestFit="1" customWidth="1"/>
    <col min="26" max="26" width="18" bestFit="1" customWidth="1"/>
    <col min="27" max="27" width="5.375" bestFit="1" customWidth="1"/>
  </cols>
  <sheetData>
    <row r="4" spans="25:27" x14ac:dyDescent="0.25">
      <c r="Z4" t="s">
        <v>28</v>
      </c>
    </row>
    <row r="5" spans="25:27" x14ac:dyDescent="0.25">
      <c r="Y5">
        <v>1</v>
      </c>
      <c r="Z5">
        <v>2795.5</v>
      </c>
      <c r="AA5" t="s">
        <v>25</v>
      </c>
    </row>
    <row r="6" spans="25:27" x14ac:dyDescent="0.25">
      <c r="Y6">
        <v>2</v>
      </c>
      <c r="Z6">
        <v>2143.1999999999998</v>
      </c>
      <c r="AA6" t="s">
        <v>15</v>
      </c>
    </row>
    <row r="7" spans="25:27" x14ac:dyDescent="0.25">
      <c r="Y7">
        <v>3</v>
      </c>
      <c r="Z7">
        <v>2205.3000000000002</v>
      </c>
      <c r="AA7" t="s">
        <v>27</v>
      </c>
    </row>
    <row r="8" spans="25:27" x14ac:dyDescent="0.25">
      <c r="Y8">
        <v>4</v>
      </c>
      <c r="Z8">
        <v>2022.3</v>
      </c>
      <c r="AA8" t="s">
        <v>26</v>
      </c>
    </row>
    <row r="64" spans="3:4" x14ac:dyDescent="0.25">
      <c r="C64" t="s">
        <v>16</v>
      </c>
      <c r="D64" t="s">
        <v>17</v>
      </c>
    </row>
    <row r="65" spans="1:4" x14ac:dyDescent="0.25">
      <c r="C65" t="s">
        <v>18</v>
      </c>
      <c r="D65" t="s">
        <v>15</v>
      </c>
    </row>
    <row r="66" spans="1:4" x14ac:dyDescent="0.25">
      <c r="C66" t="s">
        <v>19</v>
      </c>
      <c r="D66" t="s">
        <v>20</v>
      </c>
    </row>
    <row r="67" spans="1:4" x14ac:dyDescent="0.25">
      <c r="C67" t="s">
        <v>21</v>
      </c>
      <c r="D67" t="s">
        <v>23</v>
      </c>
    </row>
    <row r="68" spans="1:4" x14ac:dyDescent="0.25">
      <c r="C68" t="s">
        <v>22</v>
      </c>
      <c r="D68" t="s">
        <v>24</v>
      </c>
    </row>
    <row r="71" spans="1:4" x14ac:dyDescent="0.25">
      <c r="A71" s="20"/>
      <c r="B71" s="20"/>
      <c r="C71" s="20" t="s">
        <v>29</v>
      </c>
      <c r="D71" s="20" t="s">
        <v>30</v>
      </c>
    </row>
    <row r="72" spans="1:4" x14ac:dyDescent="0.25">
      <c r="A72" s="20" t="s">
        <v>33</v>
      </c>
      <c r="B72" s="20"/>
      <c r="C72" s="20" t="s">
        <v>31</v>
      </c>
      <c r="D72" s="20" t="s">
        <v>32</v>
      </c>
    </row>
    <row r="73" spans="1:4" ht="60" customHeight="1" x14ac:dyDescent="0.25">
      <c r="A73" s="20" t="s">
        <v>34</v>
      </c>
      <c r="B73" s="20"/>
      <c r="C73" s="21" t="s">
        <v>39</v>
      </c>
      <c r="D73" s="21" t="s">
        <v>35</v>
      </c>
    </row>
    <row r="74" spans="1:4" x14ac:dyDescent="0.25">
      <c r="A74" s="20" t="s">
        <v>36</v>
      </c>
      <c r="B74" s="20"/>
      <c r="C74" s="20" t="s">
        <v>37</v>
      </c>
      <c r="D74" s="20" t="s">
        <v>38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3EA7-BB78-490A-8843-E772583B6A5A}">
  <dimension ref="A1:G35"/>
  <sheetViews>
    <sheetView topLeftCell="A10" workbookViewId="0">
      <selection activeCell="F26" sqref="F26"/>
    </sheetView>
  </sheetViews>
  <sheetFormatPr baseColWidth="10" defaultRowHeight="15.75" x14ac:dyDescent="0.25"/>
  <cols>
    <col min="1" max="1" width="15" bestFit="1" customWidth="1"/>
    <col min="2" max="2" width="14.625" bestFit="1" customWidth="1"/>
    <col min="3" max="3" width="16.375" customWidth="1"/>
    <col min="4" max="4" width="23.625" bestFit="1" customWidth="1"/>
    <col min="5" max="5" width="27.625" bestFit="1" customWidth="1"/>
    <col min="6" max="7" width="14.625" bestFit="1" customWidth="1"/>
  </cols>
  <sheetData>
    <row r="1" spans="1:7" x14ac:dyDescent="0.25">
      <c r="A1" t="s">
        <v>65</v>
      </c>
      <c r="B1" s="23">
        <f>+B2+(B3+B6+B4+B5)*999+'[1]Conteo lineas'!E1000</f>
        <v>195545268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25">
      <c r="A2" t="s">
        <v>70</v>
      </c>
      <c r="B2">
        <v>97</v>
      </c>
      <c r="D2" t="s">
        <v>43</v>
      </c>
      <c r="E2" s="22">
        <f>+'Conteo lineas'!$I$501+$B$2+($B$3+$B$4+$B$5+$B$6)*500</f>
        <v>97416108</v>
      </c>
      <c r="F2" s="22">
        <f>+'Conteo lineas'!$G$251+$B$2+($B$3+$B$4+$B$5+$B$6)*250</f>
        <v>49236078</v>
      </c>
      <c r="G2" s="22">
        <f>+'Conteo lineas'!$K$126+$B$2+($B$3+$B$4+$B$5+$B$6)*125</f>
        <v>24566809</v>
      </c>
    </row>
    <row r="3" spans="1:7" x14ac:dyDescent="0.25">
      <c r="A3" t="s">
        <v>71</v>
      </c>
      <c r="B3">
        <v>2</v>
      </c>
      <c r="D3" t="s">
        <v>72</v>
      </c>
      <c r="E3" s="23">
        <f>'Conteo lineas'!$I$1000+($B$7+$B$6+$B$5+$B$4)*500+1</f>
        <v>98129231</v>
      </c>
      <c r="F3" s="23">
        <f>+'Conteo lineas'!$G$1000+($B$7+$B$6+$B$5+$B$4)*750+1</f>
        <v>146309261</v>
      </c>
      <c r="G3" s="23">
        <f>+'Conteo lineas'!$K$1000+($B$7+$B$6+$B$5+$B$4)*875+1</f>
        <v>170978530</v>
      </c>
    </row>
    <row r="4" spans="1:7" x14ac:dyDescent="0.25">
      <c r="A4" t="s">
        <v>73</v>
      </c>
      <c r="B4">
        <v>8</v>
      </c>
      <c r="D4" t="s">
        <v>74</v>
      </c>
      <c r="E4" s="23">
        <f>+E2/($B$1+1)</f>
        <v>0.49817675721932192</v>
      </c>
      <c r="F4" s="23">
        <f t="shared" ref="F4:G4" si="0">+F2/($B$1+1)</f>
        <v>0.25178864337546308</v>
      </c>
      <c r="G4" s="23">
        <f t="shared" si="0"/>
        <v>0.12563233631594534</v>
      </c>
    </row>
    <row r="5" spans="1:7" x14ac:dyDescent="0.25">
      <c r="A5" t="s">
        <v>75</v>
      </c>
      <c r="B5">
        <v>11</v>
      </c>
      <c r="D5" t="s">
        <v>76</v>
      </c>
      <c r="E5" s="23">
        <f>1-E4</f>
        <v>0.50182324278067814</v>
      </c>
      <c r="F5" s="23">
        <f t="shared" ref="F5:G5" si="1">1-F4</f>
        <v>0.74821135662453697</v>
      </c>
      <c r="G5" s="23">
        <f t="shared" si="1"/>
        <v>0.87436766368405472</v>
      </c>
    </row>
    <row r="6" spans="1:7" x14ac:dyDescent="0.25">
      <c r="A6" t="s">
        <v>77</v>
      </c>
      <c r="B6">
        <v>49</v>
      </c>
    </row>
    <row r="7" spans="1:7" x14ac:dyDescent="0.25">
      <c r="A7" t="s">
        <v>78</v>
      </c>
      <c r="B7">
        <v>2</v>
      </c>
      <c r="D7" t="s">
        <v>79</v>
      </c>
      <c r="E7" t="s">
        <v>67</v>
      </c>
      <c r="F7" t="s">
        <v>68</v>
      </c>
      <c r="G7" t="s">
        <v>69</v>
      </c>
    </row>
    <row r="8" spans="1:7" x14ac:dyDescent="0.25">
      <c r="A8" t="s">
        <v>80</v>
      </c>
      <c r="B8">
        <v>2</v>
      </c>
      <c r="D8" t="s">
        <v>43</v>
      </c>
      <c r="E8" s="22">
        <f>+'Conteo lineas'!$E$1000+$B$2+($B$3+$B$8+$B$9+$B$10+B11)*999</f>
        <v>195529284</v>
      </c>
      <c r="F8" s="22">
        <f>+'Conteo lineas'!$E$1000+$B$2+($B$3+$B$8+$B$9+$B$10+B13)*999</f>
        <v>195527286</v>
      </c>
      <c r="G8" s="22">
        <f>+'Conteo lineas'!$E$1000+$B$2+($B$3+$B$8+$B$9+$B$10+B15)*999</f>
        <v>195524289</v>
      </c>
    </row>
    <row r="9" spans="1:7" x14ac:dyDescent="0.25">
      <c r="A9" t="s">
        <v>81</v>
      </c>
      <c r="B9">
        <v>8</v>
      </c>
      <c r="D9" t="s">
        <v>72</v>
      </c>
      <c r="E9" s="23">
        <f>+B12*999</f>
        <v>28971</v>
      </c>
      <c r="F9" s="23">
        <f>B13*999</f>
        <v>21978</v>
      </c>
      <c r="G9" s="23">
        <f>+B15*999</f>
        <v>18981</v>
      </c>
    </row>
    <row r="10" spans="1:7" x14ac:dyDescent="0.25">
      <c r="A10" t="s">
        <v>82</v>
      </c>
      <c r="B10">
        <v>18</v>
      </c>
      <c r="D10" t="s">
        <v>74</v>
      </c>
      <c r="E10" s="24">
        <f>+E8/($B$1+1)</f>
        <v>0.99991825422276004</v>
      </c>
      <c r="F10" s="24">
        <f t="shared" ref="F10:G10" si="2">+F8/($B$1+1)</f>
        <v>0.99990803663984318</v>
      </c>
      <c r="G10" s="24">
        <f t="shared" si="2"/>
        <v>0.999892710265468</v>
      </c>
    </row>
    <row r="11" spans="1:7" x14ac:dyDescent="0.25">
      <c r="A11" t="s">
        <v>83</v>
      </c>
      <c r="B11">
        <v>24</v>
      </c>
      <c r="D11" t="s">
        <v>76</v>
      </c>
      <c r="E11" s="24">
        <f>1-E10</f>
        <v>8.1745777239961015E-5</v>
      </c>
      <c r="F11" s="24">
        <f t="shared" ref="F11:G11" si="3">1-F10</f>
        <v>9.1963360156821494E-5</v>
      </c>
      <c r="G11" s="24">
        <f t="shared" si="3"/>
        <v>1.0728973453200119E-4</v>
      </c>
    </row>
    <row r="12" spans="1:7" x14ac:dyDescent="0.25">
      <c r="A12" t="s">
        <v>84</v>
      </c>
      <c r="B12">
        <v>29</v>
      </c>
    </row>
    <row r="13" spans="1:7" x14ac:dyDescent="0.25">
      <c r="A13" t="s">
        <v>85</v>
      </c>
      <c r="B13">
        <v>22</v>
      </c>
    </row>
    <row r="14" spans="1:7" x14ac:dyDescent="0.25">
      <c r="A14" t="s">
        <v>86</v>
      </c>
      <c r="B14">
        <v>32</v>
      </c>
    </row>
    <row r="15" spans="1:7" x14ac:dyDescent="0.25">
      <c r="A15" t="s">
        <v>87</v>
      </c>
      <c r="B15">
        <v>19</v>
      </c>
    </row>
    <row r="16" spans="1:7" x14ac:dyDescent="0.25">
      <c r="A16" t="s">
        <v>88</v>
      </c>
      <c r="B16">
        <v>28</v>
      </c>
    </row>
    <row r="18" spans="1:5" x14ac:dyDescent="0.25">
      <c r="A18" t="s">
        <v>89</v>
      </c>
    </row>
    <row r="19" spans="1:5" x14ac:dyDescent="0.25">
      <c r="A19" t="s">
        <v>90</v>
      </c>
      <c r="B19" s="23">
        <v>1</v>
      </c>
      <c r="C19" t="s">
        <v>91</v>
      </c>
    </row>
    <row r="20" spans="1:5" x14ac:dyDescent="0.25">
      <c r="A20" t="s">
        <v>92</v>
      </c>
      <c r="B20">
        <f>1-B19</f>
        <v>0</v>
      </c>
      <c r="C20" t="s">
        <v>93</v>
      </c>
    </row>
    <row r="21" spans="1:5" x14ac:dyDescent="0.25">
      <c r="A21" t="s">
        <v>94</v>
      </c>
      <c r="B21">
        <v>1</v>
      </c>
      <c r="C21" t="s">
        <v>95</v>
      </c>
    </row>
    <row r="22" spans="1:5" x14ac:dyDescent="0.25">
      <c r="A22" t="s">
        <v>96</v>
      </c>
      <c r="C22" s="26">
        <f>1/(B19+(B20/B21))</f>
        <v>1</v>
      </c>
      <c r="D22" s="25" t="s">
        <v>97</v>
      </c>
    </row>
    <row r="24" spans="1:5" x14ac:dyDescent="0.25">
      <c r="A24" s="8" t="s">
        <v>98</v>
      </c>
      <c r="B24" s="8" t="s">
        <v>106</v>
      </c>
      <c r="C24" s="8" t="s">
        <v>105</v>
      </c>
      <c r="D24" s="8" t="s">
        <v>107</v>
      </c>
      <c r="E24" s="8" t="s">
        <v>108</v>
      </c>
    </row>
    <row r="25" spans="1:5" x14ac:dyDescent="0.25">
      <c r="A25" s="8"/>
      <c r="B25" s="8" t="s">
        <v>99</v>
      </c>
      <c r="C25" s="8">
        <v>1</v>
      </c>
      <c r="D25" s="8"/>
      <c r="E25" s="8"/>
    </row>
    <row r="26" spans="1:5" x14ac:dyDescent="0.25">
      <c r="A26" s="8" t="s">
        <v>47</v>
      </c>
      <c r="B26" s="8" t="s">
        <v>100</v>
      </c>
      <c r="C26" s="8">
        <v>1</v>
      </c>
      <c r="D26" s="8"/>
      <c r="E26" s="8"/>
    </row>
    <row r="27" spans="1:5" x14ac:dyDescent="0.25">
      <c r="A27" s="8" t="s">
        <v>47</v>
      </c>
      <c r="B27" s="8" t="s">
        <v>101</v>
      </c>
      <c r="C27" s="8">
        <v>1.3333333333333333</v>
      </c>
      <c r="D27" s="27">
        <f>+(C27-C25)/C25</f>
        <v>0.33333333333333326</v>
      </c>
      <c r="E27" s="8"/>
    </row>
    <row r="28" spans="1:5" x14ac:dyDescent="0.25">
      <c r="A28" s="8" t="s">
        <v>47</v>
      </c>
      <c r="B28" s="8" t="s">
        <v>102</v>
      </c>
      <c r="C28" s="8">
        <v>1.5977138061819467</v>
      </c>
      <c r="D28" s="27">
        <f>+(C28-C27)/C27</f>
        <v>0.19828535463646008</v>
      </c>
      <c r="E28" s="27">
        <f>+(C28-$C$27)/$C$27</f>
        <v>0.19828535463646008</v>
      </c>
    </row>
    <row r="29" spans="1:5" x14ac:dyDescent="0.25">
      <c r="A29" s="8" t="s">
        <v>47</v>
      </c>
      <c r="B29" s="8" t="s">
        <v>103</v>
      </c>
      <c r="C29" s="8">
        <v>1.7699115044247788</v>
      </c>
      <c r="D29" s="27">
        <f t="shared" ref="D29" si="4">+(C29-C28)/C28</f>
        <v>0.10777756164874899</v>
      </c>
      <c r="E29" s="27">
        <f t="shared" ref="E29" si="5">+(C29-$C$27)/$C$27</f>
        <v>0.32743362831858419</v>
      </c>
    </row>
    <row r="30" spans="1:5" x14ac:dyDescent="0.25">
      <c r="A30" s="8" t="s">
        <v>47</v>
      </c>
      <c r="B30" s="8" t="s">
        <v>104</v>
      </c>
      <c r="C30" s="8">
        <v>2.8776978417266186</v>
      </c>
      <c r="D30" s="27"/>
      <c r="E30" s="27"/>
    </row>
    <row r="31" spans="1:5" x14ac:dyDescent="0.25">
      <c r="A31" s="8" t="s">
        <v>64</v>
      </c>
      <c r="B31" s="8" t="s">
        <v>100</v>
      </c>
      <c r="C31" s="8">
        <v>1</v>
      </c>
      <c r="D31" s="8"/>
      <c r="E31" s="8"/>
    </row>
    <row r="32" spans="1:5" x14ac:dyDescent="0.25">
      <c r="A32" s="8" t="s">
        <v>64</v>
      </c>
      <c r="B32" s="8" t="s">
        <v>101</v>
      </c>
      <c r="C32" s="8">
        <v>1.0000408745592813</v>
      </c>
      <c r="D32" s="28">
        <f>+(C32-C25)/C25</f>
        <v>4.0874559281256495E-5</v>
      </c>
      <c r="E32" s="8"/>
    </row>
    <row r="33" spans="1:5" x14ac:dyDescent="0.25">
      <c r="A33" s="8" t="s">
        <v>64</v>
      </c>
      <c r="B33" s="8" t="s">
        <v>102</v>
      </c>
      <c r="C33" s="8">
        <v>1.0000459837944906</v>
      </c>
      <c r="D33" s="29">
        <f>+(C33-C32)/C32</f>
        <v>5.1090263801534893E-6</v>
      </c>
      <c r="E33" s="29">
        <f>+(C33-$C$32)/$C$32</f>
        <v>5.1090263801534893E-6</v>
      </c>
    </row>
    <row r="34" spans="1:5" x14ac:dyDescent="0.25">
      <c r="A34" s="8" t="s">
        <v>64</v>
      </c>
      <c r="B34" s="8" t="s">
        <v>103</v>
      </c>
      <c r="C34" s="8">
        <v>1.0000536477451922</v>
      </c>
      <c r="D34" s="29">
        <f t="shared" ref="D34" si="6">+(C34-C33)/C33</f>
        <v>7.6635983002903273E-6</v>
      </c>
      <c r="E34" s="29">
        <f t="shared" ref="E34" si="7">+(C34-$C$32)/$C$32</f>
        <v>1.27726638339697E-5</v>
      </c>
    </row>
    <row r="35" spans="1:5" x14ac:dyDescent="0.25">
      <c r="A35" s="8" t="s">
        <v>64</v>
      </c>
      <c r="B35" s="8" t="s">
        <v>104</v>
      </c>
      <c r="C35" s="8">
        <v>1.0000804737764066</v>
      </c>
      <c r="D35" s="29"/>
      <c r="E35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07A1F-A30C-4748-9401-05E3F95B63A5}">
  <dimension ref="A1:L15"/>
  <sheetViews>
    <sheetView topLeftCell="A31" zoomScale="60" zoomScaleNormal="60" workbookViewId="0">
      <selection activeCell="P58" sqref="P58"/>
    </sheetView>
  </sheetViews>
  <sheetFormatPr baseColWidth="10" defaultRowHeight="15.75" x14ac:dyDescent="0.25"/>
  <cols>
    <col min="1" max="1" width="11.875" bestFit="1" customWidth="1"/>
    <col min="12" max="12" width="10.375" bestFit="1" customWidth="1"/>
  </cols>
  <sheetData>
    <row r="1" spans="1:12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</row>
    <row r="2" spans="1:12" x14ac:dyDescent="0.25">
      <c r="A2" t="s">
        <v>58</v>
      </c>
      <c r="B2">
        <v>17060</v>
      </c>
      <c r="C2">
        <v>16960</v>
      </c>
      <c r="D2">
        <v>17120</v>
      </c>
      <c r="E2">
        <v>16890</v>
      </c>
      <c r="F2">
        <v>17460</v>
      </c>
      <c r="G2">
        <v>17060</v>
      </c>
      <c r="H2">
        <v>17520</v>
      </c>
      <c r="I2">
        <v>17620</v>
      </c>
      <c r="J2">
        <v>17440</v>
      </c>
      <c r="K2">
        <v>16700</v>
      </c>
      <c r="L2">
        <v>17183</v>
      </c>
    </row>
    <row r="3" spans="1:12" x14ac:dyDescent="0.25">
      <c r="A3" t="s">
        <v>59</v>
      </c>
      <c r="B3">
        <v>17670</v>
      </c>
      <c r="C3">
        <v>19480</v>
      </c>
      <c r="D3">
        <v>17730</v>
      </c>
      <c r="E3">
        <v>17990</v>
      </c>
      <c r="F3">
        <v>17830</v>
      </c>
      <c r="G3">
        <v>18100</v>
      </c>
      <c r="H3">
        <v>17760</v>
      </c>
      <c r="I3">
        <v>17570</v>
      </c>
      <c r="J3">
        <v>17610</v>
      </c>
      <c r="K3">
        <v>18200</v>
      </c>
      <c r="L3">
        <v>17994</v>
      </c>
    </row>
    <row r="4" spans="1:12" x14ac:dyDescent="0.25">
      <c r="A4" t="s">
        <v>60</v>
      </c>
      <c r="B4">
        <v>9570</v>
      </c>
      <c r="C4">
        <v>10160</v>
      </c>
      <c r="D4">
        <v>9840</v>
      </c>
      <c r="E4">
        <v>11380</v>
      </c>
      <c r="F4">
        <v>9640</v>
      </c>
      <c r="G4">
        <v>9420</v>
      </c>
      <c r="H4">
        <v>9490</v>
      </c>
      <c r="I4">
        <v>9790</v>
      </c>
      <c r="J4">
        <v>9630</v>
      </c>
      <c r="K4">
        <v>9670</v>
      </c>
      <c r="L4">
        <v>9858.9999999999982</v>
      </c>
    </row>
    <row r="5" spans="1:12" x14ac:dyDescent="0.25">
      <c r="A5" t="s">
        <v>61</v>
      </c>
      <c r="B5">
        <v>9150</v>
      </c>
      <c r="C5">
        <v>8940</v>
      </c>
      <c r="D5">
        <v>9490</v>
      </c>
      <c r="E5">
        <v>9240</v>
      </c>
      <c r="F5">
        <v>9050</v>
      </c>
      <c r="G5">
        <v>9680</v>
      </c>
      <c r="H5">
        <v>9480</v>
      </c>
      <c r="I5">
        <v>10210</v>
      </c>
      <c r="J5">
        <v>9220</v>
      </c>
      <c r="K5">
        <v>9040</v>
      </c>
      <c r="L5">
        <v>9350</v>
      </c>
    </row>
    <row r="6" spans="1:12" x14ac:dyDescent="0.25">
      <c r="A6" t="s">
        <v>62</v>
      </c>
      <c r="B6">
        <v>18460</v>
      </c>
      <c r="C6">
        <v>18950</v>
      </c>
      <c r="D6">
        <v>18070</v>
      </c>
      <c r="E6">
        <v>18300</v>
      </c>
      <c r="F6">
        <v>18180</v>
      </c>
      <c r="G6">
        <v>18400</v>
      </c>
      <c r="H6">
        <v>18340</v>
      </c>
      <c r="I6">
        <v>18260</v>
      </c>
      <c r="J6">
        <v>20020</v>
      </c>
      <c r="K6">
        <v>18560</v>
      </c>
      <c r="L6">
        <v>18554.000000000004</v>
      </c>
    </row>
    <row r="7" spans="1:12" x14ac:dyDescent="0.25">
      <c r="A7" t="s">
        <v>63</v>
      </c>
      <c r="B7">
        <v>10410</v>
      </c>
      <c r="C7">
        <v>10160</v>
      </c>
      <c r="D7">
        <v>10160</v>
      </c>
      <c r="E7">
        <v>10140</v>
      </c>
      <c r="F7">
        <v>10990</v>
      </c>
      <c r="G7">
        <v>10200</v>
      </c>
      <c r="H7">
        <v>10100</v>
      </c>
      <c r="I7">
        <v>9770</v>
      </c>
      <c r="J7">
        <v>9890</v>
      </c>
      <c r="K7">
        <v>9880</v>
      </c>
      <c r="L7">
        <v>10169.999999999998</v>
      </c>
    </row>
    <row r="9" spans="1:12" x14ac:dyDescent="0.25">
      <c r="A9" t="s">
        <v>64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 t="s">
        <v>56</v>
      </c>
      <c r="K9" t="s">
        <v>57</v>
      </c>
    </row>
    <row r="10" spans="1:12" x14ac:dyDescent="0.25">
      <c r="A10" t="s">
        <v>58</v>
      </c>
      <c r="B10">
        <v>17390</v>
      </c>
      <c r="C10">
        <v>17550</v>
      </c>
      <c r="D10">
        <v>17360</v>
      </c>
      <c r="E10">
        <v>17430</v>
      </c>
      <c r="F10">
        <v>17190</v>
      </c>
      <c r="G10">
        <v>16920</v>
      </c>
      <c r="H10">
        <v>17310</v>
      </c>
      <c r="I10">
        <v>16710</v>
      </c>
      <c r="J10">
        <v>16980</v>
      </c>
      <c r="K10">
        <v>17680</v>
      </c>
      <c r="L10">
        <v>17252</v>
      </c>
    </row>
    <row r="11" spans="1:12" x14ac:dyDescent="0.25">
      <c r="A11" t="s">
        <v>59</v>
      </c>
      <c r="B11">
        <v>18810</v>
      </c>
      <c r="C11">
        <v>18470</v>
      </c>
      <c r="D11">
        <v>18830</v>
      </c>
      <c r="E11">
        <v>18360</v>
      </c>
      <c r="F11">
        <v>18890</v>
      </c>
      <c r="G11">
        <v>18530</v>
      </c>
      <c r="H11">
        <v>18200</v>
      </c>
      <c r="I11">
        <v>18820</v>
      </c>
      <c r="J11">
        <v>19140</v>
      </c>
      <c r="K11">
        <v>18750</v>
      </c>
      <c r="L11">
        <v>18680</v>
      </c>
    </row>
    <row r="12" spans="1:12" x14ac:dyDescent="0.25">
      <c r="A12" t="s">
        <v>60</v>
      </c>
      <c r="B12">
        <v>17670</v>
      </c>
      <c r="C12">
        <v>17420</v>
      </c>
      <c r="D12">
        <v>17370</v>
      </c>
      <c r="E12">
        <v>17640</v>
      </c>
      <c r="F12">
        <v>17630</v>
      </c>
      <c r="G12">
        <v>17700</v>
      </c>
      <c r="H12">
        <v>17310</v>
      </c>
      <c r="I12">
        <v>17540</v>
      </c>
      <c r="J12">
        <v>17640</v>
      </c>
      <c r="K12">
        <v>16970</v>
      </c>
      <c r="L12">
        <v>17489</v>
      </c>
    </row>
    <row r="13" spans="1:12" x14ac:dyDescent="0.25">
      <c r="A13" t="s">
        <v>61</v>
      </c>
      <c r="B13">
        <v>18280</v>
      </c>
      <c r="C13">
        <v>18440</v>
      </c>
      <c r="D13">
        <v>18250</v>
      </c>
      <c r="E13">
        <v>17960</v>
      </c>
      <c r="F13">
        <v>18650</v>
      </c>
      <c r="G13">
        <v>18170</v>
      </c>
      <c r="H13">
        <v>18210</v>
      </c>
      <c r="I13">
        <v>18370</v>
      </c>
      <c r="J13">
        <v>18140</v>
      </c>
      <c r="K13">
        <v>18690</v>
      </c>
      <c r="L13">
        <v>18316.000000000004</v>
      </c>
    </row>
    <row r="14" spans="1:12" x14ac:dyDescent="0.25">
      <c r="A14" t="s">
        <v>62</v>
      </c>
      <c r="B14">
        <v>18490</v>
      </c>
      <c r="C14">
        <v>18630</v>
      </c>
      <c r="D14">
        <v>18710</v>
      </c>
      <c r="E14">
        <v>18960</v>
      </c>
      <c r="F14">
        <v>18770</v>
      </c>
      <c r="G14">
        <v>18510</v>
      </c>
      <c r="H14">
        <v>18570</v>
      </c>
      <c r="I14">
        <v>18480</v>
      </c>
      <c r="J14">
        <v>18500</v>
      </c>
      <c r="K14">
        <v>18660</v>
      </c>
      <c r="L14">
        <v>18627.999999999996</v>
      </c>
    </row>
    <row r="15" spans="1:12" x14ac:dyDescent="0.25">
      <c r="A15" t="s">
        <v>63</v>
      </c>
      <c r="B15">
        <v>18640</v>
      </c>
      <c r="C15">
        <v>19150</v>
      </c>
      <c r="D15">
        <v>18410</v>
      </c>
      <c r="E15">
        <v>18540</v>
      </c>
      <c r="F15">
        <v>18590</v>
      </c>
      <c r="G15">
        <v>18510</v>
      </c>
      <c r="H15">
        <v>18710</v>
      </c>
      <c r="I15">
        <v>18470</v>
      </c>
      <c r="J15">
        <v>18340</v>
      </c>
      <c r="K15">
        <v>18460</v>
      </c>
      <c r="L15">
        <v>18582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5624-E3FB-4B1B-8F06-6E706BF1350E}">
  <dimension ref="A1:K1000"/>
  <sheetViews>
    <sheetView workbookViewId="0">
      <selection activeCell="D15" sqref="D15"/>
    </sheetView>
  </sheetViews>
  <sheetFormatPr baseColWidth="10" defaultColWidth="8" defaultRowHeight="15.75" x14ac:dyDescent="0.25"/>
  <cols>
    <col min="2" max="2" width="9.25" bestFit="1" customWidth="1"/>
    <col min="3" max="3" width="13.375" bestFit="1" customWidth="1"/>
    <col min="4" max="4" width="9.125" bestFit="1" customWidth="1"/>
    <col min="5" max="5" width="13.25" bestFit="1" customWidth="1"/>
    <col min="6" max="6" width="9.125" bestFit="1" customWidth="1"/>
    <col min="7" max="7" width="13.25" bestFit="1" customWidth="1"/>
    <col min="8" max="8" width="9.125" bestFit="1" customWidth="1"/>
    <col min="9" max="9" width="12.375" bestFit="1" customWidth="1"/>
    <col min="10" max="10" width="8.625" bestFit="1" customWidth="1"/>
    <col min="11" max="11" width="13.25" bestFit="1" customWidth="1"/>
    <col min="12" max="13" width="9.875" bestFit="1" customWidth="1"/>
    <col min="14" max="14" width="9.875" customWidth="1"/>
    <col min="15" max="15" width="9.875" bestFit="1" customWidth="1"/>
  </cols>
  <sheetData>
    <row r="1" spans="1:10" x14ac:dyDescent="0.25">
      <c r="A1" t="s">
        <v>40</v>
      </c>
      <c r="B1" t="s">
        <v>41</v>
      </c>
      <c r="C1" t="s">
        <v>42</v>
      </c>
      <c r="D1" t="s">
        <v>43</v>
      </c>
      <c r="F1" t="s">
        <v>44</v>
      </c>
      <c r="H1" t="s">
        <v>45</v>
      </c>
      <c r="J1" t="s">
        <v>46</v>
      </c>
    </row>
    <row r="2" spans="1:10" x14ac:dyDescent="0.25">
      <c r="A2">
        <v>1</v>
      </c>
      <c r="B2" s="22">
        <v>17054</v>
      </c>
      <c r="C2" s="22">
        <f>+B2</f>
        <v>17054</v>
      </c>
    </row>
    <row r="3" spans="1:10" x14ac:dyDescent="0.25">
      <c r="A3">
        <v>2</v>
      </c>
      <c r="B3" s="22">
        <v>18427</v>
      </c>
      <c r="C3" s="22">
        <f>+C2+B3</f>
        <v>35481</v>
      </c>
    </row>
    <row r="4" spans="1:10" x14ac:dyDescent="0.25">
      <c r="A4">
        <v>3</v>
      </c>
      <c r="B4" s="22">
        <v>17863</v>
      </c>
      <c r="C4" s="22">
        <f t="shared" ref="C4:C67" si="0">+C3+B4</f>
        <v>53344</v>
      </c>
    </row>
    <row r="5" spans="1:10" x14ac:dyDescent="0.25">
      <c r="A5">
        <v>4</v>
      </c>
      <c r="B5" s="22">
        <v>13568</v>
      </c>
      <c r="C5" s="22">
        <f t="shared" si="0"/>
        <v>66912</v>
      </c>
    </row>
    <row r="6" spans="1:10" x14ac:dyDescent="0.25">
      <c r="A6">
        <v>5</v>
      </c>
      <c r="B6" s="22">
        <v>11508</v>
      </c>
      <c r="C6" s="22">
        <f t="shared" si="0"/>
        <v>78420</v>
      </c>
    </row>
    <row r="7" spans="1:10" x14ac:dyDescent="0.25">
      <c r="A7">
        <v>6</v>
      </c>
      <c r="B7" s="22">
        <v>14352</v>
      </c>
      <c r="C7" s="22">
        <f t="shared" si="0"/>
        <v>92772</v>
      </c>
    </row>
    <row r="8" spans="1:10" x14ac:dyDescent="0.25">
      <c r="A8">
        <v>7</v>
      </c>
      <c r="B8" s="22">
        <v>15625</v>
      </c>
      <c r="C8" s="22">
        <f t="shared" si="0"/>
        <v>108397</v>
      </c>
    </row>
    <row r="9" spans="1:10" x14ac:dyDescent="0.25">
      <c r="A9">
        <v>8</v>
      </c>
      <c r="B9" s="22">
        <v>11110</v>
      </c>
      <c r="C9" s="22">
        <f t="shared" si="0"/>
        <v>119507</v>
      </c>
    </row>
    <row r="10" spans="1:10" x14ac:dyDescent="0.25">
      <c r="A10">
        <v>9</v>
      </c>
      <c r="B10" s="22">
        <v>11106</v>
      </c>
      <c r="C10" s="22">
        <f t="shared" si="0"/>
        <v>130613</v>
      </c>
    </row>
    <row r="11" spans="1:10" x14ac:dyDescent="0.25">
      <c r="A11">
        <v>10</v>
      </c>
      <c r="B11" s="22">
        <v>18465</v>
      </c>
      <c r="C11" s="22">
        <f t="shared" si="0"/>
        <v>149078</v>
      </c>
    </row>
    <row r="12" spans="1:10" x14ac:dyDescent="0.25">
      <c r="A12">
        <v>11</v>
      </c>
      <c r="B12" s="22">
        <v>14597</v>
      </c>
      <c r="C12" s="22">
        <f t="shared" si="0"/>
        <v>163675</v>
      </c>
    </row>
    <row r="13" spans="1:10" x14ac:dyDescent="0.25">
      <c r="A13">
        <v>12</v>
      </c>
      <c r="B13" s="22">
        <v>18935</v>
      </c>
      <c r="C13" s="22">
        <f t="shared" si="0"/>
        <v>182610</v>
      </c>
    </row>
    <row r="14" spans="1:10" x14ac:dyDescent="0.25">
      <c r="A14">
        <v>13</v>
      </c>
      <c r="B14" s="22">
        <v>14191</v>
      </c>
      <c r="C14" s="22">
        <f t="shared" si="0"/>
        <v>196801</v>
      </c>
    </row>
    <row r="15" spans="1:10" x14ac:dyDescent="0.25">
      <c r="A15">
        <v>14</v>
      </c>
      <c r="B15" s="22">
        <v>17912</v>
      </c>
      <c r="C15" s="22">
        <f t="shared" si="0"/>
        <v>214713</v>
      </c>
    </row>
    <row r="16" spans="1:10" x14ac:dyDescent="0.25">
      <c r="A16">
        <v>15</v>
      </c>
      <c r="B16" s="22">
        <v>13745</v>
      </c>
      <c r="C16" s="22">
        <f t="shared" si="0"/>
        <v>228458</v>
      </c>
    </row>
    <row r="17" spans="1:3" x14ac:dyDescent="0.25">
      <c r="A17">
        <v>16</v>
      </c>
      <c r="B17" s="22">
        <v>12067</v>
      </c>
      <c r="C17" s="22">
        <f t="shared" si="0"/>
        <v>240525</v>
      </c>
    </row>
    <row r="18" spans="1:3" x14ac:dyDescent="0.25">
      <c r="A18">
        <v>17</v>
      </c>
      <c r="B18" s="22">
        <v>16239</v>
      </c>
      <c r="C18" s="22">
        <f t="shared" si="0"/>
        <v>256764</v>
      </c>
    </row>
    <row r="19" spans="1:3" x14ac:dyDescent="0.25">
      <c r="A19">
        <v>18</v>
      </c>
      <c r="B19" s="22">
        <v>19365</v>
      </c>
      <c r="C19" s="22">
        <f t="shared" si="0"/>
        <v>276129</v>
      </c>
    </row>
    <row r="20" spans="1:3" x14ac:dyDescent="0.25">
      <c r="A20">
        <v>19</v>
      </c>
      <c r="B20" s="22">
        <v>18177</v>
      </c>
      <c r="C20" s="22">
        <f t="shared" si="0"/>
        <v>294306</v>
      </c>
    </row>
    <row r="21" spans="1:3" x14ac:dyDescent="0.25">
      <c r="A21">
        <v>20</v>
      </c>
      <c r="B21" s="22">
        <v>17348</v>
      </c>
      <c r="C21" s="22">
        <f t="shared" si="0"/>
        <v>311654</v>
      </c>
    </row>
    <row r="22" spans="1:3" x14ac:dyDescent="0.25">
      <c r="A22">
        <v>21</v>
      </c>
      <c r="B22" s="22">
        <v>18774</v>
      </c>
      <c r="C22" s="22">
        <f t="shared" si="0"/>
        <v>330428</v>
      </c>
    </row>
    <row r="23" spans="1:3" x14ac:dyDescent="0.25">
      <c r="A23">
        <v>22</v>
      </c>
      <c r="B23" s="22">
        <v>19687</v>
      </c>
      <c r="C23" s="22">
        <f t="shared" si="0"/>
        <v>350115</v>
      </c>
    </row>
    <row r="24" spans="1:3" x14ac:dyDescent="0.25">
      <c r="A24">
        <v>23</v>
      </c>
      <c r="B24" s="22">
        <v>12620</v>
      </c>
      <c r="C24" s="22">
        <f t="shared" si="0"/>
        <v>362735</v>
      </c>
    </row>
    <row r="25" spans="1:3" x14ac:dyDescent="0.25">
      <c r="A25">
        <v>24</v>
      </c>
      <c r="B25" s="22">
        <v>12870</v>
      </c>
      <c r="C25" s="22">
        <f t="shared" si="0"/>
        <v>375605</v>
      </c>
    </row>
    <row r="26" spans="1:3" x14ac:dyDescent="0.25">
      <c r="A26">
        <v>25</v>
      </c>
      <c r="B26" s="22">
        <v>15760</v>
      </c>
      <c r="C26" s="22">
        <f t="shared" si="0"/>
        <v>391365</v>
      </c>
    </row>
    <row r="27" spans="1:3" x14ac:dyDescent="0.25">
      <c r="A27">
        <v>26</v>
      </c>
      <c r="B27" s="22">
        <v>18805</v>
      </c>
      <c r="C27" s="22">
        <f t="shared" si="0"/>
        <v>410170</v>
      </c>
    </row>
    <row r="28" spans="1:3" x14ac:dyDescent="0.25">
      <c r="A28">
        <v>27</v>
      </c>
      <c r="B28" s="22">
        <v>14672</v>
      </c>
      <c r="C28" s="22">
        <f t="shared" si="0"/>
        <v>424842</v>
      </c>
    </row>
    <row r="29" spans="1:3" x14ac:dyDescent="0.25">
      <c r="A29">
        <v>28</v>
      </c>
      <c r="B29" s="22">
        <v>10962</v>
      </c>
      <c r="C29" s="22">
        <f t="shared" si="0"/>
        <v>435804</v>
      </c>
    </row>
    <row r="30" spans="1:3" x14ac:dyDescent="0.25">
      <c r="A30">
        <v>29</v>
      </c>
      <c r="B30" s="22">
        <v>17815</v>
      </c>
      <c r="C30" s="22">
        <f t="shared" si="0"/>
        <v>453619</v>
      </c>
    </row>
    <row r="31" spans="1:3" x14ac:dyDescent="0.25">
      <c r="A31">
        <v>30</v>
      </c>
      <c r="B31" s="22">
        <v>19291</v>
      </c>
      <c r="C31" s="22">
        <f t="shared" si="0"/>
        <v>472910</v>
      </c>
    </row>
    <row r="32" spans="1:3" x14ac:dyDescent="0.25">
      <c r="A32">
        <v>31</v>
      </c>
      <c r="B32" s="22">
        <v>11087</v>
      </c>
      <c r="C32" s="22">
        <f t="shared" si="0"/>
        <v>483997</v>
      </c>
    </row>
    <row r="33" spans="1:3" x14ac:dyDescent="0.25">
      <c r="A33">
        <v>32</v>
      </c>
      <c r="B33" s="22">
        <v>10707</v>
      </c>
      <c r="C33" s="22">
        <f t="shared" si="0"/>
        <v>494704</v>
      </c>
    </row>
    <row r="34" spans="1:3" x14ac:dyDescent="0.25">
      <c r="A34">
        <v>33</v>
      </c>
      <c r="B34" s="22">
        <v>14630</v>
      </c>
      <c r="C34" s="22">
        <f t="shared" si="0"/>
        <v>509334</v>
      </c>
    </row>
    <row r="35" spans="1:3" x14ac:dyDescent="0.25">
      <c r="A35">
        <v>34</v>
      </c>
      <c r="B35" s="22">
        <v>11736</v>
      </c>
      <c r="C35" s="22">
        <f t="shared" si="0"/>
        <v>521070</v>
      </c>
    </row>
    <row r="36" spans="1:3" x14ac:dyDescent="0.25">
      <c r="A36">
        <v>35</v>
      </c>
      <c r="B36" s="22">
        <v>12914</v>
      </c>
      <c r="C36" s="22">
        <f t="shared" si="0"/>
        <v>533984</v>
      </c>
    </row>
    <row r="37" spans="1:3" x14ac:dyDescent="0.25">
      <c r="A37">
        <v>36</v>
      </c>
      <c r="B37" s="22">
        <v>12569</v>
      </c>
      <c r="C37" s="22">
        <f t="shared" si="0"/>
        <v>546553</v>
      </c>
    </row>
    <row r="38" spans="1:3" x14ac:dyDescent="0.25">
      <c r="A38">
        <v>37</v>
      </c>
      <c r="B38" s="22">
        <v>18164</v>
      </c>
      <c r="C38" s="22">
        <f t="shared" si="0"/>
        <v>564717</v>
      </c>
    </row>
    <row r="39" spans="1:3" x14ac:dyDescent="0.25">
      <c r="A39">
        <v>38</v>
      </c>
      <c r="B39" s="22">
        <v>12059</v>
      </c>
      <c r="C39" s="22">
        <f t="shared" si="0"/>
        <v>576776</v>
      </c>
    </row>
    <row r="40" spans="1:3" x14ac:dyDescent="0.25">
      <c r="A40">
        <v>39</v>
      </c>
      <c r="B40" s="22">
        <v>19778</v>
      </c>
      <c r="C40" s="22">
        <f t="shared" si="0"/>
        <v>596554</v>
      </c>
    </row>
    <row r="41" spans="1:3" x14ac:dyDescent="0.25">
      <c r="A41">
        <v>40</v>
      </c>
      <c r="B41" s="22">
        <v>12906</v>
      </c>
      <c r="C41" s="22">
        <f t="shared" si="0"/>
        <v>609460</v>
      </c>
    </row>
    <row r="42" spans="1:3" x14ac:dyDescent="0.25">
      <c r="A42">
        <v>41</v>
      </c>
      <c r="B42" s="22">
        <v>18515</v>
      </c>
      <c r="C42" s="22">
        <f t="shared" si="0"/>
        <v>627975</v>
      </c>
    </row>
    <row r="43" spans="1:3" x14ac:dyDescent="0.25">
      <c r="A43">
        <v>42</v>
      </c>
      <c r="B43" s="22">
        <v>19781</v>
      </c>
      <c r="C43" s="22">
        <f t="shared" si="0"/>
        <v>647756</v>
      </c>
    </row>
    <row r="44" spans="1:3" x14ac:dyDescent="0.25">
      <c r="A44">
        <v>43</v>
      </c>
      <c r="B44" s="22">
        <v>15801</v>
      </c>
      <c r="C44" s="22">
        <f t="shared" si="0"/>
        <v>663557</v>
      </c>
    </row>
    <row r="45" spans="1:3" x14ac:dyDescent="0.25">
      <c r="A45">
        <v>44</v>
      </c>
      <c r="B45" s="22">
        <v>15176</v>
      </c>
      <c r="C45" s="22">
        <f t="shared" si="0"/>
        <v>678733</v>
      </c>
    </row>
    <row r="46" spans="1:3" x14ac:dyDescent="0.25">
      <c r="A46">
        <v>45</v>
      </c>
      <c r="B46" s="22">
        <v>12608</v>
      </c>
      <c r="C46" s="22">
        <f t="shared" si="0"/>
        <v>691341</v>
      </c>
    </row>
    <row r="47" spans="1:3" x14ac:dyDescent="0.25">
      <c r="A47">
        <v>46</v>
      </c>
      <c r="B47" s="22">
        <v>14117</v>
      </c>
      <c r="C47" s="22">
        <f t="shared" si="0"/>
        <v>705458</v>
      </c>
    </row>
    <row r="48" spans="1:3" x14ac:dyDescent="0.25">
      <c r="A48">
        <v>47</v>
      </c>
      <c r="B48" s="22">
        <v>11219</v>
      </c>
      <c r="C48" s="22">
        <f t="shared" si="0"/>
        <v>716677</v>
      </c>
    </row>
    <row r="49" spans="1:3" x14ac:dyDescent="0.25">
      <c r="A49">
        <v>48</v>
      </c>
      <c r="B49" s="22">
        <v>10464</v>
      </c>
      <c r="C49" s="22">
        <f t="shared" si="0"/>
        <v>727141</v>
      </c>
    </row>
    <row r="50" spans="1:3" x14ac:dyDescent="0.25">
      <c r="A50">
        <v>49</v>
      </c>
      <c r="B50" s="22">
        <v>15068</v>
      </c>
      <c r="C50" s="22">
        <f t="shared" si="0"/>
        <v>742209</v>
      </c>
    </row>
    <row r="51" spans="1:3" x14ac:dyDescent="0.25">
      <c r="A51">
        <v>50</v>
      </c>
      <c r="B51" s="22">
        <v>15891</v>
      </c>
      <c r="C51" s="22">
        <f t="shared" si="0"/>
        <v>758100</v>
      </c>
    </row>
    <row r="52" spans="1:3" x14ac:dyDescent="0.25">
      <c r="A52">
        <v>51</v>
      </c>
      <c r="B52" s="22">
        <v>13160</v>
      </c>
      <c r="C52" s="22">
        <f t="shared" si="0"/>
        <v>771260</v>
      </c>
    </row>
    <row r="53" spans="1:3" x14ac:dyDescent="0.25">
      <c r="A53">
        <v>52</v>
      </c>
      <c r="B53" s="22">
        <v>16620</v>
      </c>
      <c r="C53" s="22">
        <f t="shared" si="0"/>
        <v>787880</v>
      </c>
    </row>
    <row r="54" spans="1:3" x14ac:dyDescent="0.25">
      <c r="A54">
        <v>53</v>
      </c>
      <c r="B54" s="22">
        <v>14284</v>
      </c>
      <c r="C54" s="22">
        <f t="shared" si="0"/>
        <v>802164</v>
      </c>
    </row>
    <row r="55" spans="1:3" x14ac:dyDescent="0.25">
      <c r="A55">
        <v>54</v>
      </c>
      <c r="B55" s="22">
        <v>18943</v>
      </c>
      <c r="C55" s="22">
        <f t="shared" si="0"/>
        <v>821107</v>
      </c>
    </row>
    <row r="56" spans="1:3" x14ac:dyDescent="0.25">
      <c r="A56">
        <v>55</v>
      </c>
      <c r="B56" s="22">
        <v>14815</v>
      </c>
      <c r="C56" s="22">
        <f t="shared" si="0"/>
        <v>835922</v>
      </c>
    </row>
    <row r="57" spans="1:3" x14ac:dyDescent="0.25">
      <c r="A57">
        <v>56</v>
      </c>
      <c r="B57" s="22">
        <v>19892</v>
      </c>
      <c r="C57" s="22">
        <f t="shared" si="0"/>
        <v>855814</v>
      </c>
    </row>
    <row r="58" spans="1:3" x14ac:dyDescent="0.25">
      <c r="A58">
        <v>57</v>
      </c>
      <c r="B58" s="22">
        <v>19285</v>
      </c>
      <c r="C58" s="22">
        <f t="shared" si="0"/>
        <v>875099</v>
      </c>
    </row>
    <row r="59" spans="1:3" x14ac:dyDescent="0.25">
      <c r="A59">
        <v>58</v>
      </c>
      <c r="B59" s="22">
        <v>13766</v>
      </c>
      <c r="C59" s="22">
        <f t="shared" si="0"/>
        <v>888865</v>
      </c>
    </row>
    <row r="60" spans="1:3" x14ac:dyDescent="0.25">
      <c r="A60">
        <v>59</v>
      </c>
      <c r="B60" s="22">
        <v>12873</v>
      </c>
      <c r="C60" s="22">
        <f t="shared" si="0"/>
        <v>901738</v>
      </c>
    </row>
    <row r="61" spans="1:3" x14ac:dyDescent="0.25">
      <c r="A61">
        <v>60</v>
      </c>
      <c r="B61" s="22">
        <v>11213</v>
      </c>
      <c r="C61" s="22">
        <f t="shared" si="0"/>
        <v>912951</v>
      </c>
    </row>
    <row r="62" spans="1:3" x14ac:dyDescent="0.25">
      <c r="A62">
        <v>61</v>
      </c>
      <c r="B62" s="22">
        <v>19197</v>
      </c>
      <c r="C62" s="22">
        <f t="shared" si="0"/>
        <v>932148</v>
      </c>
    </row>
    <row r="63" spans="1:3" x14ac:dyDescent="0.25">
      <c r="A63">
        <v>62</v>
      </c>
      <c r="B63" s="22">
        <v>16467</v>
      </c>
      <c r="C63" s="22">
        <f t="shared" si="0"/>
        <v>948615</v>
      </c>
    </row>
    <row r="64" spans="1:3" x14ac:dyDescent="0.25">
      <c r="A64">
        <v>63</v>
      </c>
      <c r="B64" s="22">
        <v>10979</v>
      </c>
      <c r="C64" s="22">
        <f t="shared" si="0"/>
        <v>959594</v>
      </c>
    </row>
    <row r="65" spans="1:3" x14ac:dyDescent="0.25">
      <c r="A65">
        <v>64</v>
      </c>
      <c r="B65" s="22">
        <v>18018</v>
      </c>
      <c r="C65" s="22">
        <f t="shared" si="0"/>
        <v>977612</v>
      </c>
    </row>
    <row r="66" spans="1:3" x14ac:dyDescent="0.25">
      <c r="A66">
        <v>65</v>
      </c>
      <c r="B66" s="22">
        <v>11726</v>
      </c>
      <c r="C66" s="22">
        <f t="shared" si="0"/>
        <v>989338</v>
      </c>
    </row>
    <row r="67" spans="1:3" x14ac:dyDescent="0.25">
      <c r="A67">
        <v>66</v>
      </c>
      <c r="B67" s="22">
        <v>16820</v>
      </c>
      <c r="C67" s="22">
        <f t="shared" si="0"/>
        <v>1006158</v>
      </c>
    </row>
    <row r="68" spans="1:3" x14ac:dyDescent="0.25">
      <c r="A68">
        <v>67</v>
      </c>
      <c r="B68" s="22">
        <v>18181</v>
      </c>
      <c r="C68" s="22">
        <f t="shared" ref="C68:C131" si="1">+C67+B68</f>
        <v>1024339</v>
      </c>
    </row>
    <row r="69" spans="1:3" x14ac:dyDescent="0.25">
      <c r="A69">
        <v>68</v>
      </c>
      <c r="B69" s="22">
        <v>11515</v>
      </c>
      <c r="C69" s="22">
        <f t="shared" si="1"/>
        <v>1035854</v>
      </c>
    </row>
    <row r="70" spans="1:3" x14ac:dyDescent="0.25">
      <c r="A70">
        <v>69</v>
      </c>
      <c r="B70" s="22">
        <v>12616</v>
      </c>
      <c r="C70" s="22">
        <f t="shared" si="1"/>
        <v>1048470</v>
      </c>
    </row>
    <row r="71" spans="1:3" x14ac:dyDescent="0.25">
      <c r="A71">
        <v>70</v>
      </c>
      <c r="B71" s="22">
        <v>15904</v>
      </c>
      <c r="C71" s="22">
        <f t="shared" si="1"/>
        <v>1064374</v>
      </c>
    </row>
    <row r="72" spans="1:3" x14ac:dyDescent="0.25">
      <c r="A72">
        <v>71</v>
      </c>
      <c r="B72" s="22">
        <v>13957</v>
      </c>
      <c r="C72" s="22">
        <f t="shared" si="1"/>
        <v>1078331</v>
      </c>
    </row>
    <row r="73" spans="1:3" x14ac:dyDescent="0.25">
      <c r="A73">
        <v>72</v>
      </c>
      <c r="B73" s="22">
        <v>12315</v>
      </c>
      <c r="C73" s="22">
        <f t="shared" si="1"/>
        <v>1090646</v>
      </c>
    </row>
    <row r="74" spans="1:3" x14ac:dyDescent="0.25">
      <c r="A74">
        <v>73</v>
      </c>
      <c r="B74" s="22">
        <v>13148</v>
      </c>
      <c r="C74" s="22">
        <f t="shared" si="1"/>
        <v>1103794</v>
      </c>
    </row>
    <row r="75" spans="1:3" x14ac:dyDescent="0.25">
      <c r="A75">
        <v>74</v>
      </c>
      <c r="B75" s="22">
        <v>19508</v>
      </c>
      <c r="C75" s="22">
        <f t="shared" si="1"/>
        <v>1123302</v>
      </c>
    </row>
    <row r="76" spans="1:3" x14ac:dyDescent="0.25">
      <c r="A76">
        <v>75</v>
      </c>
      <c r="B76" s="22">
        <v>13982</v>
      </c>
      <c r="C76" s="22">
        <f t="shared" si="1"/>
        <v>1137284</v>
      </c>
    </row>
    <row r="77" spans="1:3" x14ac:dyDescent="0.25">
      <c r="A77">
        <v>76</v>
      </c>
      <c r="B77" s="22">
        <v>14723</v>
      </c>
      <c r="C77" s="22">
        <f t="shared" si="1"/>
        <v>1152007</v>
      </c>
    </row>
    <row r="78" spans="1:3" x14ac:dyDescent="0.25">
      <c r="A78">
        <v>77</v>
      </c>
      <c r="B78" s="22">
        <v>14796</v>
      </c>
      <c r="C78" s="22">
        <f t="shared" si="1"/>
        <v>1166803</v>
      </c>
    </row>
    <row r="79" spans="1:3" x14ac:dyDescent="0.25">
      <c r="A79">
        <v>78</v>
      </c>
      <c r="B79" s="22">
        <v>18529</v>
      </c>
      <c r="C79" s="22">
        <f t="shared" si="1"/>
        <v>1185332</v>
      </c>
    </row>
    <row r="80" spans="1:3" x14ac:dyDescent="0.25">
      <c r="A80">
        <v>79</v>
      </c>
      <c r="B80" s="22">
        <v>16152</v>
      </c>
      <c r="C80" s="22">
        <f t="shared" si="1"/>
        <v>1201484</v>
      </c>
    </row>
    <row r="81" spans="1:3" x14ac:dyDescent="0.25">
      <c r="A81">
        <v>80</v>
      </c>
      <c r="B81" s="22">
        <v>18216</v>
      </c>
      <c r="C81" s="22">
        <f t="shared" si="1"/>
        <v>1219700</v>
      </c>
    </row>
    <row r="82" spans="1:3" x14ac:dyDescent="0.25">
      <c r="A82">
        <v>81</v>
      </c>
      <c r="B82" s="22">
        <v>10930</v>
      </c>
      <c r="C82" s="22">
        <f t="shared" si="1"/>
        <v>1230630</v>
      </c>
    </row>
    <row r="83" spans="1:3" x14ac:dyDescent="0.25">
      <c r="A83">
        <v>82</v>
      </c>
      <c r="B83" s="22">
        <v>16489</v>
      </c>
      <c r="C83" s="22">
        <f t="shared" si="1"/>
        <v>1247119</v>
      </c>
    </row>
    <row r="84" spans="1:3" x14ac:dyDescent="0.25">
      <c r="A84">
        <v>83</v>
      </c>
      <c r="B84" s="22">
        <v>11342</v>
      </c>
      <c r="C84" s="22">
        <f t="shared" si="1"/>
        <v>1258461</v>
      </c>
    </row>
    <row r="85" spans="1:3" x14ac:dyDescent="0.25">
      <c r="A85">
        <v>84</v>
      </c>
      <c r="B85" s="22">
        <v>16552</v>
      </c>
      <c r="C85" s="22">
        <f t="shared" si="1"/>
        <v>1275013</v>
      </c>
    </row>
    <row r="86" spans="1:3" x14ac:dyDescent="0.25">
      <c r="A86">
        <v>85</v>
      </c>
      <c r="B86" s="22">
        <v>13635</v>
      </c>
      <c r="C86" s="22">
        <f t="shared" si="1"/>
        <v>1288648</v>
      </c>
    </row>
    <row r="87" spans="1:3" x14ac:dyDescent="0.25">
      <c r="A87">
        <v>86</v>
      </c>
      <c r="B87" s="22">
        <v>12464</v>
      </c>
      <c r="C87" s="22">
        <f t="shared" si="1"/>
        <v>1301112</v>
      </c>
    </row>
    <row r="88" spans="1:3" x14ac:dyDescent="0.25">
      <c r="A88">
        <v>87</v>
      </c>
      <c r="B88" s="22">
        <v>13373</v>
      </c>
      <c r="C88" s="22">
        <f t="shared" si="1"/>
        <v>1314485</v>
      </c>
    </row>
    <row r="89" spans="1:3" x14ac:dyDescent="0.25">
      <c r="A89">
        <v>88</v>
      </c>
      <c r="B89" s="22">
        <v>15187</v>
      </c>
      <c r="C89" s="22">
        <f t="shared" si="1"/>
        <v>1329672</v>
      </c>
    </row>
    <row r="90" spans="1:3" x14ac:dyDescent="0.25">
      <c r="A90">
        <v>89</v>
      </c>
      <c r="B90" s="22">
        <v>15408</v>
      </c>
      <c r="C90" s="22">
        <f t="shared" si="1"/>
        <v>1345080</v>
      </c>
    </row>
    <row r="91" spans="1:3" x14ac:dyDescent="0.25">
      <c r="A91">
        <v>90</v>
      </c>
      <c r="B91" s="22">
        <v>15891</v>
      </c>
      <c r="C91" s="22">
        <f t="shared" si="1"/>
        <v>1360971</v>
      </c>
    </row>
    <row r="92" spans="1:3" x14ac:dyDescent="0.25">
      <c r="A92">
        <v>91</v>
      </c>
      <c r="B92" s="22">
        <v>11913</v>
      </c>
      <c r="C92" s="22">
        <f t="shared" si="1"/>
        <v>1372884</v>
      </c>
    </row>
    <row r="93" spans="1:3" x14ac:dyDescent="0.25">
      <c r="A93">
        <v>92</v>
      </c>
      <c r="B93" s="22">
        <v>12671</v>
      </c>
      <c r="C93" s="22">
        <f t="shared" si="1"/>
        <v>1385555</v>
      </c>
    </row>
    <row r="94" spans="1:3" x14ac:dyDescent="0.25">
      <c r="A94">
        <v>93</v>
      </c>
      <c r="B94" s="22">
        <v>12087</v>
      </c>
      <c r="C94" s="22">
        <f t="shared" si="1"/>
        <v>1397642</v>
      </c>
    </row>
    <row r="95" spans="1:3" x14ac:dyDescent="0.25">
      <c r="A95">
        <v>94</v>
      </c>
      <c r="B95" s="22">
        <v>10375</v>
      </c>
      <c r="C95" s="22">
        <f t="shared" si="1"/>
        <v>1408017</v>
      </c>
    </row>
    <row r="96" spans="1:3" x14ac:dyDescent="0.25">
      <c r="A96">
        <v>95</v>
      </c>
      <c r="B96" s="22">
        <v>11199</v>
      </c>
      <c r="C96" s="22">
        <f t="shared" si="1"/>
        <v>1419216</v>
      </c>
    </row>
    <row r="97" spans="1:3" x14ac:dyDescent="0.25">
      <c r="A97">
        <v>96</v>
      </c>
      <c r="B97" s="22">
        <v>15865</v>
      </c>
      <c r="C97" s="22">
        <f t="shared" si="1"/>
        <v>1435081</v>
      </c>
    </row>
    <row r="98" spans="1:3" x14ac:dyDescent="0.25">
      <c r="A98">
        <v>97</v>
      </c>
      <c r="B98" s="22">
        <v>14436</v>
      </c>
      <c r="C98" s="22">
        <f t="shared" si="1"/>
        <v>1449517</v>
      </c>
    </row>
    <row r="99" spans="1:3" x14ac:dyDescent="0.25">
      <c r="A99">
        <v>98</v>
      </c>
      <c r="B99" s="22">
        <v>18120</v>
      </c>
      <c r="C99" s="22">
        <f t="shared" si="1"/>
        <v>1467637</v>
      </c>
    </row>
    <row r="100" spans="1:3" x14ac:dyDescent="0.25">
      <c r="A100">
        <v>99</v>
      </c>
      <c r="B100" s="22">
        <v>14043</v>
      </c>
      <c r="C100" s="22">
        <f t="shared" si="1"/>
        <v>1481680</v>
      </c>
    </row>
    <row r="101" spans="1:3" x14ac:dyDescent="0.25">
      <c r="A101">
        <v>100</v>
      </c>
      <c r="B101" s="22">
        <v>14667</v>
      </c>
      <c r="C101" s="22">
        <f t="shared" si="1"/>
        <v>1496347</v>
      </c>
    </row>
    <row r="102" spans="1:3" x14ac:dyDescent="0.25">
      <c r="A102">
        <v>101</v>
      </c>
      <c r="B102" s="22">
        <v>17369</v>
      </c>
      <c r="C102" s="22">
        <f t="shared" si="1"/>
        <v>1513716</v>
      </c>
    </row>
    <row r="103" spans="1:3" x14ac:dyDescent="0.25">
      <c r="A103">
        <v>102</v>
      </c>
      <c r="B103" s="22">
        <v>19673</v>
      </c>
      <c r="C103" s="22">
        <f t="shared" si="1"/>
        <v>1533389</v>
      </c>
    </row>
    <row r="104" spans="1:3" x14ac:dyDescent="0.25">
      <c r="A104">
        <v>103</v>
      </c>
      <c r="B104" s="22">
        <v>14489</v>
      </c>
      <c r="C104" s="22">
        <f t="shared" si="1"/>
        <v>1547878</v>
      </c>
    </row>
    <row r="105" spans="1:3" x14ac:dyDescent="0.25">
      <c r="A105">
        <v>104</v>
      </c>
      <c r="B105" s="22">
        <v>14722</v>
      </c>
      <c r="C105" s="22">
        <f t="shared" si="1"/>
        <v>1562600</v>
      </c>
    </row>
    <row r="106" spans="1:3" x14ac:dyDescent="0.25">
      <c r="A106">
        <v>105</v>
      </c>
      <c r="B106" s="22">
        <v>13044</v>
      </c>
      <c r="C106" s="22">
        <f t="shared" si="1"/>
        <v>1575644</v>
      </c>
    </row>
    <row r="107" spans="1:3" x14ac:dyDescent="0.25">
      <c r="A107">
        <v>106</v>
      </c>
      <c r="B107" s="22">
        <v>18185</v>
      </c>
      <c r="C107" s="22">
        <f t="shared" si="1"/>
        <v>1593829</v>
      </c>
    </row>
    <row r="108" spans="1:3" x14ac:dyDescent="0.25">
      <c r="A108">
        <v>107</v>
      </c>
      <c r="B108" s="22">
        <v>15042</v>
      </c>
      <c r="C108" s="22">
        <f t="shared" si="1"/>
        <v>1608871</v>
      </c>
    </row>
    <row r="109" spans="1:3" x14ac:dyDescent="0.25">
      <c r="A109">
        <v>108</v>
      </c>
      <c r="B109" s="22">
        <v>11690</v>
      </c>
      <c r="C109" s="22">
        <f t="shared" si="1"/>
        <v>1620561</v>
      </c>
    </row>
    <row r="110" spans="1:3" x14ac:dyDescent="0.25">
      <c r="A110">
        <v>109</v>
      </c>
      <c r="B110" s="22">
        <v>11297</v>
      </c>
      <c r="C110" s="22">
        <f t="shared" si="1"/>
        <v>1631858</v>
      </c>
    </row>
    <row r="111" spans="1:3" x14ac:dyDescent="0.25">
      <c r="A111">
        <v>110</v>
      </c>
      <c r="B111" s="22">
        <v>12571</v>
      </c>
      <c r="C111" s="22">
        <f t="shared" si="1"/>
        <v>1644429</v>
      </c>
    </row>
    <row r="112" spans="1:3" x14ac:dyDescent="0.25">
      <c r="A112">
        <v>111</v>
      </c>
      <c r="B112" s="22">
        <v>15963</v>
      </c>
      <c r="C112" s="22">
        <f t="shared" si="1"/>
        <v>1660392</v>
      </c>
    </row>
    <row r="113" spans="1:11" x14ac:dyDescent="0.25">
      <c r="A113">
        <v>112</v>
      </c>
      <c r="B113" s="22">
        <v>15786</v>
      </c>
      <c r="C113" s="22">
        <f t="shared" si="1"/>
        <v>1676178</v>
      </c>
    </row>
    <row r="114" spans="1:11" x14ac:dyDescent="0.25">
      <c r="A114">
        <v>113</v>
      </c>
      <c r="B114" s="22">
        <v>17898</v>
      </c>
      <c r="C114" s="22">
        <f t="shared" si="1"/>
        <v>1694076</v>
      </c>
    </row>
    <row r="115" spans="1:11" x14ac:dyDescent="0.25">
      <c r="A115">
        <v>114</v>
      </c>
      <c r="B115" s="22">
        <v>18354</v>
      </c>
      <c r="C115" s="22">
        <f t="shared" si="1"/>
        <v>1712430</v>
      </c>
    </row>
    <row r="116" spans="1:11" x14ac:dyDescent="0.25">
      <c r="A116">
        <v>115</v>
      </c>
      <c r="B116" s="22">
        <v>12807</v>
      </c>
      <c r="C116" s="22">
        <f t="shared" si="1"/>
        <v>1725237</v>
      </c>
    </row>
    <row r="117" spans="1:11" x14ac:dyDescent="0.25">
      <c r="A117">
        <v>116</v>
      </c>
      <c r="B117" s="22">
        <v>14256</v>
      </c>
      <c r="C117" s="22">
        <f t="shared" si="1"/>
        <v>1739493</v>
      </c>
    </row>
    <row r="118" spans="1:11" x14ac:dyDescent="0.25">
      <c r="A118">
        <v>117</v>
      </c>
      <c r="B118" s="22">
        <v>18082</v>
      </c>
      <c r="C118" s="22">
        <f t="shared" si="1"/>
        <v>1757575</v>
      </c>
    </row>
    <row r="119" spans="1:11" x14ac:dyDescent="0.25">
      <c r="A119">
        <v>118</v>
      </c>
      <c r="B119" s="22">
        <v>11956</v>
      </c>
      <c r="C119" s="22">
        <f t="shared" si="1"/>
        <v>1769531</v>
      </c>
    </row>
    <row r="120" spans="1:11" x14ac:dyDescent="0.25">
      <c r="A120">
        <v>119</v>
      </c>
      <c r="B120" s="22">
        <v>18876</v>
      </c>
      <c r="C120" s="22">
        <f t="shared" si="1"/>
        <v>1788407</v>
      </c>
    </row>
    <row r="121" spans="1:11" x14ac:dyDescent="0.25">
      <c r="A121">
        <v>120</v>
      </c>
      <c r="B121" s="22">
        <v>18501</v>
      </c>
      <c r="C121" s="22">
        <f t="shared" si="1"/>
        <v>1806908</v>
      </c>
    </row>
    <row r="122" spans="1:11" x14ac:dyDescent="0.25">
      <c r="A122">
        <v>121</v>
      </c>
      <c r="B122" s="22">
        <v>18816</v>
      </c>
      <c r="C122" s="22">
        <f t="shared" si="1"/>
        <v>1825724</v>
      </c>
    </row>
    <row r="123" spans="1:11" x14ac:dyDescent="0.25">
      <c r="A123">
        <v>122</v>
      </c>
      <c r="B123" s="22">
        <v>12001</v>
      </c>
      <c r="C123" s="22">
        <f t="shared" si="1"/>
        <v>1837725</v>
      </c>
    </row>
    <row r="124" spans="1:11" x14ac:dyDescent="0.25">
      <c r="A124">
        <v>123</v>
      </c>
      <c r="B124" s="22">
        <v>16594</v>
      </c>
      <c r="C124" s="22">
        <f t="shared" si="1"/>
        <v>1854319</v>
      </c>
    </row>
    <row r="125" spans="1:11" x14ac:dyDescent="0.25">
      <c r="A125">
        <v>124</v>
      </c>
      <c r="B125" s="22">
        <v>19973</v>
      </c>
      <c r="C125" s="22">
        <f t="shared" si="1"/>
        <v>1874292</v>
      </c>
    </row>
    <row r="126" spans="1:11" x14ac:dyDescent="0.25">
      <c r="A126">
        <v>125</v>
      </c>
      <c r="B126" s="22">
        <v>14782</v>
      </c>
      <c r="C126" s="22">
        <f t="shared" si="1"/>
        <v>1889074</v>
      </c>
      <c r="J126">
        <v>13</v>
      </c>
      <c r="K126">
        <f>+C126*J126</f>
        <v>24557962</v>
      </c>
    </row>
    <row r="127" spans="1:11" x14ac:dyDescent="0.25">
      <c r="A127">
        <v>126</v>
      </c>
      <c r="B127" s="22">
        <v>10368</v>
      </c>
      <c r="C127" s="22">
        <f t="shared" si="1"/>
        <v>1899442</v>
      </c>
    </row>
    <row r="128" spans="1:11" x14ac:dyDescent="0.25">
      <c r="A128">
        <v>127</v>
      </c>
      <c r="B128" s="22">
        <v>10702</v>
      </c>
      <c r="C128" s="22">
        <f t="shared" si="1"/>
        <v>1910144</v>
      </c>
    </row>
    <row r="129" spans="1:3" x14ac:dyDescent="0.25">
      <c r="A129">
        <v>128</v>
      </c>
      <c r="B129" s="22">
        <v>10944</v>
      </c>
      <c r="C129" s="22">
        <f t="shared" si="1"/>
        <v>1921088</v>
      </c>
    </row>
    <row r="130" spans="1:3" x14ac:dyDescent="0.25">
      <c r="A130">
        <v>129</v>
      </c>
      <c r="B130" s="22">
        <v>11263</v>
      </c>
      <c r="C130" s="22">
        <f t="shared" si="1"/>
        <v>1932351</v>
      </c>
    </row>
    <row r="131" spans="1:3" x14ac:dyDescent="0.25">
      <c r="A131">
        <v>130</v>
      </c>
      <c r="B131" s="22">
        <v>12120</v>
      </c>
      <c r="C131" s="22">
        <f t="shared" si="1"/>
        <v>1944471</v>
      </c>
    </row>
    <row r="132" spans="1:3" x14ac:dyDescent="0.25">
      <c r="A132">
        <v>131</v>
      </c>
      <c r="B132" s="22">
        <v>11763</v>
      </c>
      <c r="C132" s="22">
        <f t="shared" ref="C132:C195" si="2">+C131+B132</f>
        <v>1956234</v>
      </c>
    </row>
    <row r="133" spans="1:3" x14ac:dyDescent="0.25">
      <c r="A133">
        <v>132</v>
      </c>
      <c r="B133" s="22">
        <v>16940</v>
      </c>
      <c r="C133" s="22">
        <f t="shared" si="2"/>
        <v>1973174</v>
      </c>
    </row>
    <row r="134" spans="1:3" x14ac:dyDescent="0.25">
      <c r="A134">
        <v>133</v>
      </c>
      <c r="B134" s="22">
        <v>17876</v>
      </c>
      <c r="C134" s="22">
        <f t="shared" si="2"/>
        <v>1991050</v>
      </c>
    </row>
    <row r="135" spans="1:3" x14ac:dyDescent="0.25">
      <c r="A135">
        <v>134</v>
      </c>
      <c r="B135" s="22">
        <v>13059</v>
      </c>
      <c r="C135" s="22">
        <f t="shared" si="2"/>
        <v>2004109</v>
      </c>
    </row>
    <row r="136" spans="1:3" x14ac:dyDescent="0.25">
      <c r="A136">
        <v>135</v>
      </c>
      <c r="B136" s="22">
        <v>18418</v>
      </c>
      <c r="C136" s="22">
        <f t="shared" si="2"/>
        <v>2022527</v>
      </c>
    </row>
    <row r="137" spans="1:3" x14ac:dyDescent="0.25">
      <c r="A137">
        <v>136</v>
      </c>
      <c r="B137" s="22">
        <v>18148</v>
      </c>
      <c r="C137" s="22">
        <f t="shared" si="2"/>
        <v>2040675</v>
      </c>
    </row>
    <row r="138" spans="1:3" x14ac:dyDescent="0.25">
      <c r="A138">
        <v>137</v>
      </c>
      <c r="B138" s="22">
        <v>14254</v>
      </c>
      <c r="C138" s="22">
        <f t="shared" si="2"/>
        <v>2054929</v>
      </c>
    </row>
    <row r="139" spans="1:3" x14ac:dyDescent="0.25">
      <c r="A139">
        <v>138</v>
      </c>
      <c r="B139" s="22">
        <v>16179</v>
      </c>
      <c r="C139" s="22">
        <f t="shared" si="2"/>
        <v>2071108</v>
      </c>
    </row>
    <row r="140" spans="1:3" x14ac:dyDescent="0.25">
      <c r="A140">
        <v>139</v>
      </c>
      <c r="B140" s="22">
        <v>15294</v>
      </c>
      <c r="C140" s="22">
        <f t="shared" si="2"/>
        <v>2086402</v>
      </c>
    </row>
    <row r="141" spans="1:3" x14ac:dyDescent="0.25">
      <c r="A141">
        <v>140</v>
      </c>
      <c r="B141" s="22">
        <v>11563</v>
      </c>
      <c r="C141" s="22">
        <f t="shared" si="2"/>
        <v>2097965</v>
      </c>
    </row>
    <row r="142" spans="1:3" x14ac:dyDescent="0.25">
      <c r="A142">
        <v>141</v>
      </c>
      <c r="B142" s="22">
        <v>15549</v>
      </c>
      <c r="C142" s="22">
        <f t="shared" si="2"/>
        <v>2113514</v>
      </c>
    </row>
    <row r="143" spans="1:3" x14ac:dyDescent="0.25">
      <c r="A143">
        <v>142</v>
      </c>
      <c r="B143" s="22">
        <v>16092</v>
      </c>
      <c r="C143" s="22">
        <f t="shared" si="2"/>
        <v>2129606</v>
      </c>
    </row>
    <row r="144" spans="1:3" x14ac:dyDescent="0.25">
      <c r="A144">
        <v>143</v>
      </c>
      <c r="B144" s="22">
        <v>10319</v>
      </c>
      <c r="C144" s="22">
        <f t="shared" si="2"/>
        <v>2139925</v>
      </c>
    </row>
    <row r="145" spans="1:3" x14ac:dyDescent="0.25">
      <c r="A145">
        <v>144</v>
      </c>
      <c r="B145" s="22">
        <v>10858</v>
      </c>
      <c r="C145" s="22">
        <f t="shared" si="2"/>
        <v>2150783</v>
      </c>
    </row>
    <row r="146" spans="1:3" x14ac:dyDescent="0.25">
      <c r="A146">
        <v>145</v>
      </c>
      <c r="B146" s="22">
        <v>18526</v>
      </c>
      <c r="C146" s="22">
        <f t="shared" si="2"/>
        <v>2169309</v>
      </c>
    </row>
    <row r="147" spans="1:3" x14ac:dyDescent="0.25">
      <c r="A147">
        <v>146</v>
      </c>
      <c r="B147" s="22">
        <v>17867</v>
      </c>
      <c r="C147" s="22">
        <f t="shared" si="2"/>
        <v>2187176</v>
      </c>
    </row>
    <row r="148" spans="1:3" x14ac:dyDescent="0.25">
      <c r="A148">
        <v>147</v>
      </c>
      <c r="B148" s="22">
        <v>11511</v>
      </c>
      <c r="C148" s="22">
        <f t="shared" si="2"/>
        <v>2198687</v>
      </c>
    </row>
    <row r="149" spans="1:3" x14ac:dyDescent="0.25">
      <c r="A149">
        <v>148</v>
      </c>
      <c r="B149" s="22">
        <v>14645</v>
      </c>
      <c r="C149" s="22">
        <f t="shared" si="2"/>
        <v>2213332</v>
      </c>
    </row>
    <row r="150" spans="1:3" x14ac:dyDescent="0.25">
      <c r="A150">
        <v>149</v>
      </c>
      <c r="B150" s="22">
        <v>11885</v>
      </c>
      <c r="C150" s="22">
        <f t="shared" si="2"/>
        <v>2225217</v>
      </c>
    </row>
    <row r="151" spans="1:3" x14ac:dyDescent="0.25">
      <c r="A151">
        <v>150</v>
      </c>
      <c r="B151" s="22">
        <v>15406</v>
      </c>
      <c r="C151" s="22">
        <f t="shared" si="2"/>
        <v>2240623</v>
      </c>
    </row>
    <row r="152" spans="1:3" x14ac:dyDescent="0.25">
      <c r="A152">
        <v>151</v>
      </c>
      <c r="B152" s="22">
        <v>17742</v>
      </c>
      <c r="C152" s="22">
        <f t="shared" si="2"/>
        <v>2258365</v>
      </c>
    </row>
    <row r="153" spans="1:3" x14ac:dyDescent="0.25">
      <c r="A153">
        <v>152</v>
      </c>
      <c r="B153" s="22">
        <v>10542</v>
      </c>
      <c r="C153" s="22">
        <f t="shared" si="2"/>
        <v>2268907</v>
      </c>
    </row>
    <row r="154" spans="1:3" x14ac:dyDescent="0.25">
      <c r="A154">
        <v>153</v>
      </c>
      <c r="B154" s="22">
        <v>13038</v>
      </c>
      <c r="C154" s="22">
        <f t="shared" si="2"/>
        <v>2281945</v>
      </c>
    </row>
    <row r="155" spans="1:3" x14ac:dyDescent="0.25">
      <c r="A155">
        <v>154</v>
      </c>
      <c r="B155" s="22">
        <v>18228</v>
      </c>
      <c r="C155" s="22">
        <f t="shared" si="2"/>
        <v>2300173</v>
      </c>
    </row>
    <row r="156" spans="1:3" x14ac:dyDescent="0.25">
      <c r="A156">
        <v>155</v>
      </c>
      <c r="B156" s="22">
        <v>17753</v>
      </c>
      <c r="C156" s="22">
        <f t="shared" si="2"/>
        <v>2317926</v>
      </c>
    </row>
    <row r="157" spans="1:3" x14ac:dyDescent="0.25">
      <c r="A157">
        <v>156</v>
      </c>
      <c r="B157" s="22">
        <v>16741</v>
      </c>
      <c r="C157" s="22">
        <f t="shared" si="2"/>
        <v>2334667</v>
      </c>
    </row>
    <row r="158" spans="1:3" x14ac:dyDescent="0.25">
      <c r="A158">
        <v>157</v>
      </c>
      <c r="B158" s="22">
        <v>14283</v>
      </c>
      <c r="C158" s="22">
        <f t="shared" si="2"/>
        <v>2348950</v>
      </c>
    </row>
    <row r="159" spans="1:3" x14ac:dyDescent="0.25">
      <c r="A159">
        <v>158</v>
      </c>
      <c r="B159" s="22">
        <v>19370</v>
      </c>
      <c r="C159" s="22">
        <f t="shared" si="2"/>
        <v>2368320</v>
      </c>
    </row>
    <row r="160" spans="1:3" x14ac:dyDescent="0.25">
      <c r="A160">
        <v>159</v>
      </c>
      <c r="B160" s="22">
        <v>11514</v>
      </c>
      <c r="C160" s="22">
        <f t="shared" si="2"/>
        <v>2379834</v>
      </c>
    </row>
    <row r="161" spans="1:3" x14ac:dyDescent="0.25">
      <c r="A161">
        <v>160</v>
      </c>
      <c r="B161" s="22">
        <v>16765</v>
      </c>
      <c r="C161" s="22">
        <f t="shared" si="2"/>
        <v>2396599</v>
      </c>
    </row>
    <row r="162" spans="1:3" x14ac:dyDescent="0.25">
      <c r="A162">
        <v>161</v>
      </c>
      <c r="B162" s="22">
        <v>17897</v>
      </c>
      <c r="C162" s="22">
        <f t="shared" si="2"/>
        <v>2414496</v>
      </c>
    </row>
    <row r="163" spans="1:3" x14ac:dyDescent="0.25">
      <c r="A163">
        <v>162</v>
      </c>
      <c r="B163" s="22">
        <v>12717</v>
      </c>
      <c r="C163" s="22">
        <f t="shared" si="2"/>
        <v>2427213</v>
      </c>
    </row>
    <row r="164" spans="1:3" x14ac:dyDescent="0.25">
      <c r="A164">
        <v>163</v>
      </c>
      <c r="B164" s="22">
        <v>15611</v>
      </c>
      <c r="C164" s="22">
        <f t="shared" si="2"/>
        <v>2442824</v>
      </c>
    </row>
    <row r="165" spans="1:3" x14ac:dyDescent="0.25">
      <c r="A165">
        <v>164</v>
      </c>
      <c r="B165" s="22">
        <v>19469</v>
      </c>
      <c r="C165" s="22">
        <f t="shared" si="2"/>
        <v>2462293</v>
      </c>
    </row>
    <row r="166" spans="1:3" x14ac:dyDescent="0.25">
      <c r="A166">
        <v>165</v>
      </c>
      <c r="B166" s="22">
        <v>18449</v>
      </c>
      <c r="C166" s="22">
        <f t="shared" si="2"/>
        <v>2480742</v>
      </c>
    </row>
    <row r="167" spans="1:3" x14ac:dyDescent="0.25">
      <c r="A167">
        <v>166</v>
      </c>
      <c r="B167" s="22">
        <v>14400</v>
      </c>
      <c r="C167" s="22">
        <f t="shared" si="2"/>
        <v>2495142</v>
      </c>
    </row>
    <row r="168" spans="1:3" x14ac:dyDescent="0.25">
      <c r="A168">
        <v>167</v>
      </c>
      <c r="B168" s="22">
        <v>13002</v>
      </c>
      <c r="C168" s="22">
        <f t="shared" si="2"/>
        <v>2508144</v>
      </c>
    </row>
    <row r="169" spans="1:3" x14ac:dyDescent="0.25">
      <c r="A169">
        <v>168</v>
      </c>
      <c r="B169" s="22">
        <v>10219</v>
      </c>
      <c r="C169" s="22">
        <f t="shared" si="2"/>
        <v>2518363</v>
      </c>
    </row>
    <row r="170" spans="1:3" x14ac:dyDescent="0.25">
      <c r="A170">
        <v>169</v>
      </c>
      <c r="B170" s="22">
        <v>17366</v>
      </c>
      <c r="C170" s="22">
        <f t="shared" si="2"/>
        <v>2535729</v>
      </c>
    </row>
    <row r="171" spans="1:3" x14ac:dyDescent="0.25">
      <c r="A171">
        <v>170</v>
      </c>
      <c r="B171" s="22">
        <v>15528</v>
      </c>
      <c r="C171" s="22">
        <f t="shared" si="2"/>
        <v>2551257</v>
      </c>
    </row>
    <row r="172" spans="1:3" x14ac:dyDescent="0.25">
      <c r="A172">
        <v>171</v>
      </c>
      <c r="B172" s="22">
        <v>17349</v>
      </c>
      <c r="C172" s="22">
        <f t="shared" si="2"/>
        <v>2568606</v>
      </c>
    </row>
    <row r="173" spans="1:3" x14ac:dyDescent="0.25">
      <c r="A173">
        <v>172</v>
      </c>
      <c r="B173" s="22">
        <v>16622</v>
      </c>
      <c r="C173" s="22">
        <f t="shared" si="2"/>
        <v>2585228</v>
      </c>
    </row>
    <row r="174" spans="1:3" x14ac:dyDescent="0.25">
      <c r="A174">
        <v>173</v>
      </c>
      <c r="B174" s="22">
        <v>19650</v>
      </c>
      <c r="C174" s="22">
        <f t="shared" si="2"/>
        <v>2604878</v>
      </c>
    </row>
    <row r="175" spans="1:3" x14ac:dyDescent="0.25">
      <c r="A175">
        <v>174</v>
      </c>
      <c r="B175" s="22">
        <v>12232</v>
      </c>
      <c r="C175" s="22">
        <f t="shared" si="2"/>
        <v>2617110</v>
      </c>
    </row>
    <row r="176" spans="1:3" x14ac:dyDescent="0.25">
      <c r="A176">
        <v>175</v>
      </c>
      <c r="B176" s="22">
        <v>14449</v>
      </c>
      <c r="C176" s="22">
        <f t="shared" si="2"/>
        <v>2631559</v>
      </c>
    </row>
    <row r="177" spans="1:3" x14ac:dyDescent="0.25">
      <c r="A177">
        <v>176</v>
      </c>
      <c r="B177" s="22">
        <v>10562</v>
      </c>
      <c r="C177" s="22">
        <f t="shared" si="2"/>
        <v>2642121</v>
      </c>
    </row>
    <row r="178" spans="1:3" x14ac:dyDescent="0.25">
      <c r="A178">
        <v>177</v>
      </c>
      <c r="B178" s="22">
        <v>19126</v>
      </c>
      <c r="C178" s="22">
        <f t="shared" si="2"/>
        <v>2661247</v>
      </c>
    </row>
    <row r="179" spans="1:3" x14ac:dyDescent="0.25">
      <c r="A179">
        <v>178</v>
      </c>
      <c r="B179" s="22">
        <v>16919</v>
      </c>
      <c r="C179" s="22">
        <f t="shared" si="2"/>
        <v>2678166</v>
      </c>
    </row>
    <row r="180" spans="1:3" x14ac:dyDescent="0.25">
      <c r="A180">
        <v>179</v>
      </c>
      <c r="B180" s="22">
        <v>14568</v>
      </c>
      <c r="C180" s="22">
        <f t="shared" si="2"/>
        <v>2692734</v>
      </c>
    </row>
    <row r="181" spans="1:3" x14ac:dyDescent="0.25">
      <c r="A181">
        <v>180</v>
      </c>
      <c r="B181" s="22">
        <v>12011</v>
      </c>
      <c r="C181" s="22">
        <f t="shared" si="2"/>
        <v>2704745</v>
      </c>
    </row>
    <row r="182" spans="1:3" x14ac:dyDescent="0.25">
      <c r="A182">
        <v>181</v>
      </c>
      <c r="B182" s="22">
        <v>11073</v>
      </c>
      <c r="C182" s="22">
        <f t="shared" si="2"/>
        <v>2715818</v>
      </c>
    </row>
    <row r="183" spans="1:3" x14ac:dyDescent="0.25">
      <c r="A183">
        <v>182</v>
      </c>
      <c r="B183" s="22">
        <v>18176</v>
      </c>
      <c r="C183" s="22">
        <f t="shared" si="2"/>
        <v>2733994</v>
      </c>
    </row>
    <row r="184" spans="1:3" x14ac:dyDescent="0.25">
      <c r="A184">
        <v>183</v>
      </c>
      <c r="B184" s="22">
        <v>16706</v>
      </c>
      <c r="C184" s="22">
        <f t="shared" si="2"/>
        <v>2750700</v>
      </c>
    </row>
    <row r="185" spans="1:3" x14ac:dyDescent="0.25">
      <c r="A185">
        <v>184</v>
      </c>
      <c r="B185" s="22">
        <v>18151</v>
      </c>
      <c r="C185" s="22">
        <f t="shared" si="2"/>
        <v>2768851</v>
      </c>
    </row>
    <row r="186" spans="1:3" x14ac:dyDescent="0.25">
      <c r="A186">
        <v>185</v>
      </c>
      <c r="B186" s="22">
        <v>17661</v>
      </c>
      <c r="C186" s="22">
        <f t="shared" si="2"/>
        <v>2786512</v>
      </c>
    </row>
    <row r="187" spans="1:3" x14ac:dyDescent="0.25">
      <c r="A187">
        <v>186</v>
      </c>
      <c r="B187" s="22">
        <v>10872</v>
      </c>
      <c r="C187" s="22">
        <f t="shared" si="2"/>
        <v>2797384</v>
      </c>
    </row>
    <row r="188" spans="1:3" x14ac:dyDescent="0.25">
      <c r="A188">
        <v>187</v>
      </c>
      <c r="B188" s="22">
        <v>16967</v>
      </c>
      <c r="C188" s="22">
        <f t="shared" si="2"/>
        <v>2814351</v>
      </c>
    </row>
    <row r="189" spans="1:3" x14ac:dyDescent="0.25">
      <c r="A189">
        <v>188</v>
      </c>
      <c r="B189" s="22">
        <v>10297</v>
      </c>
      <c r="C189" s="22">
        <f t="shared" si="2"/>
        <v>2824648</v>
      </c>
    </row>
    <row r="190" spans="1:3" x14ac:dyDescent="0.25">
      <c r="A190">
        <v>189</v>
      </c>
      <c r="B190" s="22">
        <v>12852</v>
      </c>
      <c r="C190" s="22">
        <f t="shared" si="2"/>
        <v>2837500</v>
      </c>
    </row>
    <row r="191" spans="1:3" x14ac:dyDescent="0.25">
      <c r="A191">
        <v>190</v>
      </c>
      <c r="B191" s="22">
        <v>16500</v>
      </c>
      <c r="C191" s="22">
        <f t="shared" si="2"/>
        <v>2854000</v>
      </c>
    </row>
    <row r="192" spans="1:3" x14ac:dyDescent="0.25">
      <c r="A192">
        <v>191</v>
      </c>
      <c r="B192" s="22">
        <v>13835</v>
      </c>
      <c r="C192" s="22">
        <f t="shared" si="2"/>
        <v>2867835</v>
      </c>
    </row>
    <row r="193" spans="1:3" x14ac:dyDescent="0.25">
      <c r="A193">
        <v>192</v>
      </c>
      <c r="B193" s="22">
        <v>19986</v>
      </c>
      <c r="C193" s="22">
        <f t="shared" si="2"/>
        <v>2887821</v>
      </c>
    </row>
    <row r="194" spans="1:3" x14ac:dyDescent="0.25">
      <c r="A194">
        <v>193</v>
      </c>
      <c r="B194" s="22">
        <v>12276</v>
      </c>
      <c r="C194" s="22">
        <f t="shared" si="2"/>
        <v>2900097</v>
      </c>
    </row>
    <row r="195" spans="1:3" x14ac:dyDescent="0.25">
      <c r="A195">
        <v>194</v>
      </c>
      <c r="B195" s="22">
        <v>10721</v>
      </c>
      <c r="C195" s="22">
        <f t="shared" si="2"/>
        <v>2910818</v>
      </c>
    </row>
    <row r="196" spans="1:3" x14ac:dyDescent="0.25">
      <c r="A196">
        <v>195</v>
      </c>
      <c r="B196" s="22">
        <v>19986</v>
      </c>
      <c r="C196" s="22">
        <f t="shared" ref="C196:C259" si="3">+C195+B196</f>
        <v>2930804</v>
      </c>
    </row>
    <row r="197" spans="1:3" x14ac:dyDescent="0.25">
      <c r="A197">
        <v>196</v>
      </c>
      <c r="B197" s="22">
        <v>19810</v>
      </c>
      <c r="C197" s="22">
        <f t="shared" si="3"/>
        <v>2950614</v>
      </c>
    </row>
    <row r="198" spans="1:3" x14ac:dyDescent="0.25">
      <c r="A198">
        <v>197</v>
      </c>
      <c r="B198" s="22">
        <v>18293</v>
      </c>
      <c r="C198" s="22">
        <f t="shared" si="3"/>
        <v>2968907</v>
      </c>
    </row>
    <row r="199" spans="1:3" x14ac:dyDescent="0.25">
      <c r="A199">
        <v>198</v>
      </c>
      <c r="B199" s="22">
        <v>16345</v>
      </c>
      <c r="C199" s="22">
        <f t="shared" si="3"/>
        <v>2985252</v>
      </c>
    </row>
    <row r="200" spans="1:3" x14ac:dyDescent="0.25">
      <c r="A200">
        <v>199</v>
      </c>
      <c r="B200" s="22">
        <v>19487</v>
      </c>
      <c r="C200" s="22">
        <f t="shared" si="3"/>
        <v>3004739</v>
      </c>
    </row>
    <row r="201" spans="1:3" x14ac:dyDescent="0.25">
      <c r="A201">
        <v>200</v>
      </c>
      <c r="B201" s="22">
        <v>13931</v>
      </c>
      <c r="C201" s="22">
        <f t="shared" si="3"/>
        <v>3018670</v>
      </c>
    </row>
    <row r="202" spans="1:3" x14ac:dyDescent="0.25">
      <c r="A202">
        <v>201</v>
      </c>
      <c r="B202" s="22">
        <v>12721</v>
      </c>
      <c r="C202" s="22">
        <f t="shared" si="3"/>
        <v>3031391</v>
      </c>
    </row>
    <row r="203" spans="1:3" x14ac:dyDescent="0.25">
      <c r="A203">
        <v>202</v>
      </c>
      <c r="B203" s="22">
        <v>18661</v>
      </c>
      <c r="C203" s="22">
        <f t="shared" si="3"/>
        <v>3050052</v>
      </c>
    </row>
    <row r="204" spans="1:3" x14ac:dyDescent="0.25">
      <c r="A204">
        <v>203</v>
      </c>
      <c r="B204" s="22">
        <v>14134</v>
      </c>
      <c r="C204" s="22">
        <f t="shared" si="3"/>
        <v>3064186</v>
      </c>
    </row>
    <row r="205" spans="1:3" x14ac:dyDescent="0.25">
      <c r="A205">
        <v>204</v>
      </c>
      <c r="B205" s="22">
        <v>13597</v>
      </c>
      <c r="C205" s="22">
        <f t="shared" si="3"/>
        <v>3077783</v>
      </c>
    </row>
    <row r="206" spans="1:3" x14ac:dyDescent="0.25">
      <c r="A206">
        <v>205</v>
      </c>
      <c r="B206" s="22">
        <v>12092</v>
      </c>
      <c r="C206" s="22">
        <f t="shared" si="3"/>
        <v>3089875</v>
      </c>
    </row>
    <row r="207" spans="1:3" x14ac:dyDescent="0.25">
      <c r="A207">
        <v>206</v>
      </c>
      <c r="B207" s="22">
        <v>10614</v>
      </c>
      <c r="C207" s="22">
        <f t="shared" si="3"/>
        <v>3100489</v>
      </c>
    </row>
    <row r="208" spans="1:3" x14ac:dyDescent="0.25">
      <c r="A208">
        <v>207</v>
      </c>
      <c r="B208" s="22">
        <v>13257</v>
      </c>
      <c r="C208" s="22">
        <f t="shared" si="3"/>
        <v>3113746</v>
      </c>
    </row>
    <row r="209" spans="1:3" x14ac:dyDescent="0.25">
      <c r="A209">
        <v>208</v>
      </c>
      <c r="B209" s="22">
        <v>18933</v>
      </c>
      <c r="C209" s="22">
        <f t="shared" si="3"/>
        <v>3132679</v>
      </c>
    </row>
    <row r="210" spans="1:3" x14ac:dyDescent="0.25">
      <c r="A210">
        <v>209</v>
      </c>
      <c r="B210" s="22">
        <v>18427</v>
      </c>
      <c r="C210" s="22">
        <f t="shared" si="3"/>
        <v>3151106</v>
      </c>
    </row>
    <row r="211" spans="1:3" x14ac:dyDescent="0.25">
      <c r="A211">
        <v>210</v>
      </c>
      <c r="B211" s="22">
        <v>11134</v>
      </c>
      <c r="C211" s="22">
        <f t="shared" si="3"/>
        <v>3162240</v>
      </c>
    </row>
    <row r="212" spans="1:3" x14ac:dyDescent="0.25">
      <c r="A212">
        <v>211</v>
      </c>
      <c r="B212" s="22">
        <v>14025</v>
      </c>
      <c r="C212" s="22">
        <f t="shared" si="3"/>
        <v>3176265</v>
      </c>
    </row>
    <row r="213" spans="1:3" x14ac:dyDescent="0.25">
      <c r="A213">
        <v>212</v>
      </c>
      <c r="B213" s="22">
        <v>16738</v>
      </c>
      <c r="C213" s="22">
        <f t="shared" si="3"/>
        <v>3193003</v>
      </c>
    </row>
    <row r="214" spans="1:3" x14ac:dyDescent="0.25">
      <c r="A214">
        <v>213</v>
      </c>
      <c r="B214" s="22">
        <v>17759</v>
      </c>
      <c r="C214" s="22">
        <f t="shared" si="3"/>
        <v>3210762</v>
      </c>
    </row>
    <row r="215" spans="1:3" x14ac:dyDescent="0.25">
      <c r="A215">
        <v>214</v>
      </c>
      <c r="B215" s="22">
        <v>16163</v>
      </c>
      <c r="C215" s="22">
        <f t="shared" si="3"/>
        <v>3226925</v>
      </c>
    </row>
    <row r="216" spans="1:3" x14ac:dyDescent="0.25">
      <c r="A216">
        <v>215</v>
      </c>
      <c r="B216" s="22">
        <v>15510</v>
      </c>
      <c r="C216" s="22">
        <f t="shared" si="3"/>
        <v>3242435</v>
      </c>
    </row>
    <row r="217" spans="1:3" x14ac:dyDescent="0.25">
      <c r="A217">
        <v>216</v>
      </c>
      <c r="B217" s="22">
        <v>13841</v>
      </c>
      <c r="C217" s="22">
        <f t="shared" si="3"/>
        <v>3256276</v>
      </c>
    </row>
    <row r="218" spans="1:3" x14ac:dyDescent="0.25">
      <c r="A218">
        <v>217</v>
      </c>
      <c r="B218" s="22">
        <v>19037</v>
      </c>
      <c r="C218" s="22">
        <f t="shared" si="3"/>
        <v>3275313</v>
      </c>
    </row>
    <row r="219" spans="1:3" x14ac:dyDescent="0.25">
      <c r="A219">
        <v>218</v>
      </c>
      <c r="B219" s="22">
        <v>16250</v>
      </c>
      <c r="C219" s="22">
        <f t="shared" si="3"/>
        <v>3291563</v>
      </c>
    </row>
    <row r="220" spans="1:3" x14ac:dyDescent="0.25">
      <c r="A220">
        <v>219</v>
      </c>
      <c r="B220" s="22">
        <v>16129</v>
      </c>
      <c r="C220" s="22">
        <f t="shared" si="3"/>
        <v>3307692</v>
      </c>
    </row>
    <row r="221" spans="1:3" x14ac:dyDescent="0.25">
      <c r="A221">
        <v>220</v>
      </c>
      <c r="B221" s="22">
        <v>14849</v>
      </c>
      <c r="C221" s="22">
        <f t="shared" si="3"/>
        <v>3322541</v>
      </c>
    </row>
    <row r="222" spans="1:3" x14ac:dyDescent="0.25">
      <c r="A222">
        <v>221</v>
      </c>
      <c r="B222" s="22">
        <v>12812</v>
      </c>
      <c r="C222" s="22">
        <f t="shared" si="3"/>
        <v>3335353</v>
      </c>
    </row>
    <row r="223" spans="1:3" x14ac:dyDescent="0.25">
      <c r="A223">
        <v>222</v>
      </c>
      <c r="B223" s="22">
        <v>12735</v>
      </c>
      <c r="C223" s="22">
        <f t="shared" si="3"/>
        <v>3348088</v>
      </c>
    </row>
    <row r="224" spans="1:3" x14ac:dyDescent="0.25">
      <c r="A224">
        <v>223</v>
      </c>
      <c r="B224" s="22">
        <v>16102</v>
      </c>
      <c r="C224" s="22">
        <f t="shared" si="3"/>
        <v>3364190</v>
      </c>
    </row>
    <row r="225" spans="1:3" x14ac:dyDescent="0.25">
      <c r="A225">
        <v>224</v>
      </c>
      <c r="B225" s="22">
        <v>13033</v>
      </c>
      <c r="C225" s="22">
        <f t="shared" si="3"/>
        <v>3377223</v>
      </c>
    </row>
    <row r="226" spans="1:3" x14ac:dyDescent="0.25">
      <c r="A226">
        <v>225</v>
      </c>
      <c r="B226" s="22">
        <v>12081</v>
      </c>
      <c r="C226" s="22">
        <f t="shared" si="3"/>
        <v>3389304</v>
      </c>
    </row>
    <row r="227" spans="1:3" x14ac:dyDescent="0.25">
      <c r="A227">
        <v>226</v>
      </c>
      <c r="B227" s="22">
        <v>14562</v>
      </c>
      <c r="C227" s="22">
        <f t="shared" si="3"/>
        <v>3403866</v>
      </c>
    </row>
    <row r="228" spans="1:3" x14ac:dyDescent="0.25">
      <c r="A228">
        <v>227</v>
      </c>
      <c r="B228" s="22">
        <v>18543</v>
      </c>
      <c r="C228" s="22">
        <f t="shared" si="3"/>
        <v>3422409</v>
      </c>
    </row>
    <row r="229" spans="1:3" x14ac:dyDescent="0.25">
      <c r="A229">
        <v>228</v>
      </c>
      <c r="B229" s="22">
        <v>16255</v>
      </c>
      <c r="C229" s="22">
        <f t="shared" si="3"/>
        <v>3438664</v>
      </c>
    </row>
    <row r="230" spans="1:3" x14ac:dyDescent="0.25">
      <c r="A230">
        <v>229</v>
      </c>
      <c r="B230" s="22">
        <v>18931</v>
      </c>
      <c r="C230" s="22">
        <f t="shared" si="3"/>
        <v>3457595</v>
      </c>
    </row>
    <row r="231" spans="1:3" x14ac:dyDescent="0.25">
      <c r="A231">
        <v>230</v>
      </c>
      <c r="B231" s="22">
        <v>12181</v>
      </c>
      <c r="C231" s="22">
        <f t="shared" si="3"/>
        <v>3469776</v>
      </c>
    </row>
    <row r="232" spans="1:3" x14ac:dyDescent="0.25">
      <c r="A232">
        <v>231</v>
      </c>
      <c r="B232" s="22">
        <v>16243</v>
      </c>
      <c r="C232" s="22">
        <f t="shared" si="3"/>
        <v>3486019</v>
      </c>
    </row>
    <row r="233" spans="1:3" x14ac:dyDescent="0.25">
      <c r="A233">
        <v>232</v>
      </c>
      <c r="B233" s="22">
        <v>13496</v>
      </c>
      <c r="C233" s="22">
        <f t="shared" si="3"/>
        <v>3499515</v>
      </c>
    </row>
    <row r="234" spans="1:3" x14ac:dyDescent="0.25">
      <c r="A234">
        <v>233</v>
      </c>
      <c r="B234" s="22">
        <v>19654</v>
      </c>
      <c r="C234" s="22">
        <f t="shared" si="3"/>
        <v>3519169</v>
      </c>
    </row>
    <row r="235" spans="1:3" x14ac:dyDescent="0.25">
      <c r="A235">
        <v>234</v>
      </c>
      <c r="B235" s="22">
        <v>18313</v>
      </c>
      <c r="C235" s="22">
        <f t="shared" si="3"/>
        <v>3537482</v>
      </c>
    </row>
    <row r="236" spans="1:3" x14ac:dyDescent="0.25">
      <c r="A236">
        <v>235</v>
      </c>
      <c r="B236" s="22">
        <v>19659</v>
      </c>
      <c r="C236" s="22">
        <f t="shared" si="3"/>
        <v>3557141</v>
      </c>
    </row>
    <row r="237" spans="1:3" x14ac:dyDescent="0.25">
      <c r="A237">
        <v>236</v>
      </c>
      <c r="B237" s="22">
        <v>18151</v>
      </c>
      <c r="C237" s="22">
        <f t="shared" si="3"/>
        <v>3575292</v>
      </c>
    </row>
    <row r="238" spans="1:3" x14ac:dyDescent="0.25">
      <c r="A238">
        <v>237</v>
      </c>
      <c r="B238" s="22">
        <v>13753</v>
      </c>
      <c r="C238" s="22">
        <f t="shared" si="3"/>
        <v>3589045</v>
      </c>
    </row>
    <row r="239" spans="1:3" x14ac:dyDescent="0.25">
      <c r="A239">
        <v>238</v>
      </c>
      <c r="B239" s="22">
        <v>11242</v>
      </c>
      <c r="C239" s="22">
        <f t="shared" si="3"/>
        <v>3600287</v>
      </c>
    </row>
    <row r="240" spans="1:3" x14ac:dyDescent="0.25">
      <c r="A240">
        <v>239</v>
      </c>
      <c r="B240" s="22">
        <v>18207</v>
      </c>
      <c r="C240" s="22">
        <f t="shared" si="3"/>
        <v>3618494</v>
      </c>
    </row>
    <row r="241" spans="1:7" x14ac:dyDescent="0.25">
      <c r="A241">
        <v>240</v>
      </c>
      <c r="B241" s="22">
        <v>17649</v>
      </c>
      <c r="C241" s="22">
        <f t="shared" si="3"/>
        <v>3636143</v>
      </c>
    </row>
    <row r="242" spans="1:7" x14ac:dyDescent="0.25">
      <c r="A242">
        <v>241</v>
      </c>
      <c r="B242" s="22">
        <v>16020</v>
      </c>
      <c r="C242" s="22">
        <f t="shared" si="3"/>
        <v>3652163</v>
      </c>
    </row>
    <row r="243" spans="1:7" x14ac:dyDescent="0.25">
      <c r="A243">
        <v>242</v>
      </c>
      <c r="B243" s="22">
        <v>17348</v>
      </c>
      <c r="C243" s="22">
        <f t="shared" si="3"/>
        <v>3669511</v>
      </c>
    </row>
    <row r="244" spans="1:7" x14ac:dyDescent="0.25">
      <c r="A244">
        <v>243</v>
      </c>
      <c r="B244" s="22">
        <v>19133</v>
      </c>
      <c r="C244" s="22">
        <f t="shared" si="3"/>
        <v>3688644</v>
      </c>
    </row>
    <row r="245" spans="1:7" x14ac:dyDescent="0.25">
      <c r="A245">
        <v>244</v>
      </c>
      <c r="B245" s="22">
        <v>13043</v>
      </c>
      <c r="C245" s="22">
        <f t="shared" si="3"/>
        <v>3701687</v>
      </c>
    </row>
    <row r="246" spans="1:7" x14ac:dyDescent="0.25">
      <c r="A246">
        <v>245</v>
      </c>
      <c r="B246" s="22">
        <v>11465</v>
      </c>
      <c r="C246" s="22">
        <f t="shared" si="3"/>
        <v>3713152</v>
      </c>
    </row>
    <row r="247" spans="1:7" x14ac:dyDescent="0.25">
      <c r="A247">
        <v>246</v>
      </c>
      <c r="B247" s="22">
        <v>10334</v>
      </c>
      <c r="C247" s="22">
        <f t="shared" si="3"/>
        <v>3723486</v>
      </c>
    </row>
    <row r="248" spans="1:7" x14ac:dyDescent="0.25">
      <c r="A248">
        <v>247</v>
      </c>
      <c r="B248" s="22">
        <v>16721</v>
      </c>
      <c r="C248" s="22">
        <f t="shared" si="3"/>
        <v>3740207</v>
      </c>
    </row>
    <row r="249" spans="1:7" x14ac:dyDescent="0.25">
      <c r="A249">
        <v>248</v>
      </c>
      <c r="B249" s="22">
        <v>18033</v>
      </c>
      <c r="C249" s="22">
        <f t="shared" si="3"/>
        <v>3758240</v>
      </c>
    </row>
    <row r="250" spans="1:7" x14ac:dyDescent="0.25">
      <c r="A250">
        <v>249</v>
      </c>
      <c r="B250" s="22">
        <v>13840</v>
      </c>
      <c r="C250" s="22">
        <f t="shared" si="3"/>
        <v>3772080</v>
      </c>
    </row>
    <row r="251" spans="1:7" x14ac:dyDescent="0.25">
      <c r="A251">
        <v>250</v>
      </c>
      <c r="B251" s="22">
        <v>13957</v>
      </c>
      <c r="C251" s="22">
        <f t="shared" si="3"/>
        <v>3786037</v>
      </c>
      <c r="F251">
        <v>13</v>
      </c>
      <c r="G251">
        <f>+C251*F251</f>
        <v>49218481</v>
      </c>
    </row>
    <row r="252" spans="1:7" x14ac:dyDescent="0.25">
      <c r="A252">
        <v>251</v>
      </c>
      <c r="B252" s="22">
        <v>18906</v>
      </c>
      <c r="C252" s="22">
        <f t="shared" si="3"/>
        <v>3804943</v>
      </c>
    </row>
    <row r="253" spans="1:7" x14ac:dyDescent="0.25">
      <c r="A253">
        <v>252</v>
      </c>
      <c r="B253" s="22">
        <v>13273</v>
      </c>
      <c r="C253" s="22">
        <f t="shared" si="3"/>
        <v>3818216</v>
      </c>
    </row>
    <row r="254" spans="1:7" x14ac:dyDescent="0.25">
      <c r="A254">
        <v>253</v>
      </c>
      <c r="B254" s="22">
        <v>18663</v>
      </c>
      <c r="C254" s="22">
        <f t="shared" si="3"/>
        <v>3836879</v>
      </c>
    </row>
    <row r="255" spans="1:7" x14ac:dyDescent="0.25">
      <c r="A255">
        <v>254</v>
      </c>
      <c r="B255" s="22">
        <v>15700</v>
      </c>
      <c r="C255" s="22">
        <f t="shared" si="3"/>
        <v>3852579</v>
      </c>
    </row>
    <row r="256" spans="1:7" x14ac:dyDescent="0.25">
      <c r="A256">
        <v>255</v>
      </c>
      <c r="B256" s="22">
        <v>10505</v>
      </c>
      <c r="C256" s="22">
        <f t="shared" si="3"/>
        <v>3863084</v>
      </c>
    </row>
    <row r="257" spans="1:3" x14ac:dyDescent="0.25">
      <c r="A257">
        <v>256</v>
      </c>
      <c r="B257" s="22">
        <v>16667</v>
      </c>
      <c r="C257" s="22">
        <f t="shared" si="3"/>
        <v>3879751</v>
      </c>
    </row>
    <row r="258" spans="1:3" x14ac:dyDescent="0.25">
      <c r="A258">
        <v>257</v>
      </c>
      <c r="B258" s="22">
        <v>18857</v>
      </c>
      <c r="C258" s="22">
        <f t="shared" si="3"/>
        <v>3898608</v>
      </c>
    </row>
    <row r="259" spans="1:3" x14ac:dyDescent="0.25">
      <c r="A259">
        <v>258</v>
      </c>
      <c r="B259" s="22">
        <v>13323</v>
      </c>
      <c r="C259" s="22">
        <f t="shared" si="3"/>
        <v>3911931</v>
      </c>
    </row>
    <row r="260" spans="1:3" x14ac:dyDescent="0.25">
      <c r="A260">
        <v>259</v>
      </c>
      <c r="B260" s="22">
        <v>11098</v>
      </c>
      <c r="C260" s="22">
        <f t="shared" ref="C260:C323" si="4">+C259+B260</f>
        <v>3923029</v>
      </c>
    </row>
    <row r="261" spans="1:3" x14ac:dyDescent="0.25">
      <c r="A261">
        <v>260</v>
      </c>
      <c r="B261" s="22">
        <v>13894</v>
      </c>
      <c r="C261" s="22">
        <f t="shared" si="4"/>
        <v>3936923</v>
      </c>
    </row>
    <row r="262" spans="1:3" x14ac:dyDescent="0.25">
      <c r="A262">
        <v>261</v>
      </c>
      <c r="B262" s="22">
        <v>17067</v>
      </c>
      <c r="C262" s="22">
        <f t="shared" si="4"/>
        <v>3953990</v>
      </c>
    </row>
    <row r="263" spans="1:3" x14ac:dyDescent="0.25">
      <c r="A263">
        <v>262</v>
      </c>
      <c r="B263" s="22">
        <v>16284</v>
      </c>
      <c r="C263" s="22">
        <f t="shared" si="4"/>
        <v>3970274</v>
      </c>
    </row>
    <row r="264" spans="1:3" x14ac:dyDescent="0.25">
      <c r="A264">
        <v>263</v>
      </c>
      <c r="B264" s="22">
        <v>10081</v>
      </c>
      <c r="C264" s="22">
        <f t="shared" si="4"/>
        <v>3980355</v>
      </c>
    </row>
    <row r="265" spans="1:3" x14ac:dyDescent="0.25">
      <c r="A265">
        <v>264</v>
      </c>
      <c r="B265" s="22">
        <v>11820</v>
      </c>
      <c r="C265" s="22">
        <f t="shared" si="4"/>
        <v>3992175</v>
      </c>
    </row>
    <row r="266" spans="1:3" x14ac:dyDescent="0.25">
      <c r="A266">
        <v>265</v>
      </c>
      <c r="B266" s="22">
        <v>19291</v>
      </c>
      <c r="C266" s="22">
        <f t="shared" si="4"/>
        <v>4011466</v>
      </c>
    </row>
    <row r="267" spans="1:3" x14ac:dyDescent="0.25">
      <c r="A267">
        <v>266</v>
      </c>
      <c r="B267" s="22">
        <v>10220</v>
      </c>
      <c r="C267" s="22">
        <f t="shared" si="4"/>
        <v>4021686</v>
      </c>
    </row>
    <row r="268" spans="1:3" x14ac:dyDescent="0.25">
      <c r="A268">
        <v>267</v>
      </c>
      <c r="B268" s="22">
        <v>11018</v>
      </c>
      <c r="C268" s="22">
        <f t="shared" si="4"/>
        <v>4032704</v>
      </c>
    </row>
    <row r="269" spans="1:3" x14ac:dyDescent="0.25">
      <c r="A269">
        <v>268</v>
      </c>
      <c r="B269" s="22">
        <v>17960</v>
      </c>
      <c r="C269" s="22">
        <f t="shared" si="4"/>
        <v>4050664</v>
      </c>
    </row>
    <row r="270" spans="1:3" x14ac:dyDescent="0.25">
      <c r="A270">
        <v>269</v>
      </c>
      <c r="B270" s="22">
        <v>12315</v>
      </c>
      <c r="C270" s="22">
        <f t="shared" si="4"/>
        <v>4062979</v>
      </c>
    </row>
    <row r="271" spans="1:3" x14ac:dyDescent="0.25">
      <c r="A271">
        <v>270</v>
      </c>
      <c r="B271" s="22">
        <v>14673</v>
      </c>
      <c r="C271" s="22">
        <f t="shared" si="4"/>
        <v>4077652</v>
      </c>
    </row>
    <row r="272" spans="1:3" x14ac:dyDescent="0.25">
      <c r="A272">
        <v>271</v>
      </c>
      <c r="B272" s="22">
        <v>13138</v>
      </c>
      <c r="C272" s="22">
        <f t="shared" si="4"/>
        <v>4090790</v>
      </c>
    </row>
    <row r="273" spans="1:3" x14ac:dyDescent="0.25">
      <c r="A273">
        <v>272</v>
      </c>
      <c r="B273" s="22">
        <v>15770</v>
      </c>
      <c r="C273" s="22">
        <f t="shared" si="4"/>
        <v>4106560</v>
      </c>
    </row>
    <row r="274" spans="1:3" x14ac:dyDescent="0.25">
      <c r="A274">
        <v>273</v>
      </c>
      <c r="B274" s="22">
        <v>19594</v>
      </c>
      <c r="C274" s="22">
        <f t="shared" si="4"/>
        <v>4126154</v>
      </c>
    </row>
    <row r="275" spans="1:3" x14ac:dyDescent="0.25">
      <c r="A275">
        <v>274</v>
      </c>
      <c r="B275" s="22">
        <v>10166</v>
      </c>
      <c r="C275" s="22">
        <f t="shared" si="4"/>
        <v>4136320</v>
      </c>
    </row>
    <row r="276" spans="1:3" x14ac:dyDescent="0.25">
      <c r="A276">
        <v>275</v>
      </c>
      <c r="B276" s="22">
        <v>14014</v>
      </c>
      <c r="C276" s="22">
        <f t="shared" si="4"/>
        <v>4150334</v>
      </c>
    </row>
    <row r="277" spans="1:3" x14ac:dyDescent="0.25">
      <c r="A277">
        <v>276</v>
      </c>
      <c r="B277" s="22">
        <v>18635</v>
      </c>
      <c r="C277" s="22">
        <f t="shared" si="4"/>
        <v>4168969</v>
      </c>
    </row>
    <row r="278" spans="1:3" x14ac:dyDescent="0.25">
      <c r="A278">
        <v>277</v>
      </c>
      <c r="B278" s="22">
        <v>16655</v>
      </c>
      <c r="C278" s="22">
        <f t="shared" si="4"/>
        <v>4185624</v>
      </c>
    </row>
    <row r="279" spans="1:3" x14ac:dyDescent="0.25">
      <c r="A279">
        <v>278</v>
      </c>
      <c r="B279" s="22">
        <v>11546</v>
      </c>
      <c r="C279" s="22">
        <f t="shared" si="4"/>
        <v>4197170</v>
      </c>
    </row>
    <row r="280" spans="1:3" x14ac:dyDescent="0.25">
      <c r="A280">
        <v>279</v>
      </c>
      <c r="B280" s="22">
        <v>17733</v>
      </c>
      <c r="C280" s="22">
        <f t="shared" si="4"/>
        <v>4214903</v>
      </c>
    </row>
    <row r="281" spans="1:3" x14ac:dyDescent="0.25">
      <c r="A281">
        <v>280</v>
      </c>
      <c r="B281" s="22">
        <v>13037</v>
      </c>
      <c r="C281" s="22">
        <f t="shared" si="4"/>
        <v>4227940</v>
      </c>
    </row>
    <row r="282" spans="1:3" x14ac:dyDescent="0.25">
      <c r="A282">
        <v>281</v>
      </c>
      <c r="B282" s="22">
        <v>16383</v>
      </c>
      <c r="C282" s="22">
        <f t="shared" si="4"/>
        <v>4244323</v>
      </c>
    </row>
    <row r="283" spans="1:3" x14ac:dyDescent="0.25">
      <c r="A283">
        <v>282</v>
      </c>
      <c r="B283" s="22">
        <v>16685</v>
      </c>
      <c r="C283" s="22">
        <f t="shared" si="4"/>
        <v>4261008</v>
      </c>
    </row>
    <row r="284" spans="1:3" x14ac:dyDescent="0.25">
      <c r="A284">
        <v>283</v>
      </c>
      <c r="B284" s="22">
        <v>11009</v>
      </c>
      <c r="C284" s="22">
        <f t="shared" si="4"/>
        <v>4272017</v>
      </c>
    </row>
    <row r="285" spans="1:3" x14ac:dyDescent="0.25">
      <c r="A285">
        <v>284</v>
      </c>
      <c r="B285" s="22">
        <v>10195</v>
      </c>
      <c r="C285" s="22">
        <f t="shared" si="4"/>
        <v>4282212</v>
      </c>
    </row>
    <row r="286" spans="1:3" x14ac:dyDescent="0.25">
      <c r="A286">
        <v>285</v>
      </c>
      <c r="B286" s="22">
        <v>10007</v>
      </c>
      <c r="C286" s="22">
        <f t="shared" si="4"/>
        <v>4292219</v>
      </c>
    </row>
    <row r="287" spans="1:3" x14ac:dyDescent="0.25">
      <c r="A287">
        <v>286</v>
      </c>
      <c r="B287" s="22">
        <v>12187</v>
      </c>
      <c r="C287" s="22">
        <f t="shared" si="4"/>
        <v>4304406</v>
      </c>
    </row>
    <row r="288" spans="1:3" x14ac:dyDescent="0.25">
      <c r="A288">
        <v>287</v>
      </c>
      <c r="B288" s="22">
        <v>10034</v>
      </c>
      <c r="C288" s="22">
        <f t="shared" si="4"/>
        <v>4314440</v>
      </c>
    </row>
    <row r="289" spans="1:3" x14ac:dyDescent="0.25">
      <c r="A289">
        <v>288</v>
      </c>
      <c r="B289" s="22">
        <v>18145</v>
      </c>
      <c r="C289" s="22">
        <f t="shared" si="4"/>
        <v>4332585</v>
      </c>
    </row>
    <row r="290" spans="1:3" x14ac:dyDescent="0.25">
      <c r="A290">
        <v>289</v>
      </c>
      <c r="B290" s="22">
        <v>10249</v>
      </c>
      <c r="C290" s="22">
        <f t="shared" si="4"/>
        <v>4342834</v>
      </c>
    </row>
    <row r="291" spans="1:3" x14ac:dyDescent="0.25">
      <c r="A291">
        <v>290</v>
      </c>
      <c r="B291" s="22">
        <v>13725</v>
      </c>
      <c r="C291" s="22">
        <f t="shared" si="4"/>
        <v>4356559</v>
      </c>
    </row>
    <row r="292" spans="1:3" x14ac:dyDescent="0.25">
      <c r="A292">
        <v>291</v>
      </c>
      <c r="B292" s="22">
        <v>15729</v>
      </c>
      <c r="C292" s="22">
        <f t="shared" si="4"/>
        <v>4372288</v>
      </c>
    </row>
    <row r="293" spans="1:3" x14ac:dyDescent="0.25">
      <c r="A293">
        <v>292</v>
      </c>
      <c r="B293" s="22">
        <v>15883</v>
      </c>
      <c r="C293" s="22">
        <f t="shared" si="4"/>
        <v>4388171</v>
      </c>
    </row>
    <row r="294" spans="1:3" x14ac:dyDescent="0.25">
      <c r="A294">
        <v>293</v>
      </c>
      <c r="B294" s="22">
        <v>10792</v>
      </c>
      <c r="C294" s="22">
        <f t="shared" si="4"/>
        <v>4398963</v>
      </c>
    </row>
    <row r="295" spans="1:3" x14ac:dyDescent="0.25">
      <c r="A295">
        <v>294</v>
      </c>
      <c r="B295" s="22">
        <v>15082</v>
      </c>
      <c r="C295" s="22">
        <f t="shared" si="4"/>
        <v>4414045</v>
      </c>
    </row>
    <row r="296" spans="1:3" x14ac:dyDescent="0.25">
      <c r="A296">
        <v>295</v>
      </c>
      <c r="B296" s="22">
        <v>15172</v>
      </c>
      <c r="C296" s="22">
        <f t="shared" si="4"/>
        <v>4429217</v>
      </c>
    </row>
    <row r="297" spans="1:3" x14ac:dyDescent="0.25">
      <c r="A297">
        <v>296</v>
      </c>
      <c r="B297" s="22">
        <v>13451</v>
      </c>
      <c r="C297" s="22">
        <f t="shared" si="4"/>
        <v>4442668</v>
      </c>
    </row>
    <row r="298" spans="1:3" x14ac:dyDescent="0.25">
      <c r="A298">
        <v>297</v>
      </c>
      <c r="B298" s="22">
        <v>15243</v>
      </c>
      <c r="C298" s="22">
        <f t="shared" si="4"/>
        <v>4457911</v>
      </c>
    </row>
    <row r="299" spans="1:3" x14ac:dyDescent="0.25">
      <c r="A299">
        <v>298</v>
      </c>
      <c r="B299" s="22">
        <v>13440</v>
      </c>
      <c r="C299" s="22">
        <f t="shared" si="4"/>
        <v>4471351</v>
      </c>
    </row>
    <row r="300" spans="1:3" x14ac:dyDescent="0.25">
      <c r="A300">
        <v>299</v>
      </c>
      <c r="B300" s="22">
        <v>15643</v>
      </c>
      <c r="C300" s="22">
        <f t="shared" si="4"/>
        <v>4486994</v>
      </c>
    </row>
    <row r="301" spans="1:3" x14ac:dyDescent="0.25">
      <c r="A301">
        <v>300</v>
      </c>
      <c r="B301" s="22">
        <v>12008</v>
      </c>
      <c r="C301" s="22">
        <f t="shared" si="4"/>
        <v>4499002</v>
      </c>
    </row>
    <row r="302" spans="1:3" x14ac:dyDescent="0.25">
      <c r="A302">
        <v>301</v>
      </c>
      <c r="B302" s="22">
        <v>13945</v>
      </c>
      <c r="C302" s="22">
        <f t="shared" si="4"/>
        <v>4512947</v>
      </c>
    </row>
    <row r="303" spans="1:3" x14ac:dyDescent="0.25">
      <c r="A303">
        <v>302</v>
      </c>
      <c r="B303" s="22">
        <v>10109</v>
      </c>
      <c r="C303" s="22">
        <f t="shared" si="4"/>
        <v>4523056</v>
      </c>
    </row>
    <row r="304" spans="1:3" x14ac:dyDescent="0.25">
      <c r="A304">
        <v>303</v>
      </c>
      <c r="B304" s="22">
        <v>18722</v>
      </c>
      <c r="C304" s="22">
        <f t="shared" si="4"/>
        <v>4541778</v>
      </c>
    </row>
    <row r="305" spans="1:3" x14ac:dyDescent="0.25">
      <c r="A305">
        <v>304</v>
      </c>
      <c r="B305" s="22">
        <v>13970</v>
      </c>
      <c r="C305" s="22">
        <f t="shared" si="4"/>
        <v>4555748</v>
      </c>
    </row>
    <row r="306" spans="1:3" x14ac:dyDescent="0.25">
      <c r="A306">
        <v>305</v>
      </c>
      <c r="B306" s="22">
        <v>17643</v>
      </c>
      <c r="C306" s="22">
        <f t="shared" si="4"/>
        <v>4573391</v>
      </c>
    </row>
    <row r="307" spans="1:3" x14ac:dyDescent="0.25">
      <c r="A307">
        <v>306</v>
      </c>
      <c r="B307" s="22">
        <v>16789</v>
      </c>
      <c r="C307" s="22">
        <f t="shared" si="4"/>
        <v>4590180</v>
      </c>
    </row>
    <row r="308" spans="1:3" x14ac:dyDescent="0.25">
      <c r="A308">
        <v>307</v>
      </c>
      <c r="B308" s="22">
        <v>12014</v>
      </c>
      <c r="C308" s="22">
        <f t="shared" si="4"/>
        <v>4602194</v>
      </c>
    </row>
    <row r="309" spans="1:3" x14ac:dyDescent="0.25">
      <c r="A309">
        <v>308</v>
      </c>
      <c r="B309" s="22">
        <v>10822</v>
      </c>
      <c r="C309" s="22">
        <f t="shared" si="4"/>
        <v>4613016</v>
      </c>
    </row>
    <row r="310" spans="1:3" x14ac:dyDescent="0.25">
      <c r="A310">
        <v>309</v>
      </c>
      <c r="B310" s="22">
        <v>16538</v>
      </c>
      <c r="C310" s="22">
        <f t="shared" si="4"/>
        <v>4629554</v>
      </c>
    </row>
    <row r="311" spans="1:3" x14ac:dyDescent="0.25">
      <c r="A311">
        <v>310</v>
      </c>
      <c r="B311" s="22">
        <v>15115</v>
      </c>
      <c r="C311" s="22">
        <f t="shared" si="4"/>
        <v>4644669</v>
      </c>
    </row>
    <row r="312" spans="1:3" x14ac:dyDescent="0.25">
      <c r="A312">
        <v>311</v>
      </c>
      <c r="B312" s="22">
        <v>18108</v>
      </c>
      <c r="C312" s="22">
        <f t="shared" si="4"/>
        <v>4662777</v>
      </c>
    </row>
    <row r="313" spans="1:3" x14ac:dyDescent="0.25">
      <c r="A313">
        <v>312</v>
      </c>
      <c r="B313" s="22">
        <v>17381</v>
      </c>
      <c r="C313" s="22">
        <f t="shared" si="4"/>
        <v>4680158</v>
      </c>
    </row>
    <row r="314" spans="1:3" x14ac:dyDescent="0.25">
      <c r="A314">
        <v>313</v>
      </c>
      <c r="B314" s="22">
        <v>13194</v>
      </c>
      <c r="C314" s="22">
        <f t="shared" si="4"/>
        <v>4693352</v>
      </c>
    </row>
    <row r="315" spans="1:3" x14ac:dyDescent="0.25">
      <c r="A315">
        <v>314</v>
      </c>
      <c r="B315" s="22">
        <v>15341</v>
      </c>
      <c r="C315" s="22">
        <f t="shared" si="4"/>
        <v>4708693</v>
      </c>
    </row>
    <row r="316" spans="1:3" x14ac:dyDescent="0.25">
      <c r="A316">
        <v>315</v>
      </c>
      <c r="B316" s="22">
        <v>19891</v>
      </c>
      <c r="C316" s="22">
        <f t="shared" si="4"/>
        <v>4728584</v>
      </c>
    </row>
    <row r="317" spans="1:3" x14ac:dyDescent="0.25">
      <c r="A317">
        <v>316</v>
      </c>
      <c r="B317" s="22">
        <v>12988</v>
      </c>
      <c r="C317" s="22">
        <f t="shared" si="4"/>
        <v>4741572</v>
      </c>
    </row>
    <row r="318" spans="1:3" x14ac:dyDescent="0.25">
      <c r="A318">
        <v>317</v>
      </c>
      <c r="B318" s="22">
        <v>18297</v>
      </c>
      <c r="C318" s="22">
        <f t="shared" si="4"/>
        <v>4759869</v>
      </c>
    </row>
    <row r="319" spans="1:3" x14ac:dyDescent="0.25">
      <c r="A319">
        <v>318</v>
      </c>
      <c r="B319" s="22">
        <v>14162</v>
      </c>
      <c r="C319" s="22">
        <f t="shared" si="4"/>
        <v>4774031</v>
      </c>
    </row>
    <row r="320" spans="1:3" x14ac:dyDescent="0.25">
      <c r="A320">
        <v>319</v>
      </c>
      <c r="B320" s="22">
        <v>17801</v>
      </c>
      <c r="C320" s="22">
        <f t="shared" si="4"/>
        <v>4791832</v>
      </c>
    </row>
    <row r="321" spans="1:3" x14ac:dyDescent="0.25">
      <c r="A321">
        <v>320</v>
      </c>
      <c r="B321" s="22">
        <v>11032</v>
      </c>
      <c r="C321" s="22">
        <f t="shared" si="4"/>
        <v>4802864</v>
      </c>
    </row>
    <row r="322" spans="1:3" x14ac:dyDescent="0.25">
      <c r="A322">
        <v>321</v>
      </c>
      <c r="B322" s="22">
        <v>12344</v>
      </c>
      <c r="C322" s="22">
        <f t="shared" si="4"/>
        <v>4815208</v>
      </c>
    </row>
    <row r="323" spans="1:3" x14ac:dyDescent="0.25">
      <c r="A323">
        <v>322</v>
      </c>
      <c r="B323" s="22">
        <v>14955</v>
      </c>
      <c r="C323" s="22">
        <f t="shared" si="4"/>
        <v>4830163</v>
      </c>
    </row>
    <row r="324" spans="1:3" x14ac:dyDescent="0.25">
      <c r="A324">
        <v>323</v>
      </c>
      <c r="B324" s="22">
        <v>18918</v>
      </c>
      <c r="C324" s="22">
        <f t="shared" ref="C324:C387" si="5">+C323+B324</f>
        <v>4849081</v>
      </c>
    </row>
    <row r="325" spans="1:3" x14ac:dyDescent="0.25">
      <c r="A325">
        <v>324</v>
      </c>
      <c r="B325" s="22">
        <v>17781</v>
      </c>
      <c r="C325" s="22">
        <f t="shared" si="5"/>
        <v>4866862</v>
      </c>
    </row>
    <row r="326" spans="1:3" x14ac:dyDescent="0.25">
      <c r="A326">
        <v>325</v>
      </c>
      <c r="B326" s="22">
        <v>17856</v>
      </c>
      <c r="C326" s="22">
        <f t="shared" si="5"/>
        <v>4884718</v>
      </c>
    </row>
    <row r="327" spans="1:3" x14ac:dyDescent="0.25">
      <c r="A327">
        <v>326</v>
      </c>
      <c r="B327" s="22">
        <v>11884</v>
      </c>
      <c r="C327" s="22">
        <f t="shared" si="5"/>
        <v>4896602</v>
      </c>
    </row>
    <row r="328" spans="1:3" x14ac:dyDescent="0.25">
      <c r="A328">
        <v>327</v>
      </c>
      <c r="B328" s="22">
        <v>17986</v>
      </c>
      <c r="C328" s="22">
        <f t="shared" si="5"/>
        <v>4914588</v>
      </c>
    </row>
    <row r="329" spans="1:3" x14ac:dyDescent="0.25">
      <c r="A329">
        <v>328</v>
      </c>
      <c r="B329" s="22">
        <v>18038</v>
      </c>
      <c r="C329" s="22">
        <f t="shared" si="5"/>
        <v>4932626</v>
      </c>
    </row>
    <row r="330" spans="1:3" x14ac:dyDescent="0.25">
      <c r="A330">
        <v>329</v>
      </c>
      <c r="B330" s="22">
        <v>17322</v>
      </c>
      <c r="C330" s="22">
        <f t="shared" si="5"/>
        <v>4949948</v>
      </c>
    </row>
    <row r="331" spans="1:3" x14ac:dyDescent="0.25">
      <c r="A331">
        <v>330</v>
      </c>
      <c r="B331" s="22">
        <v>14567</v>
      </c>
      <c r="C331" s="22">
        <f t="shared" si="5"/>
        <v>4964515</v>
      </c>
    </row>
    <row r="332" spans="1:3" x14ac:dyDescent="0.25">
      <c r="A332">
        <v>331</v>
      </c>
      <c r="B332" s="22">
        <v>13483</v>
      </c>
      <c r="C332" s="22">
        <f t="shared" si="5"/>
        <v>4977998</v>
      </c>
    </row>
    <row r="333" spans="1:3" x14ac:dyDescent="0.25">
      <c r="A333">
        <v>332</v>
      </c>
      <c r="B333" s="22">
        <v>11063</v>
      </c>
      <c r="C333" s="22">
        <f t="shared" si="5"/>
        <v>4989061</v>
      </c>
    </row>
    <row r="334" spans="1:3" x14ac:dyDescent="0.25">
      <c r="A334">
        <v>333</v>
      </c>
      <c r="B334" s="22">
        <v>15285</v>
      </c>
      <c r="C334" s="22">
        <f t="shared" si="5"/>
        <v>5004346</v>
      </c>
    </row>
    <row r="335" spans="1:3" x14ac:dyDescent="0.25">
      <c r="A335">
        <v>334</v>
      </c>
      <c r="B335" s="22">
        <v>15670</v>
      </c>
      <c r="C335" s="22">
        <f t="shared" si="5"/>
        <v>5020016</v>
      </c>
    </row>
    <row r="336" spans="1:3" x14ac:dyDescent="0.25">
      <c r="A336">
        <v>335</v>
      </c>
      <c r="B336" s="22">
        <v>18626</v>
      </c>
      <c r="C336" s="22">
        <f t="shared" si="5"/>
        <v>5038642</v>
      </c>
    </row>
    <row r="337" spans="1:3" x14ac:dyDescent="0.25">
      <c r="A337">
        <v>336</v>
      </c>
      <c r="B337" s="22">
        <v>19158</v>
      </c>
      <c r="C337" s="22">
        <f t="shared" si="5"/>
        <v>5057800</v>
      </c>
    </row>
    <row r="338" spans="1:3" x14ac:dyDescent="0.25">
      <c r="A338">
        <v>337</v>
      </c>
      <c r="B338" s="22">
        <v>13397</v>
      </c>
      <c r="C338" s="22">
        <f t="shared" si="5"/>
        <v>5071197</v>
      </c>
    </row>
    <row r="339" spans="1:3" x14ac:dyDescent="0.25">
      <c r="A339">
        <v>338</v>
      </c>
      <c r="B339" s="22">
        <v>19503</v>
      </c>
      <c r="C339" s="22">
        <f t="shared" si="5"/>
        <v>5090700</v>
      </c>
    </row>
    <row r="340" spans="1:3" x14ac:dyDescent="0.25">
      <c r="A340">
        <v>339</v>
      </c>
      <c r="B340" s="22">
        <v>18058</v>
      </c>
      <c r="C340" s="22">
        <f t="shared" si="5"/>
        <v>5108758</v>
      </c>
    </row>
    <row r="341" spans="1:3" x14ac:dyDescent="0.25">
      <c r="A341">
        <v>340</v>
      </c>
      <c r="B341" s="22">
        <v>19260</v>
      </c>
      <c r="C341" s="22">
        <f t="shared" si="5"/>
        <v>5128018</v>
      </c>
    </row>
    <row r="342" spans="1:3" x14ac:dyDescent="0.25">
      <c r="A342">
        <v>341</v>
      </c>
      <c r="B342" s="22">
        <v>13285</v>
      </c>
      <c r="C342" s="22">
        <f t="shared" si="5"/>
        <v>5141303</v>
      </c>
    </row>
    <row r="343" spans="1:3" x14ac:dyDescent="0.25">
      <c r="A343">
        <v>342</v>
      </c>
      <c r="B343" s="22">
        <v>17809</v>
      </c>
      <c r="C343" s="22">
        <f t="shared" si="5"/>
        <v>5159112</v>
      </c>
    </row>
    <row r="344" spans="1:3" x14ac:dyDescent="0.25">
      <c r="A344">
        <v>343</v>
      </c>
      <c r="B344" s="22">
        <v>18780</v>
      </c>
      <c r="C344" s="22">
        <f t="shared" si="5"/>
        <v>5177892</v>
      </c>
    </row>
    <row r="345" spans="1:3" x14ac:dyDescent="0.25">
      <c r="A345">
        <v>344</v>
      </c>
      <c r="B345" s="22">
        <v>16586</v>
      </c>
      <c r="C345" s="22">
        <f t="shared" si="5"/>
        <v>5194478</v>
      </c>
    </row>
    <row r="346" spans="1:3" x14ac:dyDescent="0.25">
      <c r="A346">
        <v>345</v>
      </c>
      <c r="B346" s="22">
        <v>15169</v>
      </c>
      <c r="C346" s="22">
        <f t="shared" si="5"/>
        <v>5209647</v>
      </c>
    </row>
    <row r="347" spans="1:3" x14ac:dyDescent="0.25">
      <c r="A347">
        <v>346</v>
      </c>
      <c r="B347" s="22">
        <v>17712</v>
      </c>
      <c r="C347" s="22">
        <f t="shared" si="5"/>
        <v>5227359</v>
      </c>
    </row>
    <row r="348" spans="1:3" x14ac:dyDescent="0.25">
      <c r="A348">
        <v>347</v>
      </c>
      <c r="B348" s="22">
        <v>14535</v>
      </c>
      <c r="C348" s="22">
        <f t="shared" si="5"/>
        <v>5241894</v>
      </c>
    </row>
    <row r="349" spans="1:3" x14ac:dyDescent="0.25">
      <c r="A349">
        <v>348</v>
      </c>
      <c r="B349" s="22">
        <v>17925</v>
      </c>
      <c r="C349" s="22">
        <f t="shared" si="5"/>
        <v>5259819</v>
      </c>
    </row>
    <row r="350" spans="1:3" x14ac:dyDescent="0.25">
      <c r="A350">
        <v>349</v>
      </c>
      <c r="B350" s="22">
        <v>14665</v>
      </c>
      <c r="C350" s="22">
        <f t="shared" si="5"/>
        <v>5274484</v>
      </c>
    </row>
    <row r="351" spans="1:3" x14ac:dyDescent="0.25">
      <c r="A351">
        <v>350</v>
      </c>
      <c r="B351" s="22">
        <v>10216</v>
      </c>
      <c r="C351" s="22">
        <f t="shared" si="5"/>
        <v>5284700</v>
      </c>
    </row>
    <row r="352" spans="1:3" x14ac:dyDescent="0.25">
      <c r="A352">
        <v>351</v>
      </c>
      <c r="B352" s="22">
        <v>12502</v>
      </c>
      <c r="C352" s="22">
        <f t="shared" si="5"/>
        <v>5297202</v>
      </c>
    </row>
    <row r="353" spans="1:3" x14ac:dyDescent="0.25">
      <c r="A353">
        <v>352</v>
      </c>
      <c r="B353" s="22">
        <v>14109</v>
      </c>
      <c r="C353" s="22">
        <f t="shared" si="5"/>
        <v>5311311</v>
      </c>
    </row>
    <row r="354" spans="1:3" x14ac:dyDescent="0.25">
      <c r="A354">
        <v>353</v>
      </c>
      <c r="B354" s="22">
        <v>12470</v>
      </c>
      <c r="C354" s="22">
        <f t="shared" si="5"/>
        <v>5323781</v>
      </c>
    </row>
    <row r="355" spans="1:3" x14ac:dyDescent="0.25">
      <c r="A355">
        <v>354</v>
      </c>
      <c r="B355" s="22">
        <v>16016</v>
      </c>
      <c r="C355" s="22">
        <f t="shared" si="5"/>
        <v>5339797</v>
      </c>
    </row>
    <row r="356" spans="1:3" x14ac:dyDescent="0.25">
      <c r="A356">
        <v>355</v>
      </c>
      <c r="B356" s="22">
        <v>10169</v>
      </c>
      <c r="C356" s="22">
        <f t="shared" si="5"/>
        <v>5349966</v>
      </c>
    </row>
    <row r="357" spans="1:3" x14ac:dyDescent="0.25">
      <c r="A357">
        <v>356</v>
      </c>
      <c r="B357" s="22">
        <v>13317</v>
      </c>
      <c r="C357" s="22">
        <f t="shared" si="5"/>
        <v>5363283</v>
      </c>
    </row>
    <row r="358" spans="1:3" x14ac:dyDescent="0.25">
      <c r="A358">
        <v>357</v>
      </c>
      <c r="B358" s="22">
        <v>15896</v>
      </c>
      <c r="C358" s="22">
        <f t="shared" si="5"/>
        <v>5379179</v>
      </c>
    </row>
    <row r="359" spans="1:3" x14ac:dyDescent="0.25">
      <c r="A359">
        <v>358</v>
      </c>
      <c r="B359" s="22">
        <v>15944</v>
      </c>
      <c r="C359" s="22">
        <f t="shared" si="5"/>
        <v>5395123</v>
      </c>
    </row>
    <row r="360" spans="1:3" x14ac:dyDescent="0.25">
      <c r="A360">
        <v>359</v>
      </c>
      <c r="B360" s="22">
        <v>15066</v>
      </c>
      <c r="C360" s="22">
        <f t="shared" si="5"/>
        <v>5410189</v>
      </c>
    </row>
    <row r="361" spans="1:3" x14ac:dyDescent="0.25">
      <c r="A361">
        <v>360</v>
      </c>
      <c r="B361" s="22">
        <v>13831</v>
      </c>
      <c r="C361" s="22">
        <f t="shared" si="5"/>
        <v>5424020</v>
      </c>
    </row>
    <row r="362" spans="1:3" x14ac:dyDescent="0.25">
      <c r="A362">
        <v>361</v>
      </c>
      <c r="B362" s="22">
        <v>11556</v>
      </c>
      <c r="C362" s="22">
        <f t="shared" si="5"/>
        <v>5435576</v>
      </c>
    </row>
    <row r="363" spans="1:3" x14ac:dyDescent="0.25">
      <c r="A363">
        <v>362</v>
      </c>
      <c r="B363" s="22">
        <v>18589</v>
      </c>
      <c r="C363" s="22">
        <f t="shared" si="5"/>
        <v>5454165</v>
      </c>
    </row>
    <row r="364" spans="1:3" x14ac:dyDescent="0.25">
      <c r="A364">
        <v>363</v>
      </c>
      <c r="B364" s="22">
        <v>12172</v>
      </c>
      <c r="C364" s="22">
        <f t="shared" si="5"/>
        <v>5466337</v>
      </c>
    </row>
    <row r="365" spans="1:3" x14ac:dyDescent="0.25">
      <c r="A365">
        <v>364</v>
      </c>
      <c r="B365" s="22">
        <v>19055</v>
      </c>
      <c r="C365" s="22">
        <f t="shared" si="5"/>
        <v>5485392</v>
      </c>
    </row>
    <row r="366" spans="1:3" x14ac:dyDescent="0.25">
      <c r="A366">
        <v>365</v>
      </c>
      <c r="B366" s="22">
        <v>17329</v>
      </c>
      <c r="C366" s="22">
        <f t="shared" si="5"/>
        <v>5502721</v>
      </c>
    </row>
    <row r="367" spans="1:3" x14ac:dyDescent="0.25">
      <c r="A367">
        <v>366</v>
      </c>
      <c r="B367" s="22">
        <v>19159</v>
      </c>
      <c r="C367" s="22">
        <f t="shared" si="5"/>
        <v>5521880</v>
      </c>
    </row>
    <row r="368" spans="1:3" x14ac:dyDescent="0.25">
      <c r="A368">
        <v>367</v>
      </c>
      <c r="B368" s="22">
        <v>11595</v>
      </c>
      <c r="C368" s="22">
        <f t="shared" si="5"/>
        <v>5533475</v>
      </c>
    </row>
    <row r="369" spans="1:3" x14ac:dyDescent="0.25">
      <c r="A369">
        <v>368</v>
      </c>
      <c r="B369" s="22">
        <v>15772</v>
      </c>
      <c r="C369" s="22">
        <f t="shared" si="5"/>
        <v>5549247</v>
      </c>
    </row>
    <row r="370" spans="1:3" x14ac:dyDescent="0.25">
      <c r="A370">
        <v>369</v>
      </c>
      <c r="B370" s="22">
        <v>17046</v>
      </c>
      <c r="C370" s="22">
        <f t="shared" si="5"/>
        <v>5566293</v>
      </c>
    </row>
    <row r="371" spans="1:3" x14ac:dyDescent="0.25">
      <c r="A371">
        <v>370</v>
      </c>
      <c r="B371" s="22">
        <v>11595</v>
      </c>
      <c r="C371" s="22">
        <f t="shared" si="5"/>
        <v>5577888</v>
      </c>
    </row>
    <row r="372" spans="1:3" x14ac:dyDescent="0.25">
      <c r="A372">
        <v>371</v>
      </c>
      <c r="B372" s="22">
        <v>18431</v>
      </c>
      <c r="C372" s="22">
        <f t="shared" si="5"/>
        <v>5596319</v>
      </c>
    </row>
    <row r="373" spans="1:3" x14ac:dyDescent="0.25">
      <c r="A373">
        <v>372</v>
      </c>
      <c r="B373" s="22">
        <v>18293</v>
      </c>
      <c r="C373" s="22">
        <f t="shared" si="5"/>
        <v>5614612</v>
      </c>
    </row>
    <row r="374" spans="1:3" x14ac:dyDescent="0.25">
      <c r="A374">
        <v>373</v>
      </c>
      <c r="B374" s="22">
        <v>11680</v>
      </c>
      <c r="C374" s="22">
        <f t="shared" si="5"/>
        <v>5626292</v>
      </c>
    </row>
    <row r="375" spans="1:3" x14ac:dyDescent="0.25">
      <c r="A375">
        <v>374</v>
      </c>
      <c r="B375" s="22">
        <v>11218</v>
      </c>
      <c r="C375" s="22">
        <f t="shared" si="5"/>
        <v>5637510</v>
      </c>
    </row>
    <row r="376" spans="1:3" x14ac:dyDescent="0.25">
      <c r="A376">
        <v>375</v>
      </c>
      <c r="B376" s="22">
        <v>14350</v>
      </c>
      <c r="C376" s="22">
        <f t="shared" si="5"/>
        <v>5651860</v>
      </c>
    </row>
    <row r="377" spans="1:3" x14ac:dyDescent="0.25">
      <c r="A377">
        <v>376</v>
      </c>
      <c r="B377" s="22">
        <v>13986</v>
      </c>
      <c r="C377" s="22">
        <f t="shared" si="5"/>
        <v>5665846</v>
      </c>
    </row>
    <row r="378" spans="1:3" x14ac:dyDescent="0.25">
      <c r="A378">
        <v>377</v>
      </c>
      <c r="B378" s="22">
        <v>18492</v>
      </c>
      <c r="C378" s="22">
        <f t="shared" si="5"/>
        <v>5684338</v>
      </c>
    </row>
    <row r="379" spans="1:3" x14ac:dyDescent="0.25">
      <c r="A379">
        <v>378</v>
      </c>
      <c r="B379" s="22">
        <v>14763</v>
      </c>
      <c r="C379" s="22">
        <f t="shared" si="5"/>
        <v>5699101</v>
      </c>
    </row>
    <row r="380" spans="1:3" x14ac:dyDescent="0.25">
      <c r="A380">
        <v>379</v>
      </c>
      <c r="B380" s="22">
        <v>15130</v>
      </c>
      <c r="C380" s="22">
        <f t="shared" si="5"/>
        <v>5714231</v>
      </c>
    </row>
    <row r="381" spans="1:3" x14ac:dyDescent="0.25">
      <c r="A381">
        <v>380</v>
      </c>
      <c r="B381" s="22">
        <v>16382</v>
      </c>
      <c r="C381" s="22">
        <f t="shared" si="5"/>
        <v>5730613</v>
      </c>
    </row>
    <row r="382" spans="1:3" x14ac:dyDescent="0.25">
      <c r="A382">
        <v>381</v>
      </c>
      <c r="B382" s="22">
        <v>15881</v>
      </c>
      <c r="C382" s="22">
        <f t="shared" si="5"/>
        <v>5746494</v>
      </c>
    </row>
    <row r="383" spans="1:3" x14ac:dyDescent="0.25">
      <c r="A383">
        <v>382</v>
      </c>
      <c r="B383" s="22">
        <v>17504</v>
      </c>
      <c r="C383" s="22">
        <f t="shared" si="5"/>
        <v>5763998</v>
      </c>
    </row>
    <row r="384" spans="1:3" x14ac:dyDescent="0.25">
      <c r="A384">
        <v>383</v>
      </c>
      <c r="B384" s="22">
        <v>12140</v>
      </c>
      <c r="C384" s="22">
        <f t="shared" si="5"/>
        <v>5776138</v>
      </c>
    </row>
    <row r="385" spans="1:3" x14ac:dyDescent="0.25">
      <c r="A385">
        <v>384</v>
      </c>
      <c r="B385" s="22">
        <v>18906</v>
      </c>
      <c r="C385" s="22">
        <f t="shared" si="5"/>
        <v>5795044</v>
      </c>
    </row>
    <row r="386" spans="1:3" x14ac:dyDescent="0.25">
      <c r="A386">
        <v>385</v>
      </c>
      <c r="B386" s="22">
        <v>12856</v>
      </c>
      <c r="C386" s="22">
        <f t="shared" si="5"/>
        <v>5807900</v>
      </c>
    </row>
    <row r="387" spans="1:3" x14ac:dyDescent="0.25">
      <c r="A387">
        <v>386</v>
      </c>
      <c r="B387" s="22">
        <v>13417</v>
      </c>
      <c r="C387" s="22">
        <f t="shared" si="5"/>
        <v>5821317</v>
      </c>
    </row>
    <row r="388" spans="1:3" x14ac:dyDescent="0.25">
      <c r="A388">
        <v>387</v>
      </c>
      <c r="B388" s="22">
        <v>11992</v>
      </c>
      <c r="C388" s="22">
        <f t="shared" ref="C388:C451" si="6">+C387+B388</f>
        <v>5833309</v>
      </c>
    </row>
    <row r="389" spans="1:3" x14ac:dyDescent="0.25">
      <c r="A389">
        <v>388</v>
      </c>
      <c r="B389" s="22">
        <v>16943</v>
      </c>
      <c r="C389" s="22">
        <f t="shared" si="6"/>
        <v>5850252</v>
      </c>
    </row>
    <row r="390" spans="1:3" x14ac:dyDescent="0.25">
      <c r="A390">
        <v>389</v>
      </c>
      <c r="B390" s="22">
        <v>12142</v>
      </c>
      <c r="C390" s="22">
        <f t="shared" si="6"/>
        <v>5862394</v>
      </c>
    </row>
    <row r="391" spans="1:3" x14ac:dyDescent="0.25">
      <c r="A391">
        <v>390</v>
      </c>
      <c r="B391" s="22">
        <v>10081</v>
      </c>
      <c r="C391" s="22">
        <f t="shared" si="6"/>
        <v>5872475</v>
      </c>
    </row>
    <row r="392" spans="1:3" x14ac:dyDescent="0.25">
      <c r="A392">
        <v>391</v>
      </c>
      <c r="B392" s="22">
        <v>11211</v>
      </c>
      <c r="C392" s="22">
        <f t="shared" si="6"/>
        <v>5883686</v>
      </c>
    </row>
    <row r="393" spans="1:3" x14ac:dyDescent="0.25">
      <c r="A393">
        <v>392</v>
      </c>
      <c r="B393" s="22">
        <v>10153</v>
      </c>
      <c r="C393" s="22">
        <f t="shared" si="6"/>
        <v>5893839</v>
      </c>
    </row>
    <row r="394" spans="1:3" x14ac:dyDescent="0.25">
      <c r="A394">
        <v>393</v>
      </c>
      <c r="B394" s="22">
        <v>16418</v>
      </c>
      <c r="C394" s="22">
        <f t="shared" si="6"/>
        <v>5910257</v>
      </c>
    </row>
    <row r="395" spans="1:3" x14ac:dyDescent="0.25">
      <c r="A395">
        <v>394</v>
      </c>
      <c r="B395" s="22">
        <v>13881</v>
      </c>
      <c r="C395" s="22">
        <f t="shared" si="6"/>
        <v>5924138</v>
      </c>
    </row>
    <row r="396" spans="1:3" x14ac:dyDescent="0.25">
      <c r="A396">
        <v>395</v>
      </c>
      <c r="B396" s="22">
        <v>12660</v>
      </c>
      <c r="C396" s="22">
        <f t="shared" si="6"/>
        <v>5936798</v>
      </c>
    </row>
    <row r="397" spans="1:3" x14ac:dyDescent="0.25">
      <c r="A397">
        <v>396</v>
      </c>
      <c r="B397" s="22">
        <v>19818</v>
      </c>
      <c r="C397" s="22">
        <f t="shared" si="6"/>
        <v>5956616</v>
      </c>
    </row>
    <row r="398" spans="1:3" x14ac:dyDescent="0.25">
      <c r="A398">
        <v>397</v>
      </c>
      <c r="B398" s="22">
        <v>19280</v>
      </c>
      <c r="C398" s="22">
        <f t="shared" si="6"/>
        <v>5975896</v>
      </c>
    </row>
    <row r="399" spans="1:3" x14ac:dyDescent="0.25">
      <c r="A399">
        <v>398</v>
      </c>
      <c r="B399" s="22">
        <v>15014</v>
      </c>
      <c r="C399" s="22">
        <f t="shared" si="6"/>
        <v>5990910</v>
      </c>
    </row>
    <row r="400" spans="1:3" x14ac:dyDescent="0.25">
      <c r="A400">
        <v>399</v>
      </c>
      <c r="B400" s="22">
        <v>16755</v>
      </c>
      <c r="C400" s="22">
        <f t="shared" si="6"/>
        <v>6007665</v>
      </c>
    </row>
    <row r="401" spans="1:3" x14ac:dyDescent="0.25">
      <c r="A401">
        <v>400</v>
      </c>
      <c r="B401" s="22">
        <v>14311</v>
      </c>
      <c r="C401" s="22">
        <f t="shared" si="6"/>
        <v>6021976</v>
      </c>
    </row>
    <row r="402" spans="1:3" x14ac:dyDescent="0.25">
      <c r="A402">
        <v>401</v>
      </c>
      <c r="B402" s="22">
        <v>14896</v>
      </c>
      <c r="C402" s="22">
        <f t="shared" si="6"/>
        <v>6036872</v>
      </c>
    </row>
    <row r="403" spans="1:3" x14ac:dyDescent="0.25">
      <c r="A403">
        <v>402</v>
      </c>
      <c r="B403" s="22">
        <v>16513</v>
      </c>
      <c r="C403" s="22">
        <f t="shared" si="6"/>
        <v>6053385</v>
      </c>
    </row>
    <row r="404" spans="1:3" x14ac:dyDescent="0.25">
      <c r="A404">
        <v>403</v>
      </c>
      <c r="B404" s="22">
        <v>17945</v>
      </c>
      <c r="C404" s="22">
        <f t="shared" si="6"/>
        <v>6071330</v>
      </c>
    </row>
    <row r="405" spans="1:3" x14ac:dyDescent="0.25">
      <c r="A405">
        <v>404</v>
      </c>
      <c r="B405" s="22">
        <v>10657</v>
      </c>
      <c r="C405" s="22">
        <f t="shared" si="6"/>
        <v>6081987</v>
      </c>
    </row>
    <row r="406" spans="1:3" x14ac:dyDescent="0.25">
      <c r="A406">
        <v>405</v>
      </c>
      <c r="B406" s="22">
        <v>11851</v>
      </c>
      <c r="C406" s="22">
        <f t="shared" si="6"/>
        <v>6093838</v>
      </c>
    </row>
    <row r="407" spans="1:3" x14ac:dyDescent="0.25">
      <c r="A407">
        <v>406</v>
      </c>
      <c r="B407" s="22">
        <v>10002</v>
      </c>
      <c r="C407" s="22">
        <f t="shared" si="6"/>
        <v>6103840</v>
      </c>
    </row>
    <row r="408" spans="1:3" x14ac:dyDescent="0.25">
      <c r="A408">
        <v>407</v>
      </c>
      <c r="B408" s="22">
        <v>12044</v>
      </c>
      <c r="C408" s="22">
        <f t="shared" si="6"/>
        <v>6115884</v>
      </c>
    </row>
    <row r="409" spans="1:3" x14ac:dyDescent="0.25">
      <c r="A409">
        <v>408</v>
      </c>
      <c r="B409" s="22">
        <v>17827</v>
      </c>
      <c r="C409" s="22">
        <f t="shared" si="6"/>
        <v>6133711</v>
      </c>
    </row>
    <row r="410" spans="1:3" x14ac:dyDescent="0.25">
      <c r="A410">
        <v>409</v>
      </c>
      <c r="B410" s="22">
        <v>18999</v>
      </c>
      <c r="C410" s="22">
        <f t="shared" si="6"/>
        <v>6152710</v>
      </c>
    </row>
    <row r="411" spans="1:3" x14ac:dyDescent="0.25">
      <c r="A411">
        <v>410</v>
      </c>
      <c r="B411" s="22">
        <v>10648</v>
      </c>
      <c r="C411" s="22">
        <f t="shared" si="6"/>
        <v>6163358</v>
      </c>
    </row>
    <row r="412" spans="1:3" x14ac:dyDescent="0.25">
      <c r="A412">
        <v>411</v>
      </c>
      <c r="B412" s="22">
        <v>14859</v>
      </c>
      <c r="C412" s="22">
        <f t="shared" si="6"/>
        <v>6178217</v>
      </c>
    </row>
    <row r="413" spans="1:3" x14ac:dyDescent="0.25">
      <c r="A413">
        <v>412</v>
      </c>
      <c r="B413" s="22">
        <v>15436</v>
      </c>
      <c r="C413" s="22">
        <f t="shared" si="6"/>
        <v>6193653</v>
      </c>
    </row>
    <row r="414" spans="1:3" x14ac:dyDescent="0.25">
      <c r="A414">
        <v>413</v>
      </c>
      <c r="B414" s="22">
        <v>16805</v>
      </c>
      <c r="C414" s="22">
        <f t="shared" si="6"/>
        <v>6210458</v>
      </c>
    </row>
    <row r="415" spans="1:3" x14ac:dyDescent="0.25">
      <c r="A415">
        <v>414</v>
      </c>
      <c r="B415" s="22">
        <v>10985</v>
      </c>
      <c r="C415" s="22">
        <f t="shared" si="6"/>
        <v>6221443</v>
      </c>
    </row>
    <row r="416" spans="1:3" x14ac:dyDescent="0.25">
      <c r="A416">
        <v>415</v>
      </c>
      <c r="B416" s="22">
        <v>13194</v>
      </c>
      <c r="C416" s="22">
        <f t="shared" si="6"/>
        <v>6234637</v>
      </c>
    </row>
    <row r="417" spans="1:3" x14ac:dyDescent="0.25">
      <c r="A417">
        <v>416</v>
      </c>
      <c r="B417" s="22">
        <v>17436</v>
      </c>
      <c r="C417" s="22">
        <f t="shared" si="6"/>
        <v>6252073</v>
      </c>
    </row>
    <row r="418" spans="1:3" x14ac:dyDescent="0.25">
      <c r="A418">
        <v>417</v>
      </c>
      <c r="B418" s="22">
        <v>17145</v>
      </c>
      <c r="C418" s="22">
        <f t="shared" si="6"/>
        <v>6269218</v>
      </c>
    </row>
    <row r="419" spans="1:3" x14ac:dyDescent="0.25">
      <c r="A419">
        <v>418</v>
      </c>
      <c r="B419" s="22">
        <v>17167</v>
      </c>
      <c r="C419" s="22">
        <f t="shared" si="6"/>
        <v>6286385</v>
      </c>
    </row>
    <row r="420" spans="1:3" x14ac:dyDescent="0.25">
      <c r="A420">
        <v>419</v>
      </c>
      <c r="B420" s="22">
        <v>10145</v>
      </c>
      <c r="C420" s="22">
        <f t="shared" si="6"/>
        <v>6296530</v>
      </c>
    </row>
    <row r="421" spans="1:3" x14ac:dyDescent="0.25">
      <c r="A421">
        <v>420</v>
      </c>
      <c r="B421" s="22">
        <v>17273</v>
      </c>
      <c r="C421" s="22">
        <f t="shared" si="6"/>
        <v>6313803</v>
      </c>
    </row>
    <row r="422" spans="1:3" x14ac:dyDescent="0.25">
      <c r="A422">
        <v>421</v>
      </c>
      <c r="B422" s="22">
        <v>15219</v>
      </c>
      <c r="C422" s="22">
        <f t="shared" si="6"/>
        <v>6329022</v>
      </c>
    </row>
    <row r="423" spans="1:3" x14ac:dyDescent="0.25">
      <c r="A423">
        <v>422</v>
      </c>
      <c r="B423" s="22">
        <v>12460</v>
      </c>
      <c r="C423" s="22">
        <f t="shared" si="6"/>
        <v>6341482</v>
      </c>
    </row>
    <row r="424" spans="1:3" x14ac:dyDescent="0.25">
      <c r="A424">
        <v>423</v>
      </c>
      <c r="B424" s="22">
        <v>13640</v>
      </c>
      <c r="C424" s="22">
        <f t="shared" si="6"/>
        <v>6355122</v>
      </c>
    </row>
    <row r="425" spans="1:3" x14ac:dyDescent="0.25">
      <c r="A425">
        <v>424</v>
      </c>
      <c r="B425" s="22">
        <v>11370</v>
      </c>
      <c r="C425" s="22">
        <f t="shared" si="6"/>
        <v>6366492</v>
      </c>
    </row>
    <row r="426" spans="1:3" x14ac:dyDescent="0.25">
      <c r="A426">
        <v>425</v>
      </c>
      <c r="B426" s="22">
        <v>14824</v>
      </c>
      <c r="C426" s="22">
        <f t="shared" si="6"/>
        <v>6381316</v>
      </c>
    </row>
    <row r="427" spans="1:3" x14ac:dyDescent="0.25">
      <c r="A427">
        <v>426</v>
      </c>
      <c r="B427" s="22">
        <v>17447</v>
      </c>
      <c r="C427" s="22">
        <f t="shared" si="6"/>
        <v>6398763</v>
      </c>
    </row>
    <row r="428" spans="1:3" x14ac:dyDescent="0.25">
      <c r="A428">
        <v>427</v>
      </c>
      <c r="B428" s="22">
        <v>12398</v>
      </c>
      <c r="C428" s="22">
        <f t="shared" si="6"/>
        <v>6411161</v>
      </c>
    </row>
    <row r="429" spans="1:3" x14ac:dyDescent="0.25">
      <c r="A429">
        <v>428</v>
      </c>
      <c r="B429" s="22">
        <v>16593</v>
      </c>
      <c r="C429" s="22">
        <f t="shared" si="6"/>
        <v>6427754</v>
      </c>
    </row>
    <row r="430" spans="1:3" x14ac:dyDescent="0.25">
      <c r="A430">
        <v>429</v>
      </c>
      <c r="B430" s="22">
        <v>15379</v>
      </c>
      <c r="C430" s="22">
        <f t="shared" si="6"/>
        <v>6443133</v>
      </c>
    </row>
    <row r="431" spans="1:3" x14ac:dyDescent="0.25">
      <c r="A431">
        <v>430</v>
      </c>
      <c r="B431" s="22">
        <v>17855</v>
      </c>
      <c r="C431" s="22">
        <f t="shared" si="6"/>
        <v>6460988</v>
      </c>
    </row>
    <row r="432" spans="1:3" x14ac:dyDescent="0.25">
      <c r="A432">
        <v>431</v>
      </c>
      <c r="B432" s="22">
        <v>11084</v>
      </c>
      <c r="C432" s="22">
        <f t="shared" si="6"/>
        <v>6472072</v>
      </c>
    </row>
    <row r="433" spans="1:3" x14ac:dyDescent="0.25">
      <c r="A433">
        <v>432</v>
      </c>
      <c r="B433" s="22">
        <v>19131</v>
      </c>
      <c r="C433" s="22">
        <f t="shared" si="6"/>
        <v>6491203</v>
      </c>
    </row>
    <row r="434" spans="1:3" x14ac:dyDescent="0.25">
      <c r="A434">
        <v>433</v>
      </c>
      <c r="B434" s="22">
        <v>13337</v>
      </c>
      <c r="C434" s="22">
        <f t="shared" si="6"/>
        <v>6504540</v>
      </c>
    </row>
    <row r="435" spans="1:3" x14ac:dyDescent="0.25">
      <c r="A435">
        <v>434</v>
      </c>
      <c r="B435" s="22">
        <v>12903</v>
      </c>
      <c r="C435" s="22">
        <f t="shared" si="6"/>
        <v>6517443</v>
      </c>
    </row>
    <row r="436" spans="1:3" x14ac:dyDescent="0.25">
      <c r="A436">
        <v>435</v>
      </c>
      <c r="B436" s="22">
        <v>18236</v>
      </c>
      <c r="C436" s="22">
        <f t="shared" si="6"/>
        <v>6535679</v>
      </c>
    </row>
    <row r="437" spans="1:3" x14ac:dyDescent="0.25">
      <c r="A437">
        <v>436</v>
      </c>
      <c r="B437" s="22">
        <v>12093</v>
      </c>
      <c r="C437" s="22">
        <f t="shared" si="6"/>
        <v>6547772</v>
      </c>
    </row>
    <row r="438" spans="1:3" x14ac:dyDescent="0.25">
      <c r="A438">
        <v>437</v>
      </c>
      <c r="B438" s="22">
        <v>13840</v>
      </c>
      <c r="C438" s="22">
        <f t="shared" si="6"/>
        <v>6561612</v>
      </c>
    </row>
    <row r="439" spans="1:3" x14ac:dyDescent="0.25">
      <c r="A439">
        <v>438</v>
      </c>
      <c r="B439" s="22">
        <v>18812</v>
      </c>
      <c r="C439" s="22">
        <f t="shared" si="6"/>
        <v>6580424</v>
      </c>
    </row>
    <row r="440" spans="1:3" x14ac:dyDescent="0.25">
      <c r="A440">
        <v>439</v>
      </c>
      <c r="B440" s="22">
        <v>10851</v>
      </c>
      <c r="C440" s="22">
        <f t="shared" si="6"/>
        <v>6591275</v>
      </c>
    </row>
    <row r="441" spans="1:3" x14ac:dyDescent="0.25">
      <c r="A441">
        <v>440</v>
      </c>
      <c r="B441" s="22">
        <v>15047</v>
      </c>
      <c r="C441" s="22">
        <f t="shared" si="6"/>
        <v>6606322</v>
      </c>
    </row>
    <row r="442" spans="1:3" x14ac:dyDescent="0.25">
      <c r="A442">
        <v>441</v>
      </c>
      <c r="B442" s="22">
        <v>11845</v>
      </c>
      <c r="C442" s="22">
        <f t="shared" si="6"/>
        <v>6618167</v>
      </c>
    </row>
    <row r="443" spans="1:3" x14ac:dyDescent="0.25">
      <c r="A443">
        <v>442</v>
      </c>
      <c r="B443" s="22">
        <v>12272</v>
      </c>
      <c r="C443" s="22">
        <f t="shared" si="6"/>
        <v>6630439</v>
      </c>
    </row>
    <row r="444" spans="1:3" x14ac:dyDescent="0.25">
      <c r="A444">
        <v>443</v>
      </c>
      <c r="B444" s="22">
        <v>15248</v>
      </c>
      <c r="C444" s="22">
        <f t="shared" si="6"/>
        <v>6645687</v>
      </c>
    </row>
    <row r="445" spans="1:3" x14ac:dyDescent="0.25">
      <c r="A445">
        <v>444</v>
      </c>
      <c r="B445" s="22">
        <v>14502</v>
      </c>
      <c r="C445" s="22">
        <f t="shared" si="6"/>
        <v>6660189</v>
      </c>
    </row>
    <row r="446" spans="1:3" x14ac:dyDescent="0.25">
      <c r="A446">
        <v>445</v>
      </c>
      <c r="B446" s="22">
        <v>18825</v>
      </c>
      <c r="C446" s="22">
        <f t="shared" si="6"/>
        <v>6679014</v>
      </c>
    </row>
    <row r="447" spans="1:3" x14ac:dyDescent="0.25">
      <c r="A447">
        <v>446</v>
      </c>
      <c r="B447" s="22">
        <v>16932</v>
      </c>
      <c r="C447" s="22">
        <f t="shared" si="6"/>
        <v>6695946</v>
      </c>
    </row>
    <row r="448" spans="1:3" x14ac:dyDescent="0.25">
      <c r="A448">
        <v>447</v>
      </c>
      <c r="B448" s="22">
        <v>11070</v>
      </c>
      <c r="C448" s="22">
        <f t="shared" si="6"/>
        <v>6707016</v>
      </c>
    </row>
    <row r="449" spans="1:3" x14ac:dyDescent="0.25">
      <c r="A449">
        <v>448</v>
      </c>
      <c r="B449" s="22">
        <v>16330</v>
      </c>
      <c r="C449" s="22">
        <f t="shared" si="6"/>
        <v>6723346</v>
      </c>
    </row>
    <row r="450" spans="1:3" x14ac:dyDescent="0.25">
      <c r="A450">
        <v>449</v>
      </c>
      <c r="B450" s="22">
        <v>13598</v>
      </c>
      <c r="C450" s="22">
        <f t="shared" si="6"/>
        <v>6736944</v>
      </c>
    </row>
    <row r="451" spans="1:3" x14ac:dyDescent="0.25">
      <c r="A451">
        <v>450</v>
      </c>
      <c r="B451" s="22">
        <v>11684</v>
      </c>
      <c r="C451" s="22">
        <f t="shared" si="6"/>
        <v>6748628</v>
      </c>
    </row>
    <row r="452" spans="1:3" x14ac:dyDescent="0.25">
      <c r="A452">
        <v>451</v>
      </c>
      <c r="B452" s="22">
        <v>14117</v>
      </c>
      <c r="C452" s="22">
        <f t="shared" ref="C452:C515" si="7">+C451+B452</f>
        <v>6762745</v>
      </c>
    </row>
    <row r="453" spans="1:3" x14ac:dyDescent="0.25">
      <c r="A453">
        <v>452</v>
      </c>
      <c r="B453" s="22">
        <v>17331</v>
      </c>
      <c r="C453" s="22">
        <f t="shared" si="7"/>
        <v>6780076</v>
      </c>
    </row>
    <row r="454" spans="1:3" x14ac:dyDescent="0.25">
      <c r="A454">
        <v>453</v>
      </c>
      <c r="B454" s="22">
        <v>18204</v>
      </c>
      <c r="C454" s="22">
        <f t="shared" si="7"/>
        <v>6798280</v>
      </c>
    </row>
    <row r="455" spans="1:3" x14ac:dyDescent="0.25">
      <c r="A455">
        <v>454</v>
      </c>
      <c r="B455" s="22">
        <v>19222</v>
      </c>
      <c r="C455" s="22">
        <f t="shared" si="7"/>
        <v>6817502</v>
      </c>
    </row>
    <row r="456" spans="1:3" x14ac:dyDescent="0.25">
      <c r="A456">
        <v>455</v>
      </c>
      <c r="B456" s="22">
        <v>11820</v>
      </c>
      <c r="C456" s="22">
        <f t="shared" si="7"/>
        <v>6829322</v>
      </c>
    </row>
    <row r="457" spans="1:3" x14ac:dyDescent="0.25">
      <c r="A457">
        <v>456</v>
      </c>
      <c r="B457" s="22">
        <v>10600</v>
      </c>
      <c r="C457" s="22">
        <f t="shared" si="7"/>
        <v>6839922</v>
      </c>
    </row>
    <row r="458" spans="1:3" x14ac:dyDescent="0.25">
      <c r="A458">
        <v>457</v>
      </c>
      <c r="B458" s="22">
        <v>12116</v>
      </c>
      <c r="C458" s="22">
        <f t="shared" si="7"/>
        <v>6852038</v>
      </c>
    </row>
    <row r="459" spans="1:3" x14ac:dyDescent="0.25">
      <c r="A459">
        <v>458</v>
      </c>
      <c r="B459" s="22">
        <v>11003</v>
      </c>
      <c r="C459" s="22">
        <f t="shared" si="7"/>
        <v>6863041</v>
      </c>
    </row>
    <row r="460" spans="1:3" x14ac:dyDescent="0.25">
      <c r="A460">
        <v>459</v>
      </c>
      <c r="B460" s="22">
        <v>11784</v>
      </c>
      <c r="C460" s="22">
        <f t="shared" si="7"/>
        <v>6874825</v>
      </c>
    </row>
    <row r="461" spans="1:3" x14ac:dyDescent="0.25">
      <c r="A461">
        <v>460</v>
      </c>
      <c r="B461" s="22">
        <v>18739</v>
      </c>
      <c r="C461" s="22">
        <f t="shared" si="7"/>
        <v>6893564</v>
      </c>
    </row>
    <row r="462" spans="1:3" x14ac:dyDescent="0.25">
      <c r="A462">
        <v>461</v>
      </c>
      <c r="B462" s="22">
        <v>11901</v>
      </c>
      <c r="C462" s="22">
        <f t="shared" si="7"/>
        <v>6905465</v>
      </c>
    </row>
    <row r="463" spans="1:3" x14ac:dyDescent="0.25">
      <c r="A463">
        <v>462</v>
      </c>
      <c r="B463" s="22">
        <v>15411</v>
      </c>
      <c r="C463" s="22">
        <f t="shared" si="7"/>
        <v>6920876</v>
      </c>
    </row>
    <row r="464" spans="1:3" x14ac:dyDescent="0.25">
      <c r="A464">
        <v>463</v>
      </c>
      <c r="B464" s="22">
        <v>14830</v>
      </c>
      <c r="C464" s="22">
        <f t="shared" si="7"/>
        <v>6935706</v>
      </c>
    </row>
    <row r="465" spans="1:3" x14ac:dyDescent="0.25">
      <c r="A465">
        <v>464</v>
      </c>
      <c r="B465" s="22">
        <v>11170</v>
      </c>
      <c r="C465" s="22">
        <f t="shared" si="7"/>
        <v>6946876</v>
      </c>
    </row>
    <row r="466" spans="1:3" x14ac:dyDescent="0.25">
      <c r="A466">
        <v>465</v>
      </c>
      <c r="B466" s="22">
        <v>11646</v>
      </c>
      <c r="C466" s="22">
        <f t="shared" si="7"/>
        <v>6958522</v>
      </c>
    </row>
    <row r="467" spans="1:3" x14ac:dyDescent="0.25">
      <c r="A467">
        <v>466</v>
      </c>
      <c r="B467" s="22">
        <v>18712</v>
      </c>
      <c r="C467" s="22">
        <f t="shared" si="7"/>
        <v>6977234</v>
      </c>
    </row>
    <row r="468" spans="1:3" x14ac:dyDescent="0.25">
      <c r="A468">
        <v>467</v>
      </c>
      <c r="B468" s="22">
        <v>19527</v>
      </c>
      <c r="C468" s="22">
        <f t="shared" si="7"/>
        <v>6996761</v>
      </c>
    </row>
    <row r="469" spans="1:3" x14ac:dyDescent="0.25">
      <c r="A469">
        <v>468</v>
      </c>
      <c r="B469" s="22">
        <v>18398</v>
      </c>
      <c r="C469" s="22">
        <f t="shared" si="7"/>
        <v>7015159</v>
      </c>
    </row>
    <row r="470" spans="1:3" x14ac:dyDescent="0.25">
      <c r="A470">
        <v>469</v>
      </c>
      <c r="B470" s="22">
        <v>13621</v>
      </c>
      <c r="C470" s="22">
        <f t="shared" si="7"/>
        <v>7028780</v>
      </c>
    </row>
    <row r="471" spans="1:3" x14ac:dyDescent="0.25">
      <c r="A471">
        <v>470</v>
      </c>
      <c r="B471" s="22">
        <v>19396</v>
      </c>
      <c r="C471" s="22">
        <f t="shared" si="7"/>
        <v>7048176</v>
      </c>
    </row>
    <row r="472" spans="1:3" x14ac:dyDescent="0.25">
      <c r="A472">
        <v>471</v>
      </c>
      <c r="B472" s="22">
        <v>15200</v>
      </c>
      <c r="C472" s="22">
        <f t="shared" si="7"/>
        <v>7063376</v>
      </c>
    </row>
    <row r="473" spans="1:3" x14ac:dyDescent="0.25">
      <c r="A473">
        <v>472</v>
      </c>
      <c r="B473" s="22">
        <v>14931</v>
      </c>
      <c r="C473" s="22">
        <f t="shared" si="7"/>
        <v>7078307</v>
      </c>
    </row>
    <row r="474" spans="1:3" x14ac:dyDescent="0.25">
      <c r="A474">
        <v>473</v>
      </c>
      <c r="B474" s="22">
        <v>14228</v>
      </c>
      <c r="C474" s="22">
        <f t="shared" si="7"/>
        <v>7092535</v>
      </c>
    </row>
    <row r="475" spans="1:3" x14ac:dyDescent="0.25">
      <c r="A475">
        <v>474</v>
      </c>
      <c r="B475" s="22">
        <v>17034</v>
      </c>
      <c r="C475" s="22">
        <f t="shared" si="7"/>
        <v>7109569</v>
      </c>
    </row>
    <row r="476" spans="1:3" x14ac:dyDescent="0.25">
      <c r="A476">
        <v>475</v>
      </c>
      <c r="B476" s="22">
        <v>14443</v>
      </c>
      <c r="C476" s="22">
        <f t="shared" si="7"/>
        <v>7124012</v>
      </c>
    </row>
    <row r="477" spans="1:3" x14ac:dyDescent="0.25">
      <c r="A477">
        <v>476</v>
      </c>
      <c r="B477" s="22">
        <v>12035</v>
      </c>
      <c r="C477" s="22">
        <f t="shared" si="7"/>
        <v>7136047</v>
      </c>
    </row>
    <row r="478" spans="1:3" x14ac:dyDescent="0.25">
      <c r="A478">
        <v>477</v>
      </c>
      <c r="B478" s="22">
        <v>16967</v>
      </c>
      <c r="C478" s="22">
        <f t="shared" si="7"/>
        <v>7153014</v>
      </c>
    </row>
    <row r="479" spans="1:3" x14ac:dyDescent="0.25">
      <c r="A479">
        <v>478</v>
      </c>
      <c r="B479" s="22">
        <v>15524</v>
      </c>
      <c r="C479" s="22">
        <f t="shared" si="7"/>
        <v>7168538</v>
      </c>
    </row>
    <row r="480" spans="1:3" x14ac:dyDescent="0.25">
      <c r="A480">
        <v>479</v>
      </c>
      <c r="B480" s="22">
        <v>15885</v>
      </c>
      <c r="C480" s="22">
        <f t="shared" si="7"/>
        <v>7184423</v>
      </c>
    </row>
    <row r="481" spans="1:3" x14ac:dyDescent="0.25">
      <c r="A481">
        <v>480</v>
      </c>
      <c r="B481" s="22">
        <v>10351</v>
      </c>
      <c r="C481" s="22">
        <f t="shared" si="7"/>
        <v>7194774</v>
      </c>
    </row>
    <row r="482" spans="1:3" x14ac:dyDescent="0.25">
      <c r="A482">
        <v>481</v>
      </c>
      <c r="B482" s="22">
        <v>12565</v>
      </c>
      <c r="C482" s="22">
        <f t="shared" si="7"/>
        <v>7207339</v>
      </c>
    </row>
    <row r="483" spans="1:3" x14ac:dyDescent="0.25">
      <c r="A483">
        <v>482</v>
      </c>
      <c r="B483" s="22">
        <v>19067</v>
      </c>
      <c r="C483" s="22">
        <f t="shared" si="7"/>
        <v>7226406</v>
      </c>
    </row>
    <row r="484" spans="1:3" x14ac:dyDescent="0.25">
      <c r="A484">
        <v>483</v>
      </c>
      <c r="B484" s="22">
        <v>14763</v>
      </c>
      <c r="C484" s="22">
        <f t="shared" si="7"/>
        <v>7241169</v>
      </c>
    </row>
    <row r="485" spans="1:3" x14ac:dyDescent="0.25">
      <c r="A485">
        <v>484</v>
      </c>
      <c r="B485" s="22">
        <v>19452</v>
      </c>
      <c r="C485" s="22">
        <f t="shared" si="7"/>
        <v>7260621</v>
      </c>
    </row>
    <row r="486" spans="1:3" x14ac:dyDescent="0.25">
      <c r="A486">
        <v>485</v>
      </c>
      <c r="B486" s="22">
        <v>12999</v>
      </c>
      <c r="C486" s="22">
        <f t="shared" si="7"/>
        <v>7273620</v>
      </c>
    </row>
    <row r="487" spans="1:3" x14ac:dyDescent="0.25">
      <c r="A487">
        <v>486</v>
      </c>
      <c r="B487" s="22">
        <v>14428</v>
      </c>
      <c r="C487" s="22">
        <f t="shared" si="7"/>
        <v>7288048</v>
      </c>
    </row>
    <row r="488" spans="1:3" x14ac:dyDescent="0.25">
      <c r="A488">
        <v>487</v>
      </c>
      <c r="B488" s="22">
        <v>13602</v>
      </c>
      <c r="C488" s="22">
        <f t="shared" si="7"/>
        <v>7301650</v>
      </c>
    </row>
    <row r="489" spans="1:3" x14ac:dyDescent="0.25">
      <c r="A489">
        <v>488</v>
      </c>
      <c r="B489" s="22">
        <v>10994</v>
      </c>
      <c r="C489" s="22">
        <f t="shared" si="7"/>
        <v>7312644</v>
      </c>
    </row>
    <row r="490" spans="1:3" x14ac:dyDescent="0.25">
      <c r="A490">
        <v>489</v>
      </c>
      <c r="B490" s="22">
        <v>10355</v>
      </c>
      <c r="C490" s="22">
        <f t="shared" si="7"/>
        <v>7322999</v>
      </c>
    </row>
    <row r="491" spans="1:3" x14ac:dyDescent="0.25">
      <c r="A491">
        <v>490</v>
      </c>
      <c r="B491" s="22">
        <v>19300</v>
      </c>
      <c r="C491" s="22">
        <f t="shared" si="7"/>
        <v>7342299</v>
      </c>
    </row>
    <row r="492" spans="1:3" x14ac:dyDescent="0.25">
      <c r="A492">
        <v>491</v>
      </c>
      <c r="B492" s="22">
        <v>12020</v>
      </c>
      <c r="C492" s="22">
        <f t="shared" si="7"/>
        <v>7354319</v>
      </c>
    </row>
    <row r="493" spans="1:3" x14ac:dyDescent="0.25">
      <c r="A493">
        <v>492</v>
      </c>
      <c r="B493" s="22">
        <v>12213</v>
      </c>
      <c r="C493" s="22">
        <f t="shared" si="7"/>
        <v>7366532</v>
      </c>
    </row>
    <row r="494" spans="1:3" x14ac:dyDescent="0.25">
      <c r="A494">
        <v>493</v>
      </c>
      <c r="B494" s="22">
        <v>17335</v>
      </c>
      <c r="C494" s="22">
        <f t="shared" si="7"/>
        <v>7383867</v>
      </c>
    </row>
    <row r="495" spans="1:3" x14ac:dyDescent="0.25">
      <c r="A495">
        <v>494</v>
      </c>
      <c r="B495" s="22">
        <v>17577</v>
      </c>
      <c r="C495" s="22">
        <f t="shared" si="7"/>
        <v>7401444</v>
      </c>
    </row>
    <row r="496" spans="1:3" x14ac:dyDescent="0.25">
      <c r="A496">
        <v>495</v>
      </c>
      <c r="B496" s="22">
        <v>13961</v>
      </c>
      <c r="C496" s="22">
        <f t="shared" si="7"/>
        <v>7415405</v>
      </c>
    </row>
    <row r="497" spans="1:9" x14ac:dyDescent="0.25">
      <c r="A497">
        <v>496</v>
      </c>
      <c r="B497" s="22">
        <v>15243</v>
      </c>
      <c r="C497" s="22">
        <f t="shared" si="7"/>
        <v>7430648</v>
      </c>
    </row>
    <row r="498" spans="1:9" x14ac:dyDescent="0.25">
      <c r="A498">
        <v>497</v>
      </c>
      <c r="B498" s="22">
        <v>16780</v>
      </c>
      <c r="C498" s="22">
        <f t="shared" si="7"/>
        <v>7447428</v>
      </c>
    </row>
    <row r="499" spans="1:9" x14ac:dyDescent="0.25">
      <c r="A499">
        <v>498</v>
      </c>
      <c r="B499" s="22">
        <v>16803</v>
      </c>
      <c r="C499" s="22">
        <f t="shared" si="7"/>
        <v>7464231</v>
      </c>
    </row>
    <row r="500" spans="1:9" x14ac:dyDescent="0.25">
      <c r="A500">
        <v>499</v>
      </c>
      <c r="B500" s="22">
        <v>16051</v>
      </c>
      <c r="C500" s="22">
        <f t="shared" si="7"/>
        <v>7480282</v>
      </c>
    </row>
    <row r="501" spans="1:9" x14ac:dyDescent="0.25">
      <c r="A501">
        <v>500</v>
      </c>
      <c r="B501" s="22">
        <v>10565</v>
      </c>
      <c r="C501" s="22">
        <f t="shared" si="7"/>
        <v>7490847</v>
      </c>
      <c r="H501">
        <v>13</v>
      </c>
      <c r="I501">
        <f>+C501*H501</f>
        <v>97381011</v>
      </c>
    </row>
    <row r="502" spans="1:9" x14ac:dyDescent="0.25">
      <c r="A502">
        <v>501</v>
      </c>
      <c r="B502" s="22">
        <v>12408</v>
      </c>
      <c r="C502" s="22">
        <f t="shared" si="7"/>
        <v>7503255</v>
      </c>
    </row>
    <row r="503" spans="1:9" x14ac:dyDescent="0.25">
      <c r="A503">
        <v>502</v>
      </c>
      <c r="B503" s="22">
        <v>19392</v>
      </c>
      <c r="C503" s="22">
        <f t="shared" si="7"/>
        <v>7522647</v>
      </c>
    </row>
    <row r="504" spans="1:9" x14ac:dyDescent="0.25">
      <c r="A504">
        <v>503</v>
      </c>
      <c r="B504" s="22">
        <v>12593</v>
      </c>
      <c r="C504" s="22">
        <f t="shared" si="7"/>
        <v>7535240</v>
      </c>
    </row>
    <row r="505" spans="1:9" x14ac:dyDescent="0.25">
      <c r="A505">
        <v>504</v>
      </c>
      <c r="B505" s="22">
        <v>18661</v>
      </c>
      <c r="C505" s="22">
        <f t="shared" si="7"/>
        <v>7553901</v>
      </c>
    </row>
    <row r="506" spans="1:9" x14ac:dyDescent="0.25">
      <c r="A506">
        <v>505</v>
      </c>
      <c r="B506" s="22">
        <v>12078</v>
      </c>
      <c r="C506" s="22">
        <f t="shared" si="7"/>
        <v>7565979</v>
      </c>
    </row>
    <row r="507" spans="1:9" x14ac:dyDescent="0.25">
      <c r="A507">
        <v>506</v>
      </c>
      <c r="B507" s="22">
        <v>12852</v>
      </c>
      <c r="C507" s="22">
        <f t="shared" si="7"/>
        <v>7578831</v>
      </c>
    </row>
    <row r="508" spans="1:9" x14ac:dyDescent="0.25">
      <c r="A508">
        <v>507</v>
      </c>
      <c r="B508" s="22">
        <v>13910</v>
      </c>
      <c r="C508" s="22">
        <f t="shared" si="7"/>
        <v>7592741</v>
      </c>
    </row>
    <row r="509" spans="1:9" x14ac:dyDescent="0.25">
      <c r="A509">
        <v>508</v>
      </c>
      <c r="B509" s="22">
        <v>12488</v>
      </c>
      <c r="C509" s="22">
        <f t="shared" si="7"/>
        <v>7605229</v>
      </c>
    </row>
    <row r="510" spans="1:9" x14ac:dyDescent="0.25">
      <c r="A510">
        <v>509</v>
      </c>
      <c r="B510" s="22">
        <v>13129</v>
      </c>
      <c r="C510" s="22">
        <f t="shared" si="7"/>
        <v>7618358</v>
      </c>
    </row>
    <row r="511" spans="1:9" x14ac:dyDescent="0.25">
      <c r="A511">
        <v>510</v>
      </c>
      <c r="B511" s="22">
        <v>11796</v>
      </c>
      <c r="C511" s="22">
        <f t="shared" si="7"/>
        <v>7630154</v>
      </c>
    </row>
    <row r="512" spans="1:9" x14ac:dyDescent="0.25">
      <c r="A512">
        <v>511</v>
      </c>
      <c r="B512" s="22">
        <v>14991</v>
      </c>
      <c r="C512" s="22">
        <f t="shared" si="7"/>
        <v>7645145</v>
      </c>
    </row>
    <row r="513" spans="1:3" x14ac:dyDescent="0.25">
      <c r="A513">
        <v>512</v>
      </c>
      <c r="B513" s="22">
        <v>11417</v>
      </c>
      <c r="C513" s="22">
        <f t="shared" si="7"/>
        <v>7656562</v>
      </c>
    </row>
    <row r="514" spans="1:3" x14ac:dyDescent="0.25">
      <c r="A514">
        <v>513</v>
      </c>
      <c r="B514" s="22">
        <v>10873</v>
      </c>
      <c r="C514" s="22">
        <f t="shared" si="7"/>
        <v>7667435</v>
      </c>
    </row>
    <row r="515" spans="1:3" x14ac:dyDescent="0.25">
      <c r="A515">
        <v>514</v>
      </c>
      <c r="B515" s="22">
        <v>17807</v>
      </c>
      <c r="C515" s="22">
        <f t="shared" si="7"/>
        <v>7685242</v>
      </c>
    </row>
    <row r="516" spans="1:3" x14ac:dyDescent="0.25">
      <c r="A516">
        <v>515</v>
      </c>
      <c r="B516" s="22">
        <v>16633</v>
      </c>
      <c r="C516" s="22">
        <f t="shared" ref="C516:C579" si="8">+C515+B516</f>
        <v>7701875</v>
      </c>
    </row>
    <row r="517" spans="1:3" x14ac:dyDescent="0.25">
      <c r="A517">
        <v>516</v>
      </c>
      <c r="B517" s="22">
        <v>11214</v>
      </c>
      <c r="C517" s="22">
        <f t="shared" si="8"/>
        <v>7713089</v>
      </c>
    </row>
    <row r="518" spans="1:3" x14ac:dyDescent="0.25">
      <c r="A518">
        <v>517</v>
      </c>
      <c r="B518" s="22">
        <v>17884</v>
      </c>
      <c r="C518" s="22">
        <f t="shared" si="8"/>
        <v>7730973</v>
      </c>
    </row>
    <row r="519" spans="1:3" x14ac:dyDescent="0.25">
      <c r="A519">
        <v>518</v>
      </c>
      <c r="B519" s="22">
        <v>19117</v>
      </c>
      <c r="C519" s="22">
        <f t="shared" si="8"/>
        <v>7750090</v>
      </c>
    </row>
    <row r="520" spans="1:3" x14ac:dyDescent="0.25">
      <c r="A520">
        <v>519</v>
      </c>
      <c r="B520" s="22">
        <v>19997</v>
      </c>
      <c r="C520" s="22">
        <f t="shared" si="8"/>
        <v>7770087</v>
      </c>
    </row>
    <row r="521" spans="1:3" x14ac:dyDescent="0.25">
      <c r="A521">
        <v>520</v>
      </c>
      <c r="B521" s="22">
        <v>19975</v>
      </c>
      <c r="C521" s="22">
        <f t="shared" si="8"/>
        <v>7790062</v>
      </c>
    </row>
    <row r="522" spans="1:3" x14ac:dyDescent="0.25">
      <c r="A522">
        <v>521</v>
      </c>
      <c r="B522" s="22">
        <v>10368</v>
      </c>
      <c r="C522" s="22">
        <f t="shared" si="8"/>
        <v>7800430</v>
      </c>
    </row>
    <row r="523" spans="1:3" x14ac:dyDescent="0.25">
      <c r="A523">
        <v>522</v>
      </c>
      <c r="B523" s="22">
        <v>14052</v>
      </c>
      <c r="C523" s="22">
        <f t="shared" si="8"/>
        <v>7814482</v>
      </c>
    </row>
    <row r="524" spans="1:3" x14ac:dyDescent="0.25">
      <c r="A524">
        <v>523</v>
      </c>
      <c r="B524" s="22">
        <v>12563</v>
      </c>
      <c r="C524" s="22">
        <f t="shared" si="8"/>
        <v>7827045</v>
      </c>
    </row>
    <row r="525" spans="1:3" x14ac:dyDescent="0.25">
      <c r="A525">
        <v>524</v>
      </c>
      <c r="B525" s="22">
        <v>16218</v>
      </c>
      <c r="C525" s="22">
        <f t="shared" si="8"/>
        <v>7843263</v>
      </c>
    </row>
    <row r="526" spans="1:3" x14ac:dyDescent="0.25">
      <c r="A526">
        <v>525</v>
      </c>
      <c r="B526" s="22">
        <v>15313</v>
      </c>
      <c r="C526" s="22">
        <f t="shared" si="8"/>
        <v>7858576</v>
      </c>
    </row>
    <row r="527" spans="1:3" x14ac:dyDescent="0.25">
      <c r="A527">
        <v>526</v>
      </c>
      <c r="B527" s="22">
        <v>19241</v>
      </c>
      <c r="C527" s="22">
        <f t="shared" si="8"/>
        <v>7877817</v>
      </c>
    </row>
    <row r="528" spans="1:3" x14ac:dyDescent="0.25">
      <c r="A528">
        <v>527</v>
      </c>
      <c r="B528" s="22">
        <v>18371</v>
      </c>
      <c r="C528" s="22">
        <f t="shared" si="8"/>
        <v>7896188</v>
      </c>
    </row>
    <row r="529" spans="1:3" x14ac:dyDescent="0.25">
      <c r="A529">
        <v>528</v>
      </c>
      <c r="B529" s="22">
        <v>13303</v>
      </c>
      <c r="C529" s="22">
        <f t="shared" si="8"/>
        <v>7909491</v>
      </c>
    </row>
    <row r="530" spans="1:3" x14ac:dyDescent="0.25">
      <c r="A530">
        <v>529</v>
      </c>
      <c r="B530" s="22">
        <v>17710</v>
      </c>
      <c r="C530" s="22">
        <f t="shared" si="8"/>
        <v>7927201</v>
      </c>
    </row>
    <row r="531" spans="1:3" x14ac:dyDescent="0.25">
      <c r="A531">
        <v>530</v>
      </c>
      <c r="B531" s="22">
        <v>15921</v>
      </c>
      <c r="C531" s="22">
        <f t="shared" si="8"/>
        <v>7943122</v>
      </c>
    </row>
    <row r="532" spans="1:3" x14ac:dyDescent="0.25">
      <c r="A532">
        <v>531</v>
      </c>
      <c r="B532" s="22">
        <v>15533</v>
      </c>
      <c r="C532" s="22">
        <f t="shared" si="8"/>
        <v>7958655</v>
      </c>
    </row>
    <row r="533" spans="1:3" x14ac:dyDescent="0.25">
      <c r="A533">
        <v>532</v>
      </c>
      <c r="B533" s="22">
        <v>13450</v>
      </c>
      <c r="C533" s="22">
        <f t="shared" si="8"/>
        <v>7972105</v>
      </c>
    </row>
    <row r="534" spans="1:3" x14ac:dyDescent="0.25">
      <c r="A534">
        <v>533</v>
      </c>
      <c r="B534" s="22">
        <v>13978</v>
      </c>
      <c r="C534" s="22">
        <f t="shared" si="8"/>
        <v>7986083</v>
      </c>
    </row>
    <row r="535" spans="1:3" x14ac:dyDescent="0.25">
      <c r="A535">
        <v>534</v>
      </c>
      <c r="B535" s="22">
        <v>13410</v>
      </c>
      <c r="C535" s="22">
        <f t="shared" si="8"/>
        <v>7999493</v>
      </c>
    </row>
    <row r="536" spans="1:3" x14ac:dyDescent="0.25">
      <c r="A536">
        <v>535</v>
      </c>
      <c r="B536" s="22">
        <v>10970</v>
      </c>
      <c r="C536" s="22">
        <f t="shared" si="8"/>
        <v>8010463</v>
      </c>
    </row>
    <row r="537" spans="1:3" x14ac:dyDescent="0.25">
      <c r="A537">
        <v>536</v>
      </c>
      <c r="B537" s="22">
        <v>11739</v>
      </c>
      <c r="C537" s="22">
        <f t="shared" si="8"/>
        <v>8022202</v>
      </c>
    </row>
    <row r="538" spans="1:3" x14ac:dyDescent="0.25">
      <c r="A538">
        <v>537</v>
      </c>
      <c r="B538" s="22">
        <v>13847</v>
      </c>
      <c r="C538" s="22">
        <f t="shared" si="8"/>
        <v>8036049</v>
      </c>
    </row>
    <row r="539" spans="1:3" x14ac:dyDescent="0.25">
      <c r="A539">
        <v>538</v>
      </c>
      <c r="B539" s="22">
        <v>14468</v>
      </c>
      <c r="C539" s="22">
        <f t="shared" si="8"/>
        <v>8050517</v>
      </c>
    </row>
    <row r="540" spans="1:3" x14ac:dyDescent="0.25">
      <c r="A540">
        <v>539</v>
      </c>
      <c r="B540" s="22">
        <v>19051</v>
      </c>
      <c r="C540" s="22">
        <f t="shared" si="8"/>
        <v>8069568</v>
      </c>
    </row>
    <row r="541" spans="1:3" x14ac:dyDescent="0.25">
      <c r="A541">
        <v>540</v>
      </c>
      <c r="B541" s="22">
        <v>11548</v>
      </c>
      <c r="C541" s="22">
        <f t="shared" si="8"/>
        <v>8081116</v>
      </c>
    </row>
    <row r="542" spans="1:3" x14ac:dyDescent="0.25">
      <c r="A542">
        <v>541</v>
      </c>
      <c r="B542" s="22">
        <v>15136</v>
      </c>
      <c r="C542" s="22">
        <f t="shared" si="8"/>
        <v>8096252</v>
      </c>
    </row>
    <row r="543" spans="1:3" x14ac:dyDescent="0.25">
      <c r="A543">
        <v>542</v>
      </c>
      <c r="B543" s="22">
        <v>14921</v>
      </c>
      <c r="C543" s="22">
        <f t="shared" si="8"/>
        <v>8111173</v>
      </c>
    </row>
    <row r="544" spans="1:3" x14ac:dyDescent="0.25">
      <c r="A544">
        <v>543</v>
      </c>
      <c r="B544" s="22">
        <v>16424</v>
      </c>
      <c r="C544" s="22">
        <f t="shared" si="8"/>
        <v>8127597</v>
      </c>
    </row>
    <row r="545" spans="1:3" x14ac:dyDescent="0.25">
      <c r="A545">
        <v>544</v>
      </c>
      <c r="B545" s="22">
        <v>10782</v>
      </c>
      <c r="C545" s="22">
        <f t="shared" si="8"/>
        <v>8138379</v>
      </c>
    </row>
    <row r="546" spans="1:3" x14ac:dyDescent="0.25">
      <c r="A546">
        <v>545</v>
      </c>
      <c r="B546" s="22">
        <v>18498</v>
      </c>
      <c r="C546" s="22">
        <f t="shared" si="8"/>
        <v>8156877</v>
      </c>
    </row>
    <row r="547" spans="1:3" x14ac:dyDescent="0.25">
      <c r="A547">
        <v>546</v>
      </c>
      <c r="B547" s="22">
        <v>19315</v>
      </c>
      <c r="C547" s="22">
        <f t="shared" si="8"/>
        <v>8176192</v>
      </c>
    </row>
    <row r="548" spans="1:3" x14ac:dyDescent="0.25">
      <c r="A548">
        <v>547</v>
      </c>
      <c r="B548" s="22">
        <v>19281</v>
      </c>
      <c r="C548" s="22">
        <f t="shared" si="8"/>
        <v>8195473</v>
      </c>
    </row>
    <row r="549" spans="1:3" x14ac:dyDescent="0.25">
      <c r="A549">
        <v>548</v>
      </c>
      <c r="B549" s="22">
        <v>17059</v>
      </c>
      <c r="C549" s="22">
        <f t="shared" si="8"/>
        <v>8212532</v>
      </c>
    </row>
    <row r="550" spans="1:3" x14ac:dyDescent="0.25">
      <c r="A550">
        <v>549</v>
      </c>
      <c r="B550" s="22">
        <v>16739</v>
      </c>
      <c r="C550" s="22">
        <f t="shared" si="8"/>
        <v>8229271</v>
      </c>
    </row>
    <row r="551" spans="1:3" x14ac:dyDescent="0.25">
      <c r="A551">
        <v>550</v>
      </c>
      <c r="B551" s="22">
        <v>12963</v>
      </c>
      <c r="C551" s="22">
        <f t="shared" si="8"/>
        <v>8242234</v>
      </c>
    </row>
    <row r="552" spans="1:3" x14ac:dyDescent="0.25">
      <c r="A552">
        <v>551</v>
      </c>
      <c r="B552" s="22">
        <v>13625</v>
      </c>
      <c r="C552" s="22">
        <f t="shared" si="8"/>
        <v>8255859</v>
      </c>
    </row>
    <row r="553" spans="1:3" x14ac:dyDescent="0.25">
      <c r="A553">
        <v>552</v>
      </c>
      <c r="B553" s="22">
        <v>11003</v>
      </c>
      <c r="C553" s="22">
        <f t="shared" si="8"/>
        <v>8266862</v>
      </c>
    </row>
    <row r="554" spans="1:3" x14ac:dyDescent="0.25">
      <c r="A554">
        <v>553</v>
      </c>
      <c r="B554" s="22">
        <v>15326</v>
      </c>
      <c r="C554" s="22">
        <f t="shared" si="8"/>
        <v>8282188</v>
      </c>
    </row>
    <row r="555" spans="1:3" x14ac:dyDescent="0.25">
      <c r="A555">
        <v>554</v>
      </c>
      <c r="B555" s="22">
        <v>17277</v>
      </c>
      <c r="C555" s="22">
        <f t="shared" si="8"/>
        <v>8299465</v>
      </c>
    </row>
    <row r="556" spans="1:3" x14ac:dyDescent="0.25">
      <c r="A556">
        <v>555</v>
      </c>
      <c r="B556" s="22">
        <v>14164</v>
      </c>
      <c r="C556" s="22">
        <f t="shared" si="8"/>
        <v>8313629</v>
      </c>
    </row>
    <row r="557" spans="1:3" x14ac:dyDescent="0.25">
      <c r="A557">
        <v>556</v>
      </c>
      <c r="B557" s="22">
        <v>15254</v>
      </c>
      <c r="C557" s="22">
        <f t="shared" si="8"/>
        <v>8328883</v>
      </c>
    </row>
    <row r="558" spans="1:3" x14ac:dyDescent="0.25">
      <c r="A558">
        <v>557</v>
      </c>
      <c r="B558" s="22">
        <v>19454</v>
      </c>
      <c r="C558" s="22">
        <f t="shared" si="8"/>
        <v>8348337</v>
      </c>
    </row>
    <row r="559" spans="1:3" x14ac:dyDescent="0.25">
      <c r="A559">
        <v>558</v>
      </c>
      <c r="B559" s="22">
        <v>13314</v>
      </c>
      <c r="C559" s="22">
        <f t="shared" si="8"/>
        <v>8361651</v>
      </c>
    </row>
    <row r="560" spans="1:3" x14ac:dyDescent="0.25">
      <c r="A560">
        <v>559</v>
      </c>
      <c r="B560" s="22">
        <v>18719</v>
      </c>
      <c r="C560" s="22">
        <f t="shared" si="8"/>
        <v>8380370</v>
      </c>
    </row>
    <row r="561" spans="1:3" x14ac:dyDescent="0.25">
      <c r="A561">
        <v>560</v>
      </c>
      <c r="B561" s="22">
        <v>15541</v>
      </c>
      <c r="C561" s="22">
        <f t="shared" si="8"/>
        <v>8395911</v>
      </c>
    </row>
    <row r="562" spans="1:3" x14ac:dyDescent="0.25">
      <c r="A562">
        <v>561</v>
      </c>
      <c r="B562" s="22">
        <v>19814</v>
      </c>
      <c r="C562" s="22">
        <f t="shared" si="8"/>
        <v>8415725</v>
      </c>
    </row>
    <row r="563" spans="1:3" x14ac:dyDescent="0.25">
      <c r="A563">
        <v>562</v>
      </c>
      <c r="B563" s="22">
        <v>12777</v>
      </c>
      <c r="C563" s="22">
        <f t="shared" si="8"/>
        <v>8428502</v>
      </c>
    </row>
    <row r="564" spans="1:3" x14ac:dyDescent="0.25">
      <c r="A564">
        <v>563</v>
      </c>
      <c r="B564" s="22">
        <v>13636</v>
      </c>
      <c r="C564" s="22">
        <f t="shared" si="8"/>
        <v>8442138</v>
      </c>
    </row>
    <row r="565" spans="1:3" x14ac:dyDescent="0.25">
      <c r="A565">
        <v>564</v>
      </c>
      <c r="B565" s="22">
        <v>10295</v>
      </c>
      <c r="C565" s="22">
        <f t="shared" si="8"/>
        <v>8452433</v>
      </c>
    </row>
    <row r="566" spans="1:3" x14ac:dyDescent="0.25">
      <c r="A566">
        <v>565</v>
      </c>
      <c r="B566" s="22">
        <v>12931</v>
      </c>
      <c r="C566" s="22">
        <f t="shared" si="8"/>
        <v>8465364</v>
      </c>
    </row>
    <row r="567" spans="1:3" x14ac:dyDescent="0.25">
      <c r="A567">
        <v>566</v>
      </c>
      <c r="B567" s="22">
        <v>16556</v>
      </c>
      <c r="C567" s="22">
        <f t="shared" si="8"/>
        <v>8481920</v>
      </c>
    </row>
    <row r="568" spans="1:3" x14ac:dyDescent="0.25">
      <c r="A568">
        <v>567</v>
      </c>
      <c r="B568" s="22">
        <v>18158</v>
      </c>
      <c r="C568" s="22">
        <f t="shared" si="8"/>
        <v>8500078</v>
      </c>
    </row>
    <row r="569" spans="1:3" x14ac:dyDescent="0.25">
      <c r="A569">
        <v>568</v>
      </c>
      <c r="B569" s="22">
        <v>14550</v>
      </c>
      <c r="C569" s="22">
        <f t="shared" si="8"/>
        <v>8514628</v>
      </c>
    </row>
    <row r="570" spans="1:3" x14ac:dyDescent="0.25">
      <c r="A570">
        <v>569</v>
      </c>
      <c r="B570" s="22">
        <v>13031</v>
      </c>
      <c r="C570" s="22">
        <f t="shared" si="8"/>
        <v>8527659</v>
      </c>
    </row>
    <row r="571" spans="1:3" x14ac:dyDescent="0.25">
      <c r="A571">
        <v>570</v>
      </c>
      <c r="B571" s="22">
        <v>18187</v>
      </c>
      <c r="C571" s="22">
        <f t="shared" si="8"/>
        <v>8545846</v>
      </c>
    </row>
    <row r="572" spans="1:3" x14ac:dyDescent="0.25">
      <c r="A572">
        <v>571</v>
      </c>
      <c r="B572" s="22">
        <v>19882</v>
      </c>
      <c r="C572" s="22">
        <f t="shared" si="8"/>
        <v>8565728</v>
      </c>
    </row>
    <row r="573" spans="1:3" x14ac:dyDescent="0.25">
      <c r="A573">
        <v>572</v>
      </c>
      <c r="B573" s="22">
        <v>13895</v>
      </c>
      <c r="C573" s="22">
        <f t="shared" si="8"/>
        <v>8579623</v>
      </c>
    </row>
    <row r="574" spans="1:3" x14ac:dyDescent="0.25">
      <c r="A574">
        <v>573</v>
      </c>
      <c r="B574" s="22">
        <v>18946</v>
      </c>
      <c r="C574" s="22">
        <f t="shared" si="8"/>
        <v>8598569</v>
      </c>
    </row>
    <row r="575" spans="1:3" x14ac:dyDescent="0.25">
      <c r="A575">
        <v>574</v>
      </c>
      <c r="B575" s="22">
        <v>16368</v>
      </c>
      <c r="C575" s="22">
        <f t="shared" si="8"/>
        <v>8614937</v>
      </c>
    </row>
    <row r="576" spans="1:3" x14ac:dyDescent="0.25">
      <c r="A576">
        <v>575</v>
      </c>
      <c r="B576" s="22">
        <v>13593</v>
      </c>
      <c r="C576" s="22">
        <f t="shared" si="8"/>
        <v>8628530</v>
      </c>
    </row>
    <row r="577" spans="1:3" x14ac:dyDescent="0.25">
      <c r="A577">
        <v>576</v>
      </c>
      <c r="B577" s="22">
        <v>17548</v>
      </c>
      <c r="C577" s="22">
        <f t="shared" si="8"/>
        <v>8646078</v>
      </c>
    </row>
    <row r="578" spans="1:3" x14ac:dyDescent="0.25">
      <c r="A578">
        <v>577</v>
      </c>
      <c r="B578" s="22">
        <v>11246</v>
      </c>
      <c r="C578" s="22">
        <f t="shared" si="8"/>
        <v>8657324</v>
      </c>
    </row>
    <row r="579" spans="1:3" x14ac:dyDescent="0.25">
      <c r="A579">
        <v>578</v>
      </c>
      <c r="B579" s="22">
        <v>10851</v>
      </c>
      <c r="C579" s="22">
        <f t="shared" si="8"/>
        <v>8668175</v>
      </c>
    </row>
    <row r="580" spans="1:3" x14ac:dyDescent="0.25">
      <c r="A580">
        <v>579</v>
      </c>
      <c r="B580" s="22">
        <v>19034</v>
      </c>
      <c r="C580" s="22">
        <f t="shared" ref="C580:C643" si="9">+C579+B580</f>
        <v>8687209</v>
      </c>
    </row>
    <row r="581" spans="1:3" x14ac:dyDescent="0.25">
      <c r="A581">
        <v>580</v>
      </c>
      <c r="B581" s="22">
        <v>16012</v>
      </c>
      <c r="C581" s="22">
        <f t="shared" si="9"/>
        <v>8703221</v>
      </c>
    </row>
    <row r="582" spans="1:3" x14ac:dyDescent="0.25">
      <c r="A582">
        <v>581</v>
      </c>
      <c r="B582" s="22">
        <v>12708</v>
      </c>
      <c r="C582" s="22">
        <f t="shared" si="9"/>
        <v>8715929</v>
      </c>
    </row>
    <row r="583" spans="1:3" x14ac:dyDescent="0.25">
      <c r="A583">
        <v>582</v>
      </c>
      <c r="B583" s="22">
        <v>17677</v>
      </c>
      <c r="C583" s="22">
        <f t="shared" si="9"/>
        <v>8733606</v>
      </c>
    </row>
    <row r="584" spans="1:3" x14ac:dyDescent="0.25">
      <c r="A584">
        <v>583</v>
      </c>
      <c r="B584" s="22">
        <v>10649</v>
      </c>
      <c r="C584" s="22">
        <f t="shared" si="9"/>
        <v>8744255</v>
      </c>
    </row>
    <row r="585" spans="1:3" x14ac:dyDescent="0.25">
      <c r="A585">
        <v>584</v>
      </c>
      <c r="B585" s="22">
        <v>10100</v>
      </c>
      <c r="C585" s="22">
        <f t="shared" si="9"/>
        <v>8754355</v>
      </c>
    </row>
    <row r="586" spans="1:3" x14ac:dyDescent="0.25">
      <c r="A586">
        <v>585</v>
      </c>
      <c r="B586" s="22">
        <v>17758</v>
      </c>
      <c r="C586" s="22">
        <f t="shared" si="9"/>
        <v>8772113</v>
      </c>
    </row>
    <row r="587" spans="1:3" x14ac:dyDescent="0.25">
      <c r="A587">
        <v>586</v>
      </c>
      <c r="B587" s="22">
        <v>19752</v>
      </c>
      <c r="C587" s="22">
        <f t="shared" si="9"/>
        <v>8791865</v>
      </c>
    </row>
    <row r="588" spans="1:3" x14ac:dyDescent="0.25">
      <c r="A588">
        <v>587</v>
      </c>
      <c r="B588" s="22">
        <v>13576</v>
      </c>
      <c r="C588" s="22">
        <f t="shared" si="9"/>
        <v>8805441</v>
      </c>
    </row>
    <row r="589" spans="1:3" x14ac:dyDescent="0.25">
      <c r="A589">
        <v>588</v>
      </c>
      <c r="B589" s="22">
        <v>10435</v>
      </c>
      <c r="C589" s="22">
        <f t="shared" si="9"/>
        <v>8815876</v>
      </c>
    </row>
    <row r="590" spans="1:3" x14ac:dyDescent="0.25">
      <c r="A590">
        <v>589</v>
      </c>
      <c r="B590" s="22">
        <v>12251</v>
      </c>
      <c r="C590" s="22">
        <f t="shared" si="9"/>
        <v>8828127</v>
      </c>
    </row>
    <row r="591" spans="1:3" x14ac:dyDescent="0.25">
      <c r="A591">
        <v>590</v>
      </c>
      <c r="B591" s="22">
        <v>19992</v>
      </c>
      <c r="C591" s="22">
        <f t="shared" si="9"/>
        <v>8848119</v>
      </c>
    </row>
    <row r="592" spans="1:3" x14ac:dyDescent="0.25">
      <c r="A592">
        <v>591</v>
      </c>
      <c r="B592" s="22">
        <v>15809</v>
      </c>
      <c r="C592" s="22">
        <f t="shared" si="9"/>
        <v>8863928</v>
      </c>
    </row>
    <row r="593" spans="1:3" x14ac:dyDescent="0.25">
      <c r="A593">
        <v>592</v>
      </c>
      <c r="B593" s="22">
        <v>15396</v>
      </c>
      <c r="C593" s="22">
        <f t="shared" si="9"/>
        <v>8879324</v>
      </c>
    </row>
    <row r="594" spans="1:3" x14ac:dyDescent="0.25">
      <c r="A594">
        <v>593</v>
      </c>
      <c r="B594" s="22">
        <v>16149</v>
      </c>
      <c r="C594" s="22">
        <f t="shared" si="9"/>
        <v>8895473</v>
      </c>
    </row>
    <row r="595" spans="1:3" x14ac:dyDescent="0.25">
      <c r="A595">
        <v>594</v>
      </c>
      <c r="B595" s="22">
        <v>10748</v>
      </c>
      <c r="C595" s="22">
        <f t="shared" si="9"/>
        <v>8906221</v>
      </c>
    </row>
    <row r="596" spans="1:3" x14ac:dyDescent="0.25">
      <c r="A596">
        <v>595</v>
      </c>
      <c r="B596" s="22">
        <v>10396</v>
      </c>
      <c r="C596" s="22">
        <f t="shared" si="9"/>
        <v>8916617</v>
      </c>
    </row>
    <row r="597" spans="1:3" x14ac:dyDescent="0.25">
      <c r="A597">
        <v>596</v>
      </c>
      <c r="B597" s="22">
        <v>12496</v>
      </c>
      <c r="C597" s="22">
        <f t="shared" si="9"/>
        <v>8929113</v>
      </c>
    </row>
    <row r="598" spans="1:3" x14ac:dyDescent="0.25">
      <c r="A598">
        <v>597</v>
      </c>
      <c r="B598" s="22">
        <v>17595</v>
      </c>
      <c r="C598" s="22">
        <f t="shared" si="9"/>
        <v>8946708</v>
      </c>
    </row>
    <row r="599" spans="1:3" x14ac:dyDescent="0.25">
      <c r="A599">
        <v>598</v>
      </c>
      <c r="B599" s="22">
        <v>14364</v>
      </c>
      <c r="C599" s="22">
        <f t="shared" si="9"/>
        <v>8961072</v>
      </c>
    </row>
    <row r="600" spans="1:3" x14ac:dyDescent="0.25">
      <c r="A600">
        <v>599</v>
      </c>
      <c r="B600" s="22">
        <v>10254</v>
      </c>
      <c r="C600" s="22">
        <f t="shared" si="9"/>
        <v>8971326</v>
      </c>
    </row>
    <row r="601" spans="1:3" x14ac:dyDescent="0.25">
      <c r="A601">
        <v>600</v>
      </c>
      <c r="B601" s="22">
        <v>19722</v>
      </c>
      <c r="C601" s="22">
        <f t="shared" si="9"/>
        <v>8991048</v>
      </c>
    </row>
    <row r="602" spans="1:3" x14ac:dyDescent="0.25">
      <c r="A602">
        <v>601</v>
      </c>
      <c r="B602" s="22">
        <v>19180</v>
      </c>
      <c r="C602" s="22">
        <f t="shared" si="9"/>
        <v>9010228</v>
      </c>
    </row>
    <row r="603" spans="1:3" x14ac:dyDescent="0.25">
      <c r="A603">
        <v>602</v>
      </c>
      <c r="B603" s="22">
        <v>12396</v>
      </c>
      <c r="C603" s="22">
        <f t="shared" si="9"/>
        <v>9022624</v>
      </c>
    </row>
    <row r="604" spans="1:3" x14ac:dyDescent="0.25">
      <c r="A604">
        <v>603</v>
      </c>
      <c r="B604" s="22">
        <v>10061</v>
      </c>
      <c r="C604" s="22">
        <f t="shared" si="9"/>
        <v>9032685</v>
      </c>
    </row>
    <row r="605" spans="1:3" x14ac:dyDescent="0.25">
      <c r="A605">
        <v>604</v>
      </c>
      <c r="B605" s="22">
        <v>17228</v>
      </c>
      <c r="C605" s="22">
        <f t="shared" si="9"/>
        <v>9049913</v>
      </c>
    </row>
    <row r="606" spans="1:3" x14ac:dyDescent="0.25">
      <c r="A606">
        <v>605</v>
      </c>
      <c r="B606" s="22">
        <v>15838</v>
      </c>
      <c r="C606" s="22">
        <f t="shared" si="9"/>
        <v>9065751</v>
      </c>
    </row>
    <row r="607" spans="1:3" x14ac:dyDescent="0.25">
      <c r="A607">
        <v>606</v>
      </c>
      <c r="B607" s="22">
        <v>14711</v>
      </c>
      <c r="C607" s="22">
        <f t="shared" si="9"/>
        <v>9080462</v>
      </c>
    </row>
    <row r="608" spans="1:3" x14ac:dyDescent="0.25">
      <c r="A608">
        <v>607</v>
      </c>
      <c r="B608" s="22">
        <v>14184</v>
      </c>
      <c r="C608" s="22">
        <f t="shared" si="9"/>
        <v>9094646</v>
      </c>
    </row>
    <row r="609" spans="1:3" x14ac:dyDescent="0.25">
      <c r="A609">
        <v>608</v>
      </c>
      <c r="B609" s="22">
        <v>18337</v>
      </c>
      <c r="C609" s="22">
        <f t="shared" si="9"/>
        <v>9112983</v>
      </c>
    </row>
    <row r="610" spans="1:3" x14ac:dyDescent="0.25">
      <c r="A610">
        <v>609</v>
      </c>
      <c r="B610" s="22">
        <v>10780</v>
      </c>
      <c r="C610" s="22">
        <f t="shared" si="9"/>
        <v>9123763</v>
      </c>
    </row>
    <row r="611" spans="1:3" x14ac:dyDescent="0.25">
      <c r="A611">
        <v>610</v>
      </c>
      <c r="B611" s="22">
        <v>19879</v>
      </c>
      <c r="C611" s="22">
        <f t="shared" si="9"/>
        <v>9143642</v>
      </c>
    </row>
    <row r="612" spans="1:3" x14ac:dyDescent="0.25">
      <c r="A612">
        <v>611</v>
      </c>
      <c r="B612" s="22">
        <v>15371</v>
      </c>
      <c r="C612" s="22">
        <f t="shared" si="9"/>
        <v>9159013</v>
      </c>
    </row>
    <row r="613" spans="1:3" x14ac:dyDescent="0.25">
      <c r="A613">
        <v>612</v>
      </c>
      <c r="B613" s="22">
        <v>17729</v>
      </c>
      <c r="C613" s="22">
        <f t="shared" si="9"/>
        <v>9176742</v>
      </c>
    </row>
    <row r="614" spans="1:3" x14ac:dyDescent="0.25">
      <c r="A614">
        <v>613</v>
      </c>
      <c r="B614" s="22">
        <v>19761</v>
      </c>
      <c r="C614" s="22">
        <f t="shared" si="9"/>
        <v>9196503</v>
      </c>
    </row>
    <row r="615" spans="1:3" x14ac:dyDescent="0.25">
      <c r="A615">
        <v>614</v>
      </c>
      <c r="B615" s="22">
        <v>17205</v>
      </c>
      <c r="C615" s="22">
        <f t="shared" si="9"/>
        <v>9213708</v>
      </c>
    </row>
    <row r="616" spans="1:3" x14ac:dyDescent="0.25">
      <c r="A616">
        <v>615</v>
      </c>
      <c r="B616" s="22">
        <v>11765</v>
      </c>
      <c r="C616" s="22">
        <f t="shared" si="9"/>
        <v>9225473</v>
      </c>
    </row>
    <row r="617" spans="1:3" x14ac:dyDescent="0.25">
      <c r="A617">
        <v>616</v>
      </c>
      <c r="B617" s="22">
        <v>17907</v>
      </c>
      <c r="C617" s="22">
        <f t="shared" si="9"/>
        <v>9243380</v>
      </c>
    </row>
    <row r="618" spans="1:3" x14ac:dyDescent="0.25">
      <c r="A618">
        <v>617</v>
      </c>
      <c r="B618" s="22">
        <v>11750</v>
      </c>
      <c r="C618" s="22">
        <f t="shared" si="9"/>
        <v>9255130</v>
      </c>
    </row>
    <row r="619" spans="1:3" x14ac:dyDescent="0.25">
      <c r="A619">
        <v>618</v>
      </c>
      <c r="B619" s="22">
        <v>13870</v>
      </c>
      <c r="C619" s="22">
        <f t="shared" si="9"/>
        <v>9269000</v>
      </c>
    </row>
    <row r="620" spans="1:3" x14ac:dyDescent="0.25">
      <c r="A620">
        <v>619</v>
      </c>
      <c r="B620" s="22">
        <v>13024</v>
      </c>
      <c r="C620" s="22">
        <f t="shared" si="9"/>
        <v>9282024</v>
      </c>
    </row>
    <row r="621" spans="1:3" x14ac:dyDescent="0.25">
      <c r="A621">
        <v>620</v>
      </c>
      <c r="B621" s="22">
        <v>13938</v>
      </c>
      <c r="C621" s="22">
        <f t="shared" si="9"/>
        <v>9295962</v>
      </c>
    </row>
    <row r="622" spans="1:3" x14ac:dyDescent="0.25">
      <c r="A622">
        <v>621</v>
      </c>
      <c r="B622" s="22">
        <v>13848</v>
      </c>
      <c r="C622" s="22">
        <f t="shared" si="9"/>
        <v>9309810</v>
      </c>
    </row>
    <row r="623" spans="1:3" x14ac:dyDescent="0.25">
      <c r="A623">
        <v>622</v>
      </c>
      <c r="B623" s="22">
        <v>10933</v>
      </c>
      <c r="C623" s="22">
        <f t="shared" si="9"/>
        <v>9320743</v>
      </c>
    </row>
    <row r="624" spans="1:3" x14ac:dyDescent="0.25">
      <c r="A624">
        <v>623</v>
      </c>
      <c r="B624" s="22">
        <v>14837</v>
      </c>
      <c r="C624" s="22">
        <f t="shared" si="9"/>
        <v>9335580</v>
      </c>
    </row>
    <row r="625" spans="1:3" x14ac:dyDescent="0.25">
      <c r="A625">
        <v>624</v>
      </c>
      <c r="B625" s="22">
        <v>19057</v>
      </c>
      <c r="C625" s="22">
        <f t="shared" si="9"/>
        <v>9354637</v>
      </c>
    </row>
    <row r="626" spans="1:3" x14ac:dyDescent="0.25">
      <c r="A626">
        <v>625</v>
      </c>
      <c r="B626" s="22">
        <v>19219</v>
      </c>
      <c r="C626" s="22">
        <f t="shared" si="9"/>
        <v>9373856</v>
      </c>
    </row>
    <row r="627" spans="1:3" x14ac:dyDescent="0.25">
      <c r="A627">
        <v>626</v>
      </c>
      <c r="B627" s="22">
        <v>14541</v>
      </c>
      <c r="C627" s="22">
        <f t="shared" si="9"/>
        <v>9388397</v>
      </c>
    </row>
    <row r="628" spans="1:3" x14ac:dyDescent="0.25">
      <c r="A628">
        <v>627</v>
      </c>
      <c r="B628" s="22">
        <v>11538</v>
      </c>
      <c r="C628" s="22">
        <f t="shared" si="9"/>
        <v>9399935</v>
      </c>
    </row>
    <row r="629" spans="1:3" x14ac:dyDescent="0.25">
      <c r="A629">
        <v>628</v>
      </c>
      <c r="B629" s="22">
        <v>10722</v>
      </c>
      <c r="C629" s="22">
        <f t="shared" si="9"/>
        <v>9410657</v>
      </c>
    </row>
    <row r="630" spans="1:3" x14ac:dyDescent="0.25">
      <c r="A630">
        <v>629</v>
      </c>
      <c r="B630" s="22">
        <v>16506</v>
      </c>
      <c r="C630" s="22">
        <f t="shared" si="9"/>
        <v>9427163</v>
      </c>
    </row>
    <row r="631" spans="1:3" x14ac:dyDescent="0.25">
      <c r="A631">
        <v>630</v>
      </c>
      <c r="B631" s="22">
        <v>17880</v>
      </c>
      <c r="C631" s="22">
        <f t="shared" si="9"/>
        <v>9445043</v>
      </c>
    </row>
    <row r="632" spans="1:3" x14ac:dyDescent="0.25">
      <c r="A632">
        <v>631</v>
      </c>
      <c r="B632" s="22">
        <v>19718</v>
      </c>
      <c r="C632" s="22">
        <f t="shared" si="9"/>
        <v>9464761</v>
      </c>
    </row>
    <row r="633" spans="1:3" x14ac:dyDescent="0.25">
      <c r="A633">
        <v>632</v>
      </c>
      <c r="B633" s="22">
        <v>15707</v>
      </c>
      <c r="C633" s="22">
        <f t="shared" si="9"/>
        <v>9480468</v>
      </c>
    </row>
    <row r="634" spans="1:3" x14ac:dyDescent="0.25">
      <c r="A634">
        <v>633</v>
      </c>
      <c r="B634" s="22">
        <v>17493</v>
      </c>
      <c r="C634" s="22">
        <f t="shared" si="9"/>
        <v>9497961</v>
      </c>
    </row>
    <row r="635" spans="1:3" x14ac:dyDescent="0.25">
      <c r="A635">
        <v>634</v>
      </c>
      <c r="B635" s="22">
        <v>11427</v>
      </c>
      <c r="C635" s="22">
        <f t="shared" si="9"/>
        <v>9509388</v>
      </c>
    </row>
    <row r="636" spans="1:3" x14ac:dyDescent="0.25">
      <c r="A636">
        <v>635</v>
      </c>
      <c r="B636" s="22">
        <v>14239</v>
      </c>
      <c r="C636" s="22">
        <f t="shared" si="9"/>
        <v>9523627</v>
      </c>
    </row>
    <row r="637" spans="1:3" x14ac:dyDescent="0.25">
      <c r="A637">
        <v>636</v>
      </c>
      <c r="B637" s="22">
        <v>16720</v>
      </c>
      <c r="C637" s="22">
        <f t="shared" si="9"/>
        <v>9540347</v>
      </c>
    </row>
    <row r="638" spans="1:3" x14ac:dyDescent="0.25">
      <c r="A638">
        <v>637</v>
      </c>
      <c r="B638" s="22">
        <v>14483</v>
      </c>
      <c r="C638" s="22">
        <f t="shared" si="9"/>
        <v>9554830</v>
      </c>
    </row>
    <row r="639" spans="1:3" x14ac:dyDescent="0.25">
      <c r="A639">
        <v>638</v>
      </c>
      <c r="B639" s="22">
        <v>10071</v>
      </c>
      <c r="C639" s="22">
        <f t="shared" si="9"/>
        <v>9564901</v>
      </c>
    </row>
    <row r="640" spans="1:3" x14ac:dyDescent="0.25">
      <c r="A640">
        <v>639</v>
      </c>
      <c r="B640" s="22">
        <v>14712</v>
      </c>
      <c r="C640" s="22">
        <f t="shared" si="9"/>
        <v>9579613</v>
      </c>
    </row>
    <row r="641" spans="1:3" x14ac:dyDescent="0.25">
      <c r="A641">
        <v>640</v>
      </c>
      <c r="B641" s="22">
        <v>16596</v>
      </c>
      <c r="C641" s="22">
        <f t="shared" si="9"/>
        <v>9596209</v>
      </c>
    </row>
    <row r="642" spans="1:3" x14ac:dyDescent="0.25">
      <c r="A642">
        <v>641</v>
      </c>
      <c r="B642" s="22">
        <v>12565</v>
      </c>
      <c r="C642" s="22">
        <f t="shared" si="9"/>
        <v>9608774</v>
      </c>
    </row>
    <row r="643" spans="1:3" x14ac:dyDescent="0.25">
      <c r="A643">
        <v>642</v>
      </c>
      <c r="B643" s="22">
        <v>12767</v>
      </c>
      <c r="C643" s="22">
        <f t="shared" si="9"/>
        <v>9621541</v>
      </c>
    </row>
    <row r="644" spans="1:3" x14ac:dyDescent="0.25">
      <c r="A644">
        <v>643</v>
      </c>
      <c r="B644" s="22">
        <v>12555</v>
      </c>
      <c r="C644" s="22">
        <f t="shared" ref="C644:C707" si="10">+C643+B644</f>
        <v>9634096</v>
      </c>
    </row>
    <row r="645" spans="1:3" x14ac:dyDescent="0.25">
      <c r="A645">
        <v>644</v>
      </c>
      <c r="B645" s="22">
        <v>12652</v>
      </c>
      <c r="C645" s="22">
        <f t="shared" si="10"/>
        <v>9646748</v>
      </c>
    </row>
    <row r="646" spans="1:3" x14ac:dyDescent="0.25">
      <c r="A646">
        <v>645</v>
      </c>
      <c r="B646" s="22">
        <v>13869</v>
      </c>
      <c r="C646" s="22">
        <f t="shared" si="10"/>
        <v>9660617</v>
      </c>
    </row>
    <row r="647" spans="1:3" x14ac:dyDescent="0.25">
      <c r="A647">
        <v>646</v>
      </c>
      <c r="B647" s="22">
        <v>16797</v>
      </c>
      <c r="C647" s="22">
        <f t="shared" si="10"/>
        <v>9677414</v>
      </c>
    </row>
    <row r="648" spans="1:3" x14ac:dyDescent="0.25">
      <c r="A648">
        <v>647</v>
      </c>
      <c r="B648" s="22">
        <v>18019</v>
      </c>
      <c r="C648" s="22">
        <f t="shared" si="10"/>
        <v>9695433</v>
      </c>
    </row>
    <row r="649" spans="1:3" x14ac:dyDescent="0.25">
      <c r="A649">
        <v>648</v>
      </c>
      <c r="B649" s="22">
        <v>19775</v>
      </c>
      <c r="C649" s="22">
        <f t="shared" si="10"/>
        <v>9715208</v>
      </c>
    </row>
    <row r="650" spans="1:3" x14ac:dyDescent="0.25">
      <c r="A650">
        <v>649</v>
      </c>
      <c r="B650" s="22">
        <v>16879</v>
      </c>
      <c r="C650" s="22">
        <f t="shared" si="10"/>
        <v>9732087</v>
      </c>
    </row>
    <row r="651" spans="1:3" x14ac:dyDescent="0.25">
      <c r="A651">
        <v>650</v>
      </c>
      <c r="B651" s="22">
        <v>12066</v>
      </c>
      <c r="C651" s="22">
        <f t="shared" si="10"/>
        <v>9744153</v>
      </c>
    </row>
    <row r="652" spans="1:3" x14ac:dyDescent="0.25">
      <c r="A652">
        <v>651</v>
      </c>
      <c r="B652" s="22">
        <v>19702</v>
      </c>
      <c r="C652" s="22">
        <f t="shared" si="10"/>
        <v>9763855</v>
      </c>
    </row>
    <row r="653" spans="1:3" x14ac:dyDescent="0.25">
      <c r="A653">
        <v>652</v>
      </c>
      <c r="B653" s="22">
        <v>13398</v>
      </c>
      <c r="C653" s="22">
        <f t="shared" si="10"/>
        <v>9777253</v>
      </c>
    </row>
    <row r="654" spans="1:3" x14ac:dyDescent="0.25">
      <c r="A654">
        <v>653</v>
      </c>
      <c r="B654" s="22">
        <v>19951</v>
      </c>
      <c r="C654" s="22">
        <f t="shared" si="10"/>
        <v>9797204</v>
      </c>
    </row>
    <row r="655" spans="1:3" x14ac:dyDescent="0.25">
      <c r="A655">
        <v>654</v>
      </c>
      <c r="B655" s="22">
        <v>12632</v>
      </c>
      <c r="C655" s="22">
        <f t="shared" si="10"/>
        <v>9809836</v>
      </c>
    </row>
    <row r="656" spans="1:3" x14ac:dyDescent="0.25">
      <c r="A656">
        <v>655</v>
      </c>
      <c r="B656" s="22">
        <v>19214</v>
      </c>
      <c r="C656" s="22">
        <f t="shared" si="10"/>
        <v>9829050</v>
      </c>
    </row>
    <row r="657" spans="1:3" x14ac:dyDescent="0.25">
      <c r="A657">
        <v>656</v>
      </c>
      <c r="B657" s="22">
        <v>14987</v>
      </c>
      <c r="C657" s="22">
        <f t="shared" si="10"/>
        <v>9844037</v>
      </c>
    </row>
    <row r="658" spans="1:3" x14ac:dyDescent="0.25">
      <c r="A658">
        <v>657</v>
      </c>
      <c r="B658" s="22">
        <v>15225</v>
      </c>
      <c r="C658" s="22">
        <f t="shared" si="10"/>
        <v>9859262</v>
      </c>
    </row>
    <row r="659" spans="1:3" x14ac:dyDescent="0.25">
      <c r="A659">
        <v>658</v>
      </c>
      <c r="B659" s="22">
        <v>18304</v>
      </c>
      <c r="C659" s="22">
        <f t="shared" si="10"/>
        <v>9877566</v>
      </c>
    </row>
    <row r="660" spans="1:3" x14ac:dyDescent="0.25">
      <c r="A660">
        <v>659</v>
      </c>
      <c r="B660" s="22">
        <v>14610</v>
      </c>
      <c r="C660" s="22">
        <f t="shared" si="10"/>
        <v>9892176</v>
      </c>
    </row>
    <row r="661" spans="1:3" x14ac:dyDescent="0.25">
      <c r="A661">
        <v>660</v>
      </c>
      <c r="B661" s="22">
        <v>10383</v>
      </c>
      <c r="C661" s="22">
        <f t="shared" si="10"/>
        <v>9902559</v>
      </c>
    </row>
    <row r="662" spans="1:3" x14ac:dyDescent="0.25">
      <c r="A662">
        <v>661</v>
      </c>
      <c r="B662" s="22">
        <v>12429</v>
      </c>
      <c r="C662" s="22">
        <f t="shared" si="10"/>
        <v>9914988</v>
      </c>
    </row>
    <row r="663" spans="1:3" x14ac:dyDescent="0.25">
      <c r="A663">
        <v>662</v>
      </c>
      <c r="B663" s="22">
        <v>14825</v>
      </c>
      <c r="C663" s="22">
        <f t="shared" si="10"/>
        <v>9929813</v>
      </c>
    </row>
    <row r="664" spans="1:3" x14ac:dyDescent="0.25">
      <c r="A664">
        <v>663</v>
      </c>
      <c r="B664" s="22">
        <v>16627</v>
      </c>
      <c r="C664" s="22">
        <f t="shared" si="10"/>
        <v>9946440</v>
      </c>
    </row>
    <row r="665" spans="1:3" x14ac:dyDescent="0.25">
      <c r="A665">
        <v>664</v>
      </c>
      <c r="B665" s="22">
        <v>19374</v>
      </c>
      <c r="C665" s="22">
        <f t="shared" si="10"/>
        <v>9965814</v>
      </c>
    </row>
    <row r="666" spans="1:3" x14ac:dyDescent="0.25">
      <c r="A666">
        <v>665</v>
      </c>
      <c r="B666" s="22">
        <v>17590</v>
      </c>
      <c r="C666" s="22">
        <f t="shared" si="10"/>
        <v>9983404</v>
      </c>
    </row>
    <row r="667" spans="1:3" x14ac:dyDescent="0.25">
      <c r="A667">
        <v>666</v>
      </c>
      <c r="B667" s="22">
        <v>19390</v>
      </c>
      <c r="C667" s="22">
        <f t="shared" si="10"/>
        <v>10002794</v>
      </c>
    </row>
    <row r="668" spans="1:3" x14ac:dyDescent="0.25">
      <c r="A668">
        <v>667</v>
      </c>
      <c r="B668" s="22">
        <v>16805</v>
      </c>
      <c r="C668" s="22">
        <f t="shared" si="10"/>
        <v>10019599</v>
      </c>
    </row>
    <row r="669" spans="1:3" x14ac:dyDescent="0.25">
      <c r="A669">
        <v>668</v>
      </c>
      <c r="B669" s="22">
        <v>19338</v>
      </c>
      <c r="C669" s="22">
        <f t="shared" si="10"/>
        <v>10038937</v>
      </c>
    </row>
    <row r="670" spans="1:3" x14ac:dyDescent="0.25">
      <c r="A670">
        <v>669</v>
      </c>
      <c r="B670" s="22">
        <v>14519</v>
      </c>
      <c r="C670" s="22">
        <f t="shared" si="10"/>
        <v>10053456</v>
      </c>
    </row>
    <row r="671" spans="1:3" x14ac:dyDescent="0.25">
      <c r="A671">
        <v>670</v>
      </c>
      <c r="B671" s="22">
        <v>18352</v>
      </c>
      <c r="C671" s="22">
        <f t="shared" si="10"/>
        <v>10071808</v>
      </c>
    </row>
    <row r="672" spans="1:3" x14ac:dyDescent="0.25">
      <c r="A672">
        <v>671</v>
      </c>
      <c r="B672" s="22">
        <v>14136</v>
      </c>
      <c r="C672" s="22">
        <f t="shared" si="10"/>
        <v>10085944</v>
      </c>
    </row>
    <row r="673" spans="1:3" x14ac:dyDescent="0.25">
      <c r="A673">
        <v>672</v>
      </c>
      <c r="B673" s="22">
        <v>16174</v>
      </c>
      <c r="C673" s="22">
        <f t="shared" si="10"/>
        <v>10102118</v>
      </c>
    </row>
    <row r="674" spans="1:3" x14ac:dyDescent="0.25">
      <c r="A674">
        <v>673</v>
      </c>
      <c r="B674" s="22">
        <v>15611</v>
      </c>
      <c r="C674" s="22">
        <f t="shared" si="10"/>
        <v>10117729</v>
      </c>
    </row>
    <row r="675" spans="1:3" x14ac:dyDescent="0.25">
      <c r="A675">
        <v>674</v>
      </c>
      <c r="B675" s="22">
        <v>14949</v>
      </c>
      <c r="C675" s="22">
        <f t="shared" si="10"/>
        <v>10132678</v>
      </c>
    </row>
    <row r="676" spans="1:3" x14ac:dyDescent="0.25">
      <c r="A676">
        <v>675</v>
      </c>
      <c r="B676" s="22">
        <v>12423</v>
      </c>
      <c r="C676" s="22">
        <f t="shared" si="10"/>
        <v>10145101</v>
      </c>
    </row>
    <row r="677" spans="1:3" x14ac:dyDescent="0.25">
      <c r="A677">
        <v>676</v>
      </c>
      <c r="B677" s="22">
        <v>11512</v>
      </c>
      <c r="C677" s="22">
        <f t="shared" si="10"/>
        <v>10156613</v>
      </c>
    </row>
    <row r="678" spans="1:3" x14ac:dyDescent="0.25">
      <c r="A678">
        <v>677</v>
      </c>
      <c r="B678" s="22">
        <v>13407</v>
      </c>
      <c r="C678" s="22">
        <f t="shared" si="10"/>
        <v>10170020</v>
      </c>
    </row>
    <row r="679" spans="1:3" x14ac:dyDescent="0.25">
      <c r="A679">
        <v>678</v>
      </c>
      <c r="B679" s="22">
        <v>17421</v>
      </c>
      <c r="C679" s="22">
        <f t="shared" si="10"/>
        <v>10187441</v>
      </c>
    </row>
    <row r="680" spans="1:3" x14ac:dyDescent="0.25">
      <c r="A680">
        <v>679</v>
      </c>
      <c r="B680" s="22">
        <v>11166</v>
      </c>
      <c r="C680" s="22">
        <f t="shared" si="10"/>
        <v>10198607</v>
      </c>
    </row>
    <row r="681" spans="1:3" x14ac:dyDescent="0.25">
      <c r="A681">
        <v>680</v>
      </c>
      <c r="B681" s="22">
        <v>12820</v>
      </c>
      <c r="C681" s="22">
        <f t="shared" si="10"/>
        <v>10211427</v>
      </c>
    </row>
    <row r="682" spans="1:3" x14ac:dyDescent="0.25">
      <c r="A682">
        <v>681</v>
      </c>
      <c r="B682" s="22">
        <v>11008</v>
      </c>
      <c r="C682" s="22">
        <f t="shared" si="10"/>
        <v>10222435</v>
      </c>
    </row>
    <row r="683" spans="1:3" x14ac:dyDescent="0.25">
      <c r="A683">
        <v>682</v>
      </c>
      <c r="B683" s="22">
        <v>13160</v>
      </c>
      <c r="C683" s="22">
        <f t="shared" si="10"/>
        <v>10235595</v>
      </c>
    </row>
    <row r="684" spans="1:3" x14ac:dyDescent="0.25">
      <c r="A684">
        <v>683</v>
      </c>
      <c r="B684" s="22">
        <v>19667</v>
      </c>
      <c r="C684" s="22">
        <f t="shared" si="10"/>
        <v>10255262</v>
      </c>
    </row>
    <row r="685" spans="1:3" x14ac:dyDescent="0.25">
      <c r="A685">
        <v>684</v>
      </c>
      <c r="B685" s="22">
        <v>13095</v>
      </c>
      <c r="C685" s="22">
        <f t="shared" si="10"/>
        <v>10268357</v>
      </c>
    </row>
    <row r="686" spans="1:3" x14ac:dyDescent="0.25">
      <c r="A686">
        <v>685</v>
      </c>
      <c r="B686" s="22">
        <v>10872</v>
      </c>
      <c r="C686" s="22">
        <f t="shared" si="10"/>
        <v>10279229</v>
      </c>
    </row>
    <row r="687" spans="1:3" x14ac:dyDescent="0.25">
      <c r="A687">
        <v>686</v>
      </c>
      <c r="B687" s="22">
        <v>16730</v>
      </c>
      <c r="C687" s="22">
        <f t="shared" si="10"/>
        <v>10295959</v>
      </c>
    </row>
    <row r="688" spans="1:3" x14ac:dyDescent="0.25">
      <c r="A688">
        <v>687</v>
      </c>
      <c r="B688" s="22">
        <v>10334</v>
      </c>
      <c r="C688" s="22">
        <f t="shared" si="10"/>
        <v>10306293</v>
      </c>
    </row>
    <row r="689" spans="1:3" x14ac:dyDescent="0.25">
      <c r="A689">
        <v>688</v>
      </c>
      <c r="B689" s="22">
        <v>12725</v>
      </c>
      <c r="C689" s="22">
        <f t="shared" si="10"/>
        <v>10319018</v>
      </c>
    </row>
    <row r="690" spans="1:3" x14ac:dyDescent="0.25">
      <c r="A690">
        <v>689</v>
      </c>
      <c r="B690" s="22">
        <v>14774</v>
      </c>
      <c r="C690" s="22">
        <f t="shared" si="10"/>
        <v>10333792</v>
      </c>
    </row>
    <row r="691" spans="1:3" x14ac:dyDescent="0.25">
      <c r="A691">
        <v>690</v>
      </c>
      <c r="B691" s="22">
        <v>12173</v>
      </c>
      <c r="C691" s="22">
        <f t="shared" si="10"/>
        <v>10345965</v>
      </c>
    </row>
    <row r="692" spans="1:3" x14ac:dyDescent="0.25">
      <c r="A692">
        <v>691</v>
      </c>
      <c r="B692" s="22">
        <v>11065</v>
      </c>
      <c r="C692" s="22">
        <f t="shared" si="10"/>
        <v>10357030</v>
      </c>
    </row>
    <row r="693" spans="1:3" x14ac:dyDescent="0.25">
      <c r="A693">
        <v>692</v>
      </c>
      <c r="B693" s="22">
        <v>10577</v>
      </c>
      <c r="C693" s="22">
        <f t="shared" si="10"/>
        <v>10367607</v>
      </c>
    </row>
    <row r="694" spans="1:3" x14ac:dyDescent="0.25">
      <c r="A694">
        <v>693</v>
      </c>
      <c r="B694" s="22">
        <v>15649</v>
      </c>
      <c r="C694" s="22">
        <f t="shared" si="10"/>
        <v>10383256</v>
      </c>
    </row>
    <row r="695" spans="1:3" x14ac:dyDescent="0.25">
      <c r="A695">
        <v>694</v>
      </c>
      <c r="B695" s="22">
        <v>12218</v>
      </c>
      <c r="C695" s="22">
        <f t="shared" si="10"/>
        <v>10395474</v>
      </c>
    </row>
    <row r="696" spans="1:3" x14ac:dyDescent="0.25">
      <c r="A696">
        <v>695</v>
      </c>
      <c r="B696" s="22">
        <v>17500</v>
      </c>
      <c r="C696" s="22">
        <f t="shared" si="10"/>
        <v>10412974</v>
      </c>
    </row>
    <row r="697" spans="1:3" x14ac:dyDescent="0.25">
      <c r="A697">
        <v>696</v>
      </c>
      <c r="B697" s="22">
        <v>13712</v>
      </c>
      <c r="C697" s="22">
        <f t="shared" si="10"/>
        <v>10426686</v>
      </c>
    </row>
    <row r="698" spans="1:3" x14ac:dyDescent="0.25">
      <c r="A698">
        <v>697</v>
      </c>
      <c r="B698" s="22">
        <v>10989</v>
      </c>
      <c r="C698" s="22">
        <f t="shared" si="10"/>
        <v>10437675</v>
      </c>
    </row>
    <row r="699" spans="1:3" x14ac:dyDescent="0.25">
      <c r="A699">
        <v>698</v>
      </c>
      <c r="B699" s="22">
        <v>14073</v>
      </c>
      <c r="C699" s="22">
        <f t="shared" si="10"/>
        <v>10451748</v>
      </c>
    </row>
    <row r="700" spans="1:3" x14ac:dyDescent="0.25">
      <c r="A700">
        <v>699</v>
      </c>
      <c r="B700" s="22">
        <v>13182</v>
      </c>
      <c r="C700" s="22">
        <f t="shared" si="10"/>
        <v>10464930</v>
      </c>
    </row>
    <row r="701" spans="1:3" x14ac:dyDescent="0.25">
      <c r="A701">
        <v>700</v>
      </c>
      <c r="B701" s="22">
        <v>18244</v>
      </c>
      <c r="C701" s="22">
        <f t="shared" si="10"/>
        <v>10483174</v>
      </c>
    </row>
    <row r="702" spans="1:3" x14ac:dyDescent="0.25">
      <c r="A702">
        <v>701</v>
      </c>
      <c r="B702" s="22">
        <v>19369</v>
      </c>
      <c r="C702" s="22">
        <f t="shared" si="10"/>
        <v>10502543</v>
      </c>
    </row>
    <row r="703" spans="1:3" x14ac:dyDescent="0.25">
      <c r="A703">
        <v>702</v>
      </c>
      <c r="B703" s="22">
        <v>16522</v>
      </c>
      <c r="C703" s="22">
        <f t="shared" si="10"/>
        <v>10519065</v>
      </c>
    </row>
    <row r="704" spans="1:3" x14ac:dyDescent="0.25">
      <c r="A704">
        <v>703</v>
      </c>
      <c r="B704" s="22">
        <v>10397</v>
      </c>
      <c r="C704" s="22">
        <f t="shared" si="10"/>
        <v>10529462</v>
      </c>
    </row>
    <row r="705" spans="1:3" x14ac:dyDescent="0.25">
      <c r="A705">
        <v>704</v>
      </c>
      <c r="B705" s="22">
        <v>14378</v>
      </c>
      <c r="C705" s="22">
        <f t="shared" si="10"/>
        <v>10543840</v>
      </c>
    </row>
    <row r="706" spans="1:3" x14ac:dyDescent="0.25">
      <c r="A706">
        <v>705</v>
      </c>
      <c r="B706" s="22">
        <v>15270</v>
      </c>
      <c r="C706" s="22">
        <f t="shared" si="10"/>
        <v>10559110</v>
      </c>
    </row>
    <row r="707" spans="1:3" x14ac:dyDescent="0.25">
      <c r="A707">
        <v>706</v>
      </c>
      <c r="B707" s="22">
        <v>11625</v>
      </c>
      <c r="C707" s="22">
        <f t="shared" si="10"/>
        <v>10570735</v>
      </c>
    </row>
    <row r="708" spans="1:3" x14ac:dyDescent="0.25">
      <c r="A708">
        <v>707</v>
      </c>
      <c r="B708" s="22">
        <v>17251</v>
      </c>
      <c r="C708" s="22">
        <f t="shared" ref="C708:C771" si="11">+C707+B708</f>
        <v>10587986</v>
      </c>
    </row>
    <row r="709" spans="1:3" x14ac:dyDescent="0.25">
      <c r="A709">
        <v>708</v>
      </c>
      <c r="B709" s="22">
        <v>10803</v>
      </c>
      <c r="C709" s="22">
        <f t="shared" si="11"/>
        <v>10598789</v>
      </c>
    </row>
    <row r="710" spans="1:3" x14ac:dyDescent="0.25">
      <c r="A710">
        <v>709</v>
      </c>
      <c r="B710" s="22">
        <v>10607</v>
      </c>
      <c r="C710" s="22">
        <f t="shared" si="11"/>
        <v>10609396</v>
      </c>
    </row>
    <row r="711" spans="1:3" x14ac:dyDescent="0.25">
      <c r="A711">
        <v>710</v>
      </c>
      <c r="B711" s="22">
        <v>19335</v>
      </c>
      <c r="C711" s="22">
        <f t="shared" si="11"/>
        <v>10628731</v>
      </c>
    </row>
    <row r="712" spans="1:3" x14ac:dyDescent="0.25">
      <c r="A712">
        <v>711</v>
      </c>
      <c r="B712" s="22">
        <v>11428</v>
      </c>
      <c r="C712" s="22">
        <f t="shared" si="11"/>
        <v>10640159</v>
      </c>
    </row>
    <row r="713" spans="1:3" x14ac:dyDescent="0.25">
      <c r="A713">
        <v>712</v>
      </c>
      <c r="B713" s="22">
        <v>13923</v>
      </c>
      <c r="C713" s="22">
        <f t="shared" si="11"/>
        <v>10654082</v>
      </c>
    </row>
    <row r="714" spans="1:3" x14ac:dyDescent="0.25">
      <c r="A714">
        <v>713</v>
      </c>
      <c r="B714" s="22">
        <v>14651</v>
      </c>
      <c r="C714" s="22">
        <f t="shared" si="11"/>
        <v>10668733</v>
      </c>
    </row>
    <row r="715" spans="1:3" x14ac:dyDescent="0.25">
      <c r="A715">
        <v>714</v>
      </c>
      <c r="B715" s="22">
        <v>19269</v>
      </c>
      <c r="C715" s="22">
        <f t="shared" si="11"/>
        <v>10688002</v>
      </c>
    </row>
    <row r="716" spans="1:3" x14ac:dyDescent="0.25">
      <c r="A716">
        <v>715</v>
      </c>
      <c r="B716" s="22">
        <v>13092</v>
      </c>
      <c r="C716" s="22">
        <f t="shared" si="11"/>
        <v>10701094</v>
      </c>
    </row>
    <row r="717" spans="1:3" x14ac:dyDescent="0.25">
      <c r="A717">
        <v>716</v>
      </c>
      <c r="B717" s="22">
        <v>12603</v>
      </c>
      <c r="C717" s="22">
        <f t="shared" si="11"/>
        <v>10713697</v>
      </c>
    </row>
    <row r="718" spans="1:3" x14ac:dyDescent="0.25">
      <c r="A718">
        <v>717</v>
      </c>
      <c r="B718" s="22">
        <v>18620</v>
      </c>
      <c r="C718" s="22">
        <f t="shared" si="11"/>
        <v>10732317</v>
      </c>
    </row>
    <row r="719" spans="1:3" x14ac:dyDescent="0.25">
      <c r="A719">
        <v>718</v>
      </c>
      <c r="B719" s="22">
        <v>16247</v>
      </c>
      <c r="C719" s="22">
        <f t="shared" si="11"/>
        <v>10748564</v>
      </c>
    </row>
    <row r="720" spans="1:3" x14ac:dyDescent="0.25">
      <c r="A720">
        <v>719</v>
      </c>
      <c r="B720" s="22">
        <v>18355</v>
      </c>
      <c r="C720" s="22">
        <f t="shared" si="11"/>
        <v>10766919</v>
      </c>
    </row>
    <row r="721" spans="1:3" x14ac:dyDescent="0.25">
      <c r="A721">
        <v>720</v>
      </c>
      <c r="B721" s="22">
        <v>19717</v>
      </c>
      <c r="C721" s="22">
        <f t="shared" si="11"/>
        <v>10786636</v>
      </c>
    </row>
    <row r="722" spans="1:3" x14ac:dyDescent="0.25">
      <c r="A722">
        <v>721</v>
      </c>
      <c r="B722" s="22">
        <v>18744</v>
      </c>
      <c r="C722" s="22">
        <f t="shared" si="11"/>
        <v>10805380</v>
      </c>
    </row>
    <row r="723" spans="1:3" x14ac:dyDescent="0.25">
      <c r="A723">
        <v>722</v>
      </c>
      <c r="B723" s="22">
        <v>13706</v>
      </c>
      <c r="C723" s="22">
        <f t="shared" si="11"/>
        <v>10819086</v>
      </c>
    </row>
    <row r="724" spans="1:3" x14ac:dyDescent="0.25">
      <c r="A724">
        <v>723</v>
      </c>
      <c r="B724" s="22">
        <v>18386</v>
      </c>
      <c r="C724" s="22">
        <f t="shared" si="11"/>
        <v>10837472</v>
      </c>
    </row>
    <row r="725" spans="1:3" x14ac:dyDescent="0.25">
      <c r="A725">
        <v>724</v>
      </c>
      <c r="B725" s="22">
        <v>17898</v>
      </c>
      <c r="C725" s="22">
        <f t="shared" si="11"/>
        <v>10855370</v>
      </c>
    </row>
    <row r="726" spans="1:3" x14ac:dyDescent="0.25">
      <c r="A726">
        <v>725</v>
      </c>
      <c r="B726" s="22">
        <v>14261</v>
      </c>
      <c r="C726" s="22">
        <f t="shared" si="11"/>
        <v>10869631</v>
      </c>
    </row>
    <row r="727" spans="1:3" x14ac:dyDescent="0.25">
      <c r="A727">
        <v>726</v>
      </c>
      <c r="B727" s="22">
        <v>12560</v>
      </c>
      <c r="C727" s="22">
        <f t="shared" si="11"/>
        <v>10882191</v>
      </c>
    </row>
    <row r="728" spans="1:3" x14ac:dyDescent="0.25">
      <c r="A728">
        <v>727</v>
      </c>
      <c r="B728" s="22">
        <v>15678</v>
      </c>
      <c r="C728" s="22">
        <f t="shared" si="11"/>
        <v>10897869</v>
      </c>
    </row>
    <row r="729" spans="1:3" x14ac:dyDescent="0.25">
      <c r="A729">
        <v>728</v>
      </c>
      <c r="B729" s="22">
        <v>17660</v>
      </c>
      <c r="C729" s="22">
        <f t="shared" si="11"/>
        <v>10915529</v>
      </c>
    </row>
    <row r="730" spans="1:3" x14ac:dyDescent="0.25">
      <c r="A730">
        <v>729</v>
      </c>
      <c r="B730" s="22">
        <v>15678</v>
      </c>
      <c r="C730" s="22">
        <f t="shared" si="11"/>
        <v>10931207</v>
      </c>
    </row>
    <row r="731" spans="1:3" x14ac:dyDescent="0.25">
      <c r="A731">
        <v>730</v>
      </c>
      <c r="B731" s="22">
        <v>15813</v>
      </c>
      <c r="C731" s="22">
        <f t="shared" si="11"/>
        <v>10947020</v>
      </c>
    </row>
    <row r="732" spans="1:3" x14ac:dyDescent="0.25">
      <c r="A732">
        <v>731</v>
      </c>
      <c r="B732" s="22">
        <v>11957</v>
      </c>
      <c r="C732" s="22">
        <f t="shared" si="11"/>
        <v>10958977</v>
      </c>
    </row>
    <row r="733" spans="1:3" x14ac:dyDescent="0.25">
      <c r="A733">
        <v>732</v>
      </c>
      <c r="B733" s="22">
        <v>17951</v>
      </c>
      <c r="C733" s="22">
        <f t="shared" si="11"/>
        <v>10976928</v>
      </c>
    </row>
    <row r="734" spans="1:3" x14ac:dyDescent="0.25">
      <c r="A734">
        <v>733</v>
      </c>
      <c r="B734" s="22">
        <v>17449</v>
      </c>
      <c r="C734" s="22">
        <f t="shared" si="11"/>
        <v>10994377</v>
      </c>
    </row>
    <row r="735" spans="1:3" x14ac:dyDescent="0.25">
      <c r="A735">
        <v>734</v>
      </c>
      <c r="B735" s="22">
        <v>19244</v>
      </c>
      <c r="C735" s="22">
        <f t="shared" si="11"/>
        <v>11013621</v>
      </c>
    </row>
    <row r="736" spans="1:3" x14ac:dyDescent="0.25">
      <c r="A736">
        <v>735</v>
      </c>
      <c r="B736" s="22">
        <v>13542</v>
      </c>
      <c r="C736" s="22">
        <f t="shared" si="11"/>
        <v>11027163</v>
      </c>
    </row>
    <row r="737" spans="1:3" x14ac:dyDescent="0.25">
      <c r="A737">
        <v>736</v>
      </c>
      <c r="B737" s="22">
        <v>15657</v>
      </c>
      <c r="C737" s="22">
        <f t="shared" si="11"/>
        <v>11042820</v>
      </c>
    </row>
    <row r="738" spans="1:3" x14ac:dyDescent="0.25">
      <c r="A738">
        <v>737</v>
      </c>
      <c r="B738" s="22">
        <v>12947</v>
      </c>
      <c r="C738" s="22">
        <f t="shared" si="11"/>
        <v>11055767</v>
      </c>
    </row>
    <row r="739" spans="1:3" x14ac:dyDescent="0.25">
      <c r="A739">
        <v>738</v>
      </c>
      <c r="B739" s="22">
        <v>13747</v>
      </c>
      <c r="C739" s="22">
        <f t="shared" si="11"/>
        <v>11069514</v>
      </c>
    </row>
    <row r="740" spans="1:3" x14ac:dyDescent="0.25">
      <c r="A740">
        <v>739</v>
      </c>
      <c r="B740" s="22">
        <v>13842</v>
      </c>
      <c r="C740" s="22">
        <f t="shared" si="11"/>
        <v>11083356</v>
      </c>
    </row>
    <row r="741" spans="1:3" x14ac:dyDescent="0.25">
      <c r="A741">
        <v>740</v>
      </c>
      <c r="B741" s="22">
        <v>15433</v>
      </c>
      <c r="C741" s="22">
        <f t="shared" si="11"/>
        <v>11098789</v>
      </c>
    </row>
    <row r="742" spans="1:3" x14ac:dyDescent="0.25">
      <c r="A742">
        <v>741</v>
      </c>
      <c r="B742" s="22">
        <v>12023</v>
      </c>
      <c r="C742" s="22">
        <f t="shared" si="11"/>
        <v>11110812</v>
      </c>
    </row>
    <row r="743" spans="1:3" x14ac:dyDescent="0.25">
      <c r="A743">
        <v>742</v>
      </c>
      <c r="B743" s="22">
        <v>17220</v>
      </c>
      <c r="C743" s="22">
        <f t="shared" si="11"/>
        <v>11128032</v>
      </c>
    </row>
    <row r="744" spans="1:3" x14ac:dyDescent="0.25">
      <c r="A744">
        <v>743</v>
      </c>
      <c r="B744" s="22">
        <v>17327</v>
      </c>
      <c r="C744" s="22">
        <f t="shared" si="11"/>
        <v>11145359</v>
      </c>
    </row>
    <row r="745" spans="1:3" x14ac:dyDescent="0.25">
      <c r="A745">
        <v>744</v>
      </c>
      <c r="B745" s="22">
        <v>15140</v>
      </c>
      <c r="C745" s="22">
        <f t="shared" si="11"/>
        <v>11160499</v>
      </c>
    </row>
    <row r="746" spans="1:3" x14ac:dyDescent="0.25">
      <c r="A746">
        <v>745</v>
      </c>
      <c r="B746" s="22">
        <v>14024</v>
      </c>
      <c r="C746" s="22">
        <f t="shared" si="11"/>
        <v>11174523</v>
      </c>
    </row>
    <row r="747" spans="1:3" x14ac:dyDescent="0.25">
      <c r="A747">
        <v>746</v>
      </c>
      <c r="B747" s="22">
        <v>10836</v>
      </c>
      <c r="C747" s="22">
        <f t="shared" si="11"/>
        <v>11185359</v>
      </c>
    </row>
    <row r="748" spans="1:3" x14ac:dyDescent="0.25">
      <c r="A748">
        <v>747</v>
      </c>
      <c r="B748" s="22">
        <v>12590</v>
      </c>
      <c r="C748" s="22">
        <f t="shared" si="11"/>
        <v>11197949</v>
      </c>
    </row>
    <row r="749" spans="1:3" x14ac:dyDescent="0.25">
      <c r="A749">
        <v>748</v>
      </c>
      <c r="B749" s="22">
        <v>12634</v>
      </c>
      <c r="C749" s="22">
        <f t="shared" si="11"/>
        <v>11210583</v>
      </c>
    </row>
    <row r="750" spans="1:3" x14ac:dyDescent="0.25">
      <c r="A750">
        <v>749</v>
      </c>
      <c r="B750" s="22">
        <v>18279</v>
      </c>
      <c r="C750" s="22">
        <f t="shared" si="11"/>
        <v>11228862</v>
      </c>
    </row>
    <row r="751" spans="1:3" x14ac:dyDescent="0.25">
      <c r="A751">
        <v>750</v>
      </c>
      <c r="B751" s="22">
        <v>16197</v>
      </c>
      <c r="C751" s="22">
        <f t="shared" si="11"/>
        <v>11245059</v>
      </c>
    </row>
    <row r="752" spans="1:3" x14ac:dyDescent="0.25">
      <c r="A752">
        <v>751</v>
      </c>
      <c r="B752" s="22">
        <v>15063</v>
      </c>
      <c r="C752" s="22">
        <f t="shared" si="11"/>
        <v>11260122</v>
      </c>
    </row>
    <row r="753" spans="1:3" x14ac:dyDescent="0.25">
      <c r="A753">
        <v>752</v>
      </c>
      <c r="B753" s="22">
        <v>15941</v>
      </c>
      <c r="C753" s="22">
        <f t="shared" si="11"/>
        <v>11276063</v>
      </c>
    </row>
    <row r="754" spans="1:3" x14ac:dyDescent="0.25">
      <c r="A754">
        <v>753</v>
      </c>
      <c r="B754" s="22">
        <v>12962</v>
      </c>
      <c r="C754" s="22">
        <f t="shared" si="11"/>
        <v>11289025</v>
      </c>
    </row>
    <row r="755" spans="1:3" x14ac:dyDescent="0.25">
      <c r="A755">
        <v>754</v>
      </c>
      <c r="B755" s="22">
        <v>17728</v>
      </c>
      <c r="C755" s="22">
        <f t="shared" si="11"/>
        <v>11306753</v>
      </c>
    </row>
    <row r="756" spans="1:3" x14ac:dyDescent="0.25">
      <c r="A756">
        <v>755</v>
      </c>
      <c r="B756" s="22">
        <v>19867</v>
      </c>
      <c r="C756" s="22">
        <f t="shared" si="11"/>
        <v>11326620</v>
      </c>
    </row>
    <row r="757" spans="1:3" x14ac:dyDescent="0.25">
      <c r="A757">
        <v>756</v>
      </c>
      <c r="B757" s="22">
        <v>16009</v>
      </c>
      <c r="C757" s="22">
        <f t="shared" si="11"/>
        <v>11342629</v>
      </c>
    </row>
    <row r="758" spans="1:3" x14ac:dyDescent="0.25">
      <c r="A758">
        <v>757</v>
      </c>
      <c r="B758" s="22">
        <v>18580</v>
      </c>
      <c r="C758" s="22">
        <f t="shared" si="11"/>
        <v>11361209</v>
      </c>
    </row>
    <row r="759" spans="1:3" x14ac:dyDescent="0.25">
      <c r="A759">
        <v>758</v>
      </c>
      <c r="B759" s="22">
        <v>17333</v>
      </c>
      <c r="C759" s="22">
        <f t="shared" si="11"/>
        <v>11378542</v>
      </c>
    </row>
    <row r="760" spans="1:3" x14ac:dyDescent="0.25">
      <c r="A760">
        <v>759</v>
      </c>
      <c r="B760" s="22">
        <v>16649</v>
      </c>
      <c r="C760" s="22">
        <f t="shared" si="11"/>
        <v>11395191</v>
      </c>
    </row>
    <row r="761" spans="1:3" x14ac:dyDescent="0.25">
      <c r="A761">
        <v>760</v>
      </c>
      <c r="B761" s="22">
        <v>15086</v>
      </c>
      <c r="C761" s="22">
        <f t="shared" si="11"/>
        <v>11410277</v>
      </c>
    </row>
    <row r="762" spans="1:3" x14ac:dyDescent="0.25">
      <c r="A762">
        <v>761</v>
      </c>
      <c r="B762" s="22">
        <v>15713</v>
      </c>
      <c r="C762" s="22">
        <f t="shared" si="11"/>
        <v>11425990</v>
      </c>
    </row>
    <row r="763" spans="1:3" x14ac:dyDescent="0.25">
      <c r="A763">
        <v>762</v>
      </c>
      <c r="B763" s="22">
        <v>10721</v>
      </c>
      <c r="C763" s="22">
        <f t="shared" si="11"/>
        <v>11436711</v>
      </c>
    </row>
    <row r="764" spans="1:3" x14ac:dyDescent="0.25">
      <c r="A764">
        <v>763</v>
      </c>
      <c r="B764" s="22">
        <v>17973</v>
      </c>
      <c r="C764" s="22">
        <f t="shared" si="11"/>
        <v>11454684</v>
      </c>
    </row>
    <row r="765" spans="1:3" x14ac:dyDescent="0.25">
      <c r="A765">
        <v>764</v>
      </c>
      <c r="B765" s="22">
        <v>12114</v>
      </c>
      <c r="C765" s="22">
        <f t="shared" si="11"/>
        <v>11466798</v>
      </c>
    </row>
    <row r="766" spans="1:3" x14ac:dyDescent="0.25">
      <c r="A766">
        <v>765</v>
      </c>
      <c r="B766" s="22">
        <v>10299</v>
      </c>
      <c r="C766" s="22">
        <f t="shared" si="11"/>
        <v>11477097</v>
      </c>
    </row>
    <row r="767" spans="1:3" x14ac:dyDescent="0.25">
      <c r="A767">
        <v>766</v>
      </c>
      <c r="B767" s="22">
        <v>10456</v>
      </c>
      <c r="C767" s="22">
        <f t="shared" si="11"/>
        <v>11487553</v>
      </c>
    </row>
    <row r="768" spans="1:3" x14ac:dyDescent="0.25">
      <c r="A768">
        <v>767</v>
      </c>
      <c r="B768" s="22">
        <v>14071</v>
      </c>
      <c r="C768" s="22">
        <f t="shared" si="11"/>
        <v>11501624</v>
      </c>
    </row>
    <row r="769" spans="1:3" x14ac:dyDescent="0.25">
      <c r="A769">
        <v>768</v>
      </c>
      <c r="B769" s="22">
        <v>10005</v>
      </c>
      <c r="C769" s="22">
        <f t="shared" si="11"/>
        <v>11511629</v>
      </c>
    </row>
    <row r="770" spans="1:3" x14ac:dyDescent="0.25">
      <c r="A770">
        <v>769</v>
      </c>
      <c r="B770" s="22">
        <v>11043</v>
      </c>
      <c r="C770" s="22">
        <f t="shared" si="11"/>
        <v>11522672</v>
      </c>
    </row>
    <row r="771" spans="1:3" x14ac:dyDescent="0.25">
      <c r="A771">
        <v>770</v>
      </c>
      <c r="B771" s="22">
        <v>19750</v>
      </c>
      <c r="C771" s="22">
        <f t="shared" si="11"/>
        <v>11542422</v>
      </c>
    </row>
    <row r="772" spans="1:3" x14ac:dyDescent="0.25">
      <c r="A772">
        <v>771</v>
      </c>
      <c r="B772" s="22">
        <v>19919</v>
      </c>
      <c r="C772" s="22">
        <f t="shared" ref="C772:C835" si="12">+C771+B772</f>
        <v>11562341</v>
      </c>
    </row>
    <row r="773" spans="1:3" x14ac:dyDescent="0.25">
      <c r="A773">
        <v>772</v>
      </c>
      <c r="B773" s="22">
        <v>18709</v>
      </c>
      <c r="C773" s="22">
        <f t="shared" si="12"/>
        <v>11581050</v>
      </c>
    </row>
    <row r="774" spans="1:3" x14ac:dyDescent="0.25">
      <c r="A774">
        <v>773</v>
      </c>
      <c r="B774" s="22">
        <v>12686</v>
      </c>
      <c r="C774" s="22">
        <f t="shared" si="12"/>
        <v>11593736</v>
      </c>
    </row>
    <row r="775" spans="1:3" x14ac:dyDescent="0.25">
      <c r="A775">
        <v>774</v>
      </c>
      <c r="B775" s="22">
        <v>15742</v>
      </c>
      <c r="C775" s="22">
        <f t="shared" si="12"/>
        <v>11609478</v>
      </c>
    </row>
    <row r="776" spans="1:3" x14ac:dyDescent="0.25">
      <c r="A776">
        <v>775</v>
      </c>
      <c r="B776" s="22">
        <v>15335</v>
      </c>
      <c r="C776" s="22">
        <f t="shared" si="12"/>
        <v>11624813</v>
      </c>
    </row>
    <row r="777" spans="1:3" x14ac:dyDescent="0.25">
      <c r="A777">
        <v>776</v>
      </c>
      <c r="B777" s="22">
        <v>10889</v>
      </c>
      <c r="C777" s="22">
        <f t="shared" si="12"/>
        <v>11635702</v>
      </c>
    </row>
    <row r="778" spans="1:3" x14ac:dyDescent="0.25">
      <c r="A778">
        <v>777</v>
      </c>
      <c r="B778" s="22">
        <v>11062</v>
      </c>
      <c r="C778" s="22">
        <f t="shared" si="12"/>
        <v>11646764</v>
      </c>
    </row>
    <row r="779" spans="1:3" x14ac:dyDescent="0.25">
      <c r="A779">
        <v>778</v>
      </c>
      <c r="B779" s="22">
        <v>12977</v>
      </c>
      <c r="C779" s="22">
        <f t="shared" si="12"/>
        <v>11659741</v>
      </c>
    </row>
    <row r="780" spans="1:3" x14ac:dyDescent="0.25">
      <c r="A780">
        <v>779</v>
      </c>
      <c r="B780" s="22">
        <v>11338</v>
      </c>
      <c r="C780" s="22">
        <f t="shared" si="12"/>
        <v>11671079</v>
      </c>
    </row>
    <row r="781" spans="1:3" x14ac:dyDescent="0.25">
      <c r="A781">
        <v>780</v>
      </c>
      <c r="B781" s="22">
        <v>19744</v>
      </c>
      <c r="C781" s="22">
        <f t="shared" si="12"/>
        <v>11690823</v>
      </c>
    </row>
    <row r="782" spans="1:3" x14ac:dyDescent="0.25">
      <c r="A782">
        <v>781</v>
      </c>
      <c r="B782" s="22">
        <v>17184</v>
      </c>
      <c r="C782" s="22">
        <f t="shared" si="12"/>
        <v>11708007</v>
      </c>
    </row>
    <row r="783" spans="1:3" x14ac:dyDescent="0.25">
      <c r="A783">
        <v>782</v>
      </c>
      <c r="B783" s="22">
        <v>16700</v>
      </c>
      <c r="C783" s="22">
        <f t="shared" si="12"/>
        <v>11724707</v>
      </c>
    </row>
    <row r="784" spans="1:3" x14ac:dyDescent="0.25">
      <c r="A784">
        <v>783</v>
      </c>
      <c r="B784" s="22">
        <v>10223</v>
      </c>
      <c r="C784" s="22">
        <f t="shared" si="12"/>
        <v>11734930</v>
      </c>
    </row>
    <row r="785" spans="1:3" x14ac:dyDescent="0.25">
      <c r="A785">
        <v>784</v>
      </c>
      <c r="B785" s="22">
        <v>12067</v>
      </c>
      <c r="C785" s="22">
        <f t="shared" si="12"/>
        <v>11746997</v>
      </c>
    </row>
    <row r="786" spans="1:3" x14ac:dyDescent="0.25">
      <c r="A786">
        <v>785</v>
      </c>
      <c r="B786" s="22">
        <v>13959</v>
      </c>
      <c r="C786" s="22">
        <f t="shared" si="12"/>
        <v>11760956</v>
      </c>
    </row>
    <row r="787" spans="1:3" x14ac:dyDescent="0.25">
      <c r="A787">
        <v>786</v>
      </c>
      <c r="B787" s="22">
        <v>11576</v>
      </c>
      <c r="C787" s="22">
        <f t="shared" si="12"/>
        <v>11772532</v>
      </c>
    </row>
    <row r="788" spans="1:3" x14ac:dyDescent="0.25">
      <c r="A788">
        <v>787</v>
      </c>
      <c r="B788" s="22">
        <v>15179</v>
      </c>
      <c r="C788" s="22">
        <f t="shared" si="12"/>
        <v>11787711</v>
      </c>
    </row>
    <row r="789" spans="1:3" x14ac:dyDescent="0.25">
      <c r="A789">
        <v>788</v>
      </c>
      <c r="B789" s="22">
        <v>19470</v>
      </c>
      <c r="C789" s="22">
        <f t="shared" si="12"/>
        <v>11807181</v>
      </c>
    </row>
    <row r="790" spans="1:3" x14ac:dyDescent="0.25">
      <c r="A790">
        <v>789</v>
      </c>
      <c r="B790" s="22">
        <v>11101</v>
      </c>
      <c r="C790" s="22">
        <f t="shared" si="12"/>
        <v>11818282</v>
      </c>
    </row>
    <row r="791" spans="1:3" x14ac:dyDescent="0.25">
      <c r="A791">
        <v>790</v>
      </c>
      <c r="B791" s="22">
        <v>12155</v>
      </c>
      <c r="C791" s="22">
        <f t="shared" si="12"/>
        <v>11830437</v>
      </c>
    </row>
    <row r="792" spans="1:3" x14ac:dyDescent="0.25">
      <c r="A792">
        <v>791</v>
      </c>
      <c r="B792" s="22">
        <v>10259</v>
      </c>
      <c r="C792" s="22">
        <f t="shared" si="12"/>
        <v>11840696</v>
      </c>
    </row>
    <row r="793" spans="1:3" x14ac:dyDescent="0.25">
      <c r="A793">
        <v>792</v>
      </c>
      <c r="B793" s="22">
        <v>13624</v>
      </c>
      <c r="C793" s="22">
        <f t="shared" si="12"/>
        <v>11854320</v>
      </c>
    </row>
    <row r="794" spans="1:3" x14ac:dyDescent="0.25">
      <c r="A794">
        <v>793</v>
      </c>
      <c r="B794" s="22">
        <v>17219</v>
      </c>
      <c r="C794" s="22">
        <f t="shared" si="12"/>
        <v>11871539</v>
      </c>
    </row>
    <row r="795" spans="1:3" x14ac:dyDescent="0.25">
      <c r="A795">
        <v>794</v>
      </c>
      <c r="B795" s="22">
        <v>19713</v>
      </c>
      <c r="C795" s="22">
        <f t="shared" si="12"/>
        <v>11891252</v>
      </c>
    </row>
    <row r="796" spans="1:3" x14ac:dyDescent="0.25">
      <c r="A796">
        <v>795</v>
      </c>
      <c r="B796" s="22">
        <v>12746</v>
      </c>
      <c r="C796" s="22">
        <f t="shared" si="12"/>
        <v>11903998</v>
      </c>
    </row>
    <row r="797" spans="1:3" x14ac:dyDescent="0.25">
      <c r="A797">
        <v>796</v>
      </c>
      <c r="B797" s="22">
        <v>15552</v>
      </c>
      <c r="C797" s="22">
        <f t="shared" si="12"/>
        <v>11919550</v>
      </c>
    </row>
    <row r="798" spans="1:3" x14ac:dyDescent="0.25">
      <c r="A798">
        <v>797</v>
      </c>
      <c r="B798" s="22">
        <v>19975</v>
      </c>
      <c r="C798" s="22">
        <f t="shared" si="12"/>
        <v>11939525</v>
      </c>
    </row>
    <row r="799" spans="1:3" x14ac:dyDescent="0.25">
      <c r="A799">
        <v>798</v>
      </c>
      <c r="B799" s="22">
        <v>19135</v>
      </c>
      <c r="C799" s="22">
        <f t="shared" si="12"/>
        <v>11958660</v>
      </c>
    </row>
    <row r="800" spans="1:3" x14ac:dyDescent="0.25">
      <c r="A800">
        <v>799</v>
      </c>
      <c r="B800" s="22">
        <v>15009</v>
      </c>
      <c r="C800" s="22">
        <f t="shared" si="12"/>
        <v>11973669</v>
      </c>
    </row>
    <row r="801" spans="1:3" x14ac:dyDescent="0.25">
      <c r="A801">
        <v>800</v>
      </c>
      <c r="B801" s="22">
        <v>11242</v>
      </c>
      <c r="C801" s="22">
        <f t="shared" si="12"/>
        <v>11984911</v>
      </c>
    </row>
    <row r="802" spans="1:3" x14ac:dyDescent="0.25">
      <c r="A802">
        <v>801</v>
      </c>
      <c r="B802" s="22">
        <v>10169</v>
      </c>
      <c r="C802" s="22">
        <f t="shared" si="12"/>
        <v>11995080</v>
      </c>
    </row>
    <row r="803" spans="1:3" x14ac:dyDescent="0.25">
      <c r="A803">
        <v>802</v>
      </c>
      <c r="B803" s="22">
        <v>12214</v>
      </c>
      <c r="C803" s="22">
        <f t="shared" si="12"/>
        <v>12007294</v>
      </c>
    </row>
    <row r="804" spans="1:3" x14ac:dyDescent="0.25">
      <c r="A804">
        <v>803</v>
      </c>
      <c r="B804" s="22">
        <v>15148</v>
      </c>
      <c r="C804" s="22">
        <f t="shared" si="12"/>
        <v>12022442</v>
      </c>
    </row>
    <row r="805" spans="1:3" x14ac:dyDescent="0.25">
      <c r="A805">
        <v>804</v>
      </c>
      <c r="B805" s="22">
        <v>17108</v>
      </c>
      <c r="C805" s="22">
        <f t="shared" si="12"/>
        <v>12039550</v>
      </c>
    </row>
    <row r="806" spans="1:3" x14ac:dyDescent="0.25">
      <c r="A806">
        <v>805</v>
      </c>
      <c r="B806" s="22">
        <v>13659</v>
      </c>
      <c r="C806" s="22">
        <f t="shared" si="12"/>
        <v>12053209</v>
      </c>
    </row>
    <row r="807" spans="1:3" x14ac:dyDescent="0.25">
      <c r="A807">
        <v>806</v>
      </c>
      <c r="B807" s="22">
        <v>15520</v>
      </c>
      <c r="C807" s="22">
        <f t="shared" si="12"/>
        <v>12068729</v>
      </c>
    </row>
    <row r="808" spans="1:3" x14ac:dyDescent="0.25">
      <c r="A808">
        <v>807</v>
      </c>
      <c r="B808" s="22">
        <v>18662</v>
      </c>
      <c r="C808" s="22">
        <f t="shared" si="12"/>
        <v>12087391</v>
      </c>
    </row>
    <row r="809" spans="1:3" x14ac:dyDescent="0.25">
      <c r="A809">
        <v>808</v>
      </c>
      <c r="B809" s="22">
        <v>18935</v>
      </c>
      <c r="C809" s="22">
        <f t="shared" si="12"/>
        <v>12106326</v>
      </c>
    </row>
    <row r="810" spans="1:3" x14ac:dyDescent="0.25">
      <c r="A810">
        <v>809</v>
      </c>
      <c r="B810" s="22">
        <v>17779</v>
      </c>
      <c r="C810" s="22">
        <f t="shared" si="12"/>
        <v>12124105</v>
      </c>
    </row>
    <row r="811" spans="1:3" x14ac:dyDescent="0.25">
      <c r="A811">
        <v>810</v>
      </c>
      <c r="B811" s="22">
        <v>17677</v>
      </c>
      <c r="C811" s="22">
        <f t="shared" si="12"/>
        <v>12141782</v>
      </c>
    </row>
    <row r="812" spans="1:3" x14ac:dyDescent="0.25">
      <c r="A812">
        <v>811</v>
      </c>
      <c r="B812" s="22">
        <v>13897</v>
      </c>
      <c r="C812" s="22">
        <f t="shared" si="12"/>
        <v>12155679</v>
      </c>
    </row>
    <row r="813" spans="1:3" x14ac:dyDescent="0.25">
      <c r="A813">
        <v>812</v>
      </c>
      <c r="B813" s="22">
        <v>12271</v>
      </c>
      <c r="C813" s="22">
        <f t="shared" si="12"/>
        <v>12167950</v>
      </c>
    </row>
    <row r="814" spans="1:3" x14ac:dyDescent="0.25">
      <c r="A814">
        <v>813</v>
      </c>
      <c r="B814" s="22">
        <v>10082</v>
      </c>
      <c r="C814" s="22">
        <f t="shared" si="12"/>
        <v>12178032</v>
      </c>
    </row>
    <row r="815" spans="1:3" x14ac:dyDescent="0.25">
      <c r="A815">
        <v>814</v>
      </c>
      <c r="B815" s="22">
        <v>10844</v>
      </c>
      <c r="C815" s="22">
        <f t="shared" si="12"/>
        <v>12188876</v>
      </c>
    </row>
    <row r="816" spans="1:3" x14ac:dyDescent="0.25">
      <c r="A816">
        <v>815</v>
      </c>
      <c r="B816" s="22">
        <v>13280</v>
      </c>
      <c r="C816" s="22">
        <f t="shared" si="12"/>
        <v>12202156</v>
      </c>
    </row>
    <row r="817" spans="1:3" x14ac:dyDescent="0.25">
      <c r="A817">
        <v>816</v>
      </c>
      <c r="B817" s="22">
        <v>13215</v>
      </c>
      <c r="C817" s="22">
        <f t="shared" si="12"/>
        <v>12215371</v>
      </c>
    </row>
    <row r="818" spans="1:3" x14ac:dyDescent="0.25">
      <c r="A818">
        <v>817</v>
      </c>
      <c r="B818" s="22">
        <v>13494</v>
      </c>
      <c r="C818" s="22">
        <f t="shared" si="12"/>
        <v>12228865</v>
      </c>
    </row>
    <row r="819" spans="1:3" x14ac:dyDescent="0.25">
      <c r="A819">
        <v>818</v>
      </c>
      <c r="B819" s="22">
        <v>17866</v>
      </c>
      <c r="C819" s="22">
        <f t="shared" si="12"/>
        <v>12246731</v>
      </c>
    </row>
    <row r="820" spans="1:3" x14ac:dyDescent="0.25">
      <c r="A820">
        <v>819</v>
      </c>
      <c r="B820" s="22">
        <v>19665</v>
      </c>
      <c r="C820" s="22">
        <f t="shared" si="12"/>
        <v>12266396</v>
      </c>
    </row>
    <row r="821" spans="1:3" x14ac:dyDescent="0.25">
      <c r="A821">
        <v>820</v>
      </c>
      <c r="B821" s="22">
        <v>12415</v>
      </c>
      <c r="C821" s="22">
        <f t="shared" si="12"/>
        <v>12278811</v>
      </c>
    </row>
    <row r="822" spans="1:3" x14ac:dyDescent="0.25">
      <c r="A822">
        <v>821</v>
      </c>
      <c r="B822" s="22">
        <v>16702</v>
      </c>
      <c r="C822" s="22">
        <f t="shared" si="12"/>
        <v>12295513</v>
      </c>
    </row>
    <row r="823" spans="1:3" x14ac:dyDescent="0.25">
      <c r="A823">
        <v>822</v>
      </c>
      <c r="B823" s="22">
        <v>18809</v>
      </c>
      <c r="C823" s="22">
        <f t="shared" si="12"/>
        <v>12314322</v>
      </c>
    </row>
    <row r="824" spans="1:3" x14ac:dyDescent="0.25">
      <c r="A824">
        <v>823</v>
      </c>
      <c r="B824" s="22">
        <v>15137</v>
      </c>
      <c r="C824" s="22">
        <f t="shared" si="12"/>
        <v>12329459</v>
      </c>
    </row>
    <row r="825" spans="1:3" x14ac:dyDescent="0.25">
      <c r="A825">
        <v>824</v>
      </c>
      <c r="B825" s="22">
        <v>10717</v>
      </c>
      <c r="C825" s="22">
        <f t="shared" si="12"/>
        <v>12340176</v>
      </c>
    </row>
    <row r="826" spans="1:3" x14ac:dyDescent="0.25">
      <c r="A826">
        <v>825</v>
      </c>
      <c r="B826" s="22">
        <v>10279</v>
      </c>
      <c r="C826" s="22">
        <f t="shared" si="12"/>
        <v>12350455</v>
      </c>
    </row>
    <row r="827" spans="1:3" x14ac:dyDescent="0.25">
      <c r="A827">
        <v>826</v>
      </c>
      <c r="B827" s="22">
        <v>19570</v>
      </c>
      <c r="C827" s="22">
        <f t="shared" si="12"/>
        <v>12370025</v>
      </c>
    </row>
    <row r="828" spans="1:3" x14ac:dyDescent="0.25">
      <c r="A828">
        <v>827</v>
      </c>
      <c r="B828" s="22">
        <v>12614</v>
      </c>
      <c r="C828" s="22">
        <f t="shared" si="12"/>
        <v>12382639</v>
      </c>
    </row>
    <row r="829" spans="1:3" x14ac:dyDescent="0.25">
      <c r="A829">
        <v>828</v>
      </c>
      <c r="B829" s="22">
        <v>12580</v>
      </c>
      <c r="C829" s="22">
        <f t="shared" si="12"/>
        <v>12395219</v>
      </c>
    </row>
    <row r="830" spans="1:3" x14ac:dyDescent="0.25">
      <c r="A830">
        <v>829</v>
      </c>
      <c r="B830" s="22">
        <v>18179</v>
      </c>
      <c r="C830" s="22">
        <f t="shared" si="12"/>
        <v>12413398</v>
      </c>
    </row>
    <row r="831" spans="1:3" x14ac:dyDescent="0.25">
      <c r="A831">
        <v>830</v>
      </c>
      <c r="B831" s="22">
        <v>16881</v>
      </c>
      <c r="C831" s="22">
        <f t="shared" si="12"/>
        <v>12430279</v>
      </c>
    </row>
    <row r="832" spans="1:3" x14ac:dyDescent="0.25">
      <c r="A832">
        <v>831</v>
      </c>
      <c r="B832" s="22">
        <v>16801</v>
      </c>
      <c r="C832" s="22">
        <f t="shared" si="12"/>
        <v>12447080</v>
      </c>
    </row>
    <row r="833" spans="1:3" x14ac:dyDescent="0.25">
      <c r="A833">
        <v>832</v>
      </c>
      <c r="B833" s="22">
        <v>10198</v>
      </c>
      <c r="C833" s="22">
        <f t="shared" si="12"/>
        <v>12457278</v>
      </c>
    </row>
    <row r="834" spans="1:3" x14ac:dyDescent="0.25">
      <c r="A834">
        <v>833</v>
      </c>
      <c r="B834" s="22">
        <v>10971</v>
      </c>
      <c r="C834" s="22">
        <f t="shared" si="12"/>
        <v>12468249</v>
      </c>
    </row>
    <row r="835" spans="1:3" x14ac:dyDescent="0.25">
      <c r="A835">
        <v>834</v>
      </c>
      <c r="B835" s="22">
        <v>12615</v>
      </c>
      <c r="C835" s="22">
        <f t="shared" si="12"/>
        <v>12480864</v>
      </c>
    </row>
    <row r="836" spans="1:3" x14ac:dyDescent="0.25">
      <c r="A836">
        <v>835</v>
      </c>
      <c r="B836" s="22">
        <v>14783</v>
      </c>
      <c r="C836" s="22">
        <f t="shared" ref="C836:C899" si="13">+C835+B836</f>
        <v>12495647</v>
      </c>
    </row>
    <row r="837" spans="1:3" x14ac:dyDescent="0.25">
      <c r="A837">
        <v>836</v>
      </c>
      <c r="B837" s="22">
        <v>19266</v>
      </c>
      <c r="C837" s="22">
        <f t="shared" si="13"/>
        <v>12514913</v>
      </c>
    </row>
    <row r="838" spans="1:3" x14ac:dyDescent="0.25">
      <c r="A838">
        <v>837</v>
      </c>
      <c r="B838" s="22">
        <v>16621</v>
      </c>
      <c r="C838" s="22">
        <f t="shared" si="13"/>
        <v>12531534</v>
      </c>
    </row>
    <row r="839" spans="1:3" x14ac:dyDescent="0.25">
      <c r="A839">
        <v>838</v>
      </c>
      <c r="B839" s="22">
        <v>18215</v>
      </c>
      <c r="C839" s="22">
        <f t="shared" si="13"/>
        <v>12549749</v>
      </c>
    </row>
    <row r="840" spans="1:3" x14ac:dyDescent="0.25">
      <c r="A840">
        <v>839</v>
      </c>
      <c r="B840" s="22">
        <v>19198</v>
      </c>
      <c r="C840" s="22">
        <f t="shared" si="13"/>
        <v>12568947</v>
      </c>
    </row>
    <row r="841" spans="1:3" x14ac:dyDescent="0.25">
      <c r="A841">
        <v>840</v>
      </c>
      <c r="B841" s="22">
        <v>14725</v>
      </c>
      <c r="C841" s="22">
        <f t="shared" si="13"/>
        <v>12583672</v>
      </c>
    </row>
    <row r="842" spans="1:3" x14ac:dyDescent="0.25">
      <c r="A842">
        <v>841</v>
      </c>
      <c r="B842" s="22">
        <v>17339</v>
      </c>
      <c r="C842" s="22">
        <f t="shared" si="13"/>
        <v>12601011</v>
      </c>
    </row>
    <row r="843" spans="1:3" x14ac:dyDescent="0.25">
      <c r="A843">
        <v>842</v>
      </c>
      <c r="B843" s="22">
        <v>17573</v>
      </c>
      <c r="C843" s="22">
        <f t="shared" si="13"/>
        <v>12618584</v>
      </c>
    </row>
    <row r="844" spans="1:3" x14ac:dyDescent="0.25">
      <c r="A844">
        <v>843</v>
      </c>
      <c r="B844" s="22">
        <v>17905</v>
      </c>
      <c r="C844" s="22">
        <f t="shared" si="13"/>
        <v>12636489</v>
      </c>
    </row>
    <row r="845" spans="1:3" x14ac:dyDescent="0.25">
      <c r="A845">
        <v>844</v>
      </c>
      <c r="B845" s="22">
        <v>15613</v>
      </c>
      <c r="C845" s="22">
        <f t="shared" si="13"/>
        <v>12652102</v>
      </c>
    </row>
    <row r="846" spans="1:3" x14ac:dyDescent="0.25">
      <c r="A846">
        <v>845</v>
      </c>
      <c r="B846" s="22">
        <v>13377</v>
      </c>
      <c r="C846" s="22">
        <f t="shared" si="13"/>
        <v>12665479</v>
      </c>
    </row>
    <row r="847" spans="1:3" x14ac:dyDescent="0.25">
      <c r="A847">
        <v>846</v>
      </c>
      <c r="B847" s="22">
        <v>17497</v>
      </c>
      <c r="C847" s="22">
        <f t="shared" si="13"/>
        <v>12682976</v>
      </c>
    </row>
    <row r="848" spans="1:3" x14ac:dyDescent="0.25">
      <c r="A848">
        <v>847</v>
      </c>
      <c r="B848" s="22">
        <v>13025</v>
      </c>
      <c r="C848" s="22">
        <f t="shared" si="13"/>
        <v>12696001</v>
      </c>
    </row>
    <row r="849" spans="1:3" x14ac:dyDescent="0.25">
      <c r="A849">
        <v>848</v>
      </c>
      <c r="B849" s="22">
        <v>16698</v>
      </c>
      <c r="C849" s="22">
        <f t="shared" si="13"/>
        <v>12712699</v>
      </c>
    </row>
    <row r="850" spans="1:3" x14ac:dyDescent="0.25">
      <c r="A850">
        <v>849</v>
      </c>
      <c r="B850" s="22">
        <v>11518</v>
      </c>
      <c r="C850" s="22">
        <f t="shared" si="13"/>
        <v>12724217</v>
      </c>
    </row>
    <row r="851" spans="1:3" x14ac:dyDescent="0.25">
      <c r="A851">
        <v>850</v>
      </c>
      <c r="B851" s="22">
        <v>19472</v>
      </c>
      <c r="C851" s="22">
        <f t="shared" si="13"/>
        <v>12743689</v>
      </c>
    </row>
    <row r="852" spans="1:3" x14ac:dyDescent="0.25">
      <c r="A852">
        <v>851</v>
      </c>
      <c r="B852" s="22">
        <v>10465</v>
      </c>
      <c r="C852" s="22">
        <f t="shared" si="13"/>
        <v>12754154</v>
      </c>
    </row>
    <row r="853" spans="1:3" x14ac:dyDescent="0.25">
      <c r="A853">
        <v>852</v>
      </c>
      <c r="B853" s="22">
        <v>19040</v>
      </c>
      <c r="C853" s="22">
        <f t="shared" si="13"/>
        <v>12773194</v>
      </c>
    </row>
    <row r="854" spans="1:3" x14ac:dyDescent="0.25">
      <c r="A854">
        <v>853</v>
      </c>
      <c r="B854" s="22">
        <v>12509</v>
      </c>
      <c r="C854" s="22">
        <f t="shared" si="13"/>
        <v>12785703</v>
      </c>
    </row>
    <row r="855" spans="1:3" x14ac:dyDescent="0.25">
      <c r="A855">
        <v>854</v>
      </c>
      <c r="B855" s="22">
        <v>15528</v>
      </c>
      <c r="C855" s="22">
        <f t="shared" si="13"/>
        <v>12801231</v>
      </c>
    </row>
    <row r="856" spans="1:3" x14ac:dyDescent="0.25">
      <c r="A856">
        <v>855</v>
      </c>
      <c r="B856" s="22">
        <v>11309</v>
      </c>
      <c r="C856" s="22">
        <f t="shared" si="13"/>
        <v>12812540</v>
      </c>
    </row>
    <row r="857" spans="1:3" x14ac:dyDescent="0.25">
      <c r="A857">
        <v>856</v>
      </c>
      <c r="B857" s="22">
        <v>18438</v>
      </c>
      <c r="C857" s="22">
        <f t="shared" si="13"/>
        <v>12830978</v>
      </c>
    </row>
    <row r="858" spans="1:3" x14ac:dyDescent="0.25">
      <c r="A858">
        <v>857</v>
      </c>
      <c r="B858" s="22">
        <v>13825</v>
      </c>
      <c r="C858" s="22">
        <f t="shared" si="13"/>
        <v>12844803</v>
      </c>
    </row>
    <row r="859" spans="1:3" x14ac:dyDescent="0.25">
      <c r="A859">
        <v>858</v>
      </c>
      <c r="B859" s="22">
        <v>16495</v>
      </c>
      <c r="C859" s="22">
        <f t="shared" si="13"/>
        <v>12861298</v>
      </c>
    </row>
    <row r="860" spans="1:3" x14ac:dyDescent="0.25">
      <c r="A860">
        <v>859</v>
      </c>
      <c r="B860" s="22">
        <v>10081</v>
      </c>
      <c r="C860" s="22">
        <f t="shared" si="13"/>
        <v>12871379</v>
      </c>
    </row>
    <row r="861" spans="1:3" x14ac:dyDescent="0.25">
      <c r="A861">
        <v>860</v>
      </c>
      <c r="B861" s="22">
        <v>16619</v>
      </c>
      <c r="C861" s="22">
        <f t="shared" si="13"/>
        <v>12887998</v>
      </c>
    </row>
    <row r="862" spans="1:3" x14ac:dyDescent="0.25">
      <c r="A862">
        <v>861</v>
      </c>
      <c r="B862" s="22">
        <v>19550</v>
      </c>
      <c r="C862" s="22">
        <f t="shared" si="13"/>
        <v>12907548</v>
      </c>
    </row>
    <row r="863" spans="1:3" x14ac:dyDescent="0.25">
      <c r="A863">
        <v>862</v>
      </c>
      <c r="B863" s="22">
        <v>10049</v>
      </c>
      <c r="C863" s="22">
        <f t="shared" si="13"/>
        <v>12917597</v>
      </c>
    </row>
    <row r="864" spans="1:3" x14ac:dyDescent="0.25">
      <c r="A864">
        <v>863</v>
      </c>
      <c r="B864" s="22">
        <v>13627</v>
      </c>
      <c r="C864" s="22">
        <f t="shared" si="13"/>
        <v>12931224</v>
      </c>
    </row>
    <row r="865" spans="1:3" x14ac:dyDescent="0.25">
      <c r="A865">
        <v>864</v>
      </c>
      <c r="B865" s="22">
        <v>16157</v>
      </c>
      <c r="C865" s="22">
        <f t="shared" si="13"/>
        <v>12947381</v>
      </c>
    </row>
    <row r="866" spans="1:3" x14ac:dyDescent="0.25">
      <c r="A866">
        <v>865</v>
      </c>
      <c r="B866" s="22">
        <v>12484</v>
      </c>
      <c r="C866" s="22">
        <f t="shared" si="13"/>
        <v>12959865</v>
      </c>
    </row>
    <row r="867" spans="1:3" x14ac:dyDescent="0.25">
      <c r="A867">
        <v>866</v>
      </c>
      <c r="B867" s="22">
        <v>16613</v>
      </c>
      <c r="C867" s="22">
        <f t="shared" si="13"/>
        <v>12976478</v>
      </c>
    </row>
    <row r="868" spans="1:3" x14ac:dyDescent="0.25">
      <c r="A868">
        <v>867</v>
      </c>
      <c r="B868" s="22">
        <v>13728</v>
      </c>
      <c r="C868" s="22">
        <f t="shared" si="13"/>
        <v>12990206</v>
      </c>
    </row>
    <row r="869" spans="1:3" x14ac:dyDescent="0.25">
      <c r="A869">
        <v>868</v>
      </c>
      <c r="B869" s="22">
        <v>15225</v>
      </c>
      <c r="C869" s="22">
        <f t="shared" si="13"/>
        <v>13005431</v>
      </c>
    </row>
    <row r="870" spans="1:3" x14ac:dyDescent="0.25">
      <c r="A870">
        <v>869</v>
      </c>
      <c r="B870" s="22">
        <v>10261</v>
      </c>
      <c r="C870" s="22">
        <f t="shared" si="13"/>
        <v>13015692</v>
      </c>
    </row>
    <row r="871" spans="1:3" x14ac:dyDescent="0.25">
      <c r="A871">
        <v>870</v>
      </c>
      <c r="B871" s="22">
        <v>11063</v>
      </c>
      <c r="C871" s="22">
        <f t="shared" si="13"/>
        <v>13026755</v>
      </c>
    </row>
    <row r="872" spans="1:3" x14ac:dyDescent="0.25">
      <c r="A872">
        <v>871</v>
      </c>
      <c r="B872" s="22">
        <v>18251</v>
      </c>
      <c r="C872" s="22">
        <f t="shared" si="13"/>
        <v>13045006</v>
      </c>
    </row>
    <row r="873" spans="1:3" x14ac:dyDescent="0.25">
      <c r="A873">
        <v>872</v>
      </c>
      <c r="B873" s="22">
        <v>17179</v>
      </c>
      <c r="C873" s="22">
        <f t="shared" si="13"/>
        <v>13062185</v>
      </c>
    </row>
    <row r="874" spans="1:3" x14ac:dyDescent="0.25">
      <c r="A874">
        <v>873</v>
      </c>
      <c r="B874" s="22">
        <v>14825</v>
      </c>
      <c r="C874" s="22">
        <f t="shared" si="13"/>
        <v>13077010</v>
      </c>
    </row>
    <row r="875" spans="1:3" x14ac:dyDescent="0.25">
      <c r="A875">
        <v>874</v>
      </c>
      <c r="B875" s="22">
        <v>12675</v>
      </c>
      <c r="C875" s="22">
        <f t="shared" si="13"/>
        <v>13089685</v>
      </c>
    </row>
    <row r="876" spans="1:3" x14ac:dyDescent="0.25">
      <c r="A876">
        <v>875</v>
      </c>
      <c r="B876" s="22">
        <v>15298</v>
      </c>
      <c r="C876" s="22">
        <f t="shared" si="13"/>
        <v>13104983</v>
      </c>
    </row>
    <row r="877" spans="1:3" x14ac:dyDescent="0.25">
      <c r="A877">
        <v>876</v>
      </c>
      <c r="B877" s="22">
        <v>15666</v>
      </c>
      <c r="C877" s="22">
        <f t="shared" si="13"/>
        <v>13120649</v>
      </c>
    </row>
    <row r="878" spans="1:3" x14ac:dyDescent="0.25">
      <c r="A878">
        <v>877</v>
      </c>
      <c r="B878" s="22">
        <v>17823</v>
      </c>
      <c r="C878" s="22">
        <f t="shared" si="13"/>
        <v>13138472</v>
      </c>
    </row>
    <row r="879" spans="1:3" x14ac:dyDescent="0.25">
      <c r="A879">
        <v>878</v>
      </c>
      <c r="B879" s="22">
        <v>10693</v>
      </c>
      <c r="C879" s="22">
        <f t="shared" si="13"/>
        <v>13149165</v>
      </c>
    </row>
    <row r="880" spans="1:3" x14ac:dyDescent="0.25">
      <c r="A880">
        <v>879</v>
      </c>
      <c r="B880" s="22">
        <v>15983</v>
      </c>
      <c r="C880" s="22">
        <f t="shared" si="13"/>
        <v>13165148</v>
      </c>
    </row>
    <row r="881" spans="1:3" x14ac:dyDescent="0.25">
      <c r="A881">
        <v>880</v>
      </c>
      <c r="B881" s="22">
        <v>13858</v>
      </c>
      <c r="C881" s="22">
        <f t="shared" si="13"/>
        <v>13179006</v>
      </c>
    </row>
    <row r="882" spans="1:3" x14ac:dyDescent="0.25">
      <c r="A882">
        <v>881</v>
      </c>
      <c r="B882" s="22">
        <v>19935</v>
      </c>
      <c r="C882" s="22">
        <f t="shared" si="13"/>
        <v>13198941</v>
      </c>
    </row>
    <row r="883" spans="1:3" x14ac:dyDescent="0.25">
      <c r="A883">
        <v>882</v>
      </c>
      <c r="B883" s="22">
        <v>19961</v>
      </c>
      <c r="C883" s="22">
        <f t="shared" si="13"/>
        <v>13218902</v>
      </c>
    </row>
    <row r="884" spans="1:3" x14ac:dyDescent="0.25">
      <c r="A884">
        <v>883</v>
      </c>
      <c r="B884" s="22">
        <v>19224</v>
      </c>
      <c r="C884" s="22">
        <f t="shared" si="13"/>
        <v>13238126</v>
      </c>
    </row>
    <row r="885" spans="1:3" x14ac:dyDescent="0.25">
      <c r="A885">
        <v>884</v>
      </c>
      <c r="B885" s="22">
        <v>15351</v>
      </c>
      <c r="C885" s="22">
        <f t="shared" si="13"/>
        <v>13253477</v>
      </c>
    </row>
    <row r="886" spans="1:3" x14ac:dyDescent="0.25">
      <c r="A886">
        <v>885</v>
      </c>
      <c r="B886" s="22">
        <v>15085</v>
      </c>
      <c r="C886" s="22">
        <f t="shared" si="13"/>
        <v>13268562</v>
      </c>
    </row>
    <row r="887" spans="1:3" x14ac:dyDescent="0.25">
      <c r="A887">
        <v>886</v>
      </c>
      <c r="B887" s="22">
        <v>14572</v>
      </c>
      <c r="C887" s="22">
        <f t="shared" si="13"/>
        <v>13283134</v>
      </c>
    </row>
    <row r="888" spans="1:3" x14ac:dyDescent="0.25">
      <c r="A888">
        <v>887</v>
      </c>
      <c r="B888" s="22">
        <v>16163</v>
      </c>
      <c r="C888" s="22">
        <f t="shared" si="13"/>
        <v>13299297</v>
      </c>
    </row>
    <row r="889" spans="1:3" x14ac:dyDescent="0.25">
      <c r="A889">
        <v>888</v>
      </c>
      <c r="B889" s="22">
        <v>16979</v>
      </c>
      <c r="C889" s="22">
        <f t="shared" si="13"/>
        <v>13316276</v>
      </c>
    </row>
    <row r="890" spans="1:3" x14ac:dyDescent="0.25">
      <c r="A890">
        <v>889</v>
      </c>
      <c r="B890" s="22">
        <v>11249</v>
      </c>
      <c r="C890" s="22">
        <f t="shared" si="13"/>
        <v>13327525</v>
      </c>
    </row>
    <row r="891" spans="1:3" x14ac:dyDescent="0.25">
      <c r="A891">
        <v>890</v>
      </c>
      <c r="B891" s="22">
        <v>12454</v>
      </c>
      <c r="C891" s="22">
        <f t="shared" si="13"/>
        <v>13339979</v>
      </c>
    </row>
    <row r="892" spans="1:3" x14ac:dyDescent="0.25">
      <c r="A892">
        <v>891</v>
      </c>
      <c r="B892" s="22">
        <v>11092</v>
      </c>
      <c r="C892" s="22">
        <f t="shared" si="13"/>
        <v>13351071</v>
      </c>
    </row>
    <row r="893" spans="1:3" x14ac:dyDescent="0.25">
      <c r="A893">
        <v>892</v>
      </c>
      <c r="B893" s="22">
        <v>16645</v>
      </c>
      <c r="C893" s="22">
        <f t="shared" si="13"/>
        <v>13367716</v>
      </c>
    </row>
    <row r="894" spans="1:3" x14ac:dyDescent="0.25">
      <c r="A894">
        <v>893</v>
      </c>
      <c r="B894" s="22">
        <v>18279</v>
      </c>
      <c r="C894" s="22">
        <f t="shared" si="13"/>
        <v>13385995</v>
      </c>
    </row>
    <row r="895" spans="1:3" x14ac:dyDescent="0.25">
      <c r="A895">
        <v>894</v>
      </c>
      <c r="B895" s="22">
        <v>17045</v>
      </c>
      <c r="C895" s="22">
        <f t="shared" si="13"/>
        <v>13403040</v>
      </c>
    </row>
    <row r="896" spans="1:3" x14ac:dyDescent="0.25">
      <c r="A896">
        <v>895</v>
      </c>
      <c r="B896" s="22">
        <v>18989</v>
      </c>
      <c r="C896" s="22">
        <f t="shared" si="13"/>
        <v>13422029</v>
      </c>
    </row>
    <row r="897" spans="1:3" x14ac:dyDescent="0.25">
      <c r="A897">
        <v>896</v>
      </c>
      <c r="B897" s="22">
        <v>14454</v>
      </c>
      <c r="C897" s="22">
        <f t="shared" si="13"/>
        <v>13436483</v>
      </c>
    </row>
    <row r="898" spans="1:3" x14ac:dyDescent="0.25">
      <c r="A898">
        <v>897</v>
      </c>
      <c r="B898" s="22">
        <v>11808</v>
      </c>
      <c r="C898" s="22">
        <f t="shared" si="13"/>
        <v>13448291</v>
      </c>
    </row>
    <row r="899" spans="1:3" x14ac:dyDescent="0.25">
      <c r="A899">
        <v>898</v>
      </c>
      <c r="B899" s="22">
        <v>18533</v>
      </c>
      <c r="C899" s="22">
        <f t="shared" si="13"/>
        <v>13466824</v>
      </c>
    </row>
    <row r="900" spans="1:3" x14ac:dyDescent="0.25">
      <c r="A900">
        <v>899</v>
      </c>
      <c r="B900" s="22">
        <v>13329</v>
      </c>
      <c r="C900" s="22">
        <f t="shared" ref="C900:C963" si="14">+C899+B900</f>
        <v>13480153</v>
      </c>
    </row>
    <row r="901" spans="1:3" x14ac:dyDescent="0.25">
      <c r="A901">
        <v>900</v>
      </c>
      <c r="B901" s="22">
        <v>11674</v>
      </c>
      <c r="C901" s="22">
        <f t="shared" si="14"/>
        <v>13491827</v>
      </c>
    </row>
    <row r="902" spans="1:3" x14ac:dyDescent="0.25">
      <c r="A902">
        <v>901</v>
      </c>
      <c r="B902" s="22">
        <v>19933</v>
      </c>
      <c r="C902" s="22">
        <f t="shared" si="14"/>
        <v>13511760</v>
      </c>
    </row>
    <row r="903" spans="1:3" x14ac:dyDescent="0.25">
      <c r="A903">
        <v>902</v>
      </c>
      <c r="B903" s="22">
        <v>17058</v>
      </c>
      <c r="C903" s="22">
        <f t="shared" si="14"/>
        <v>13528818</v>
      </c>
    </row>
    <row r="904" spans="1:3" x14ac:dyDescent="0.25">
      <c r="A904">
        <v>903</v>
      </c>
      <c r="B904" s="22">
        <v>18051</v>
      </c>
      <c r="C904" s="22">
        <f t="shared" si="14"/>
        <v>13546869</v>
      </c>
    </row>
    <row r="905" spans="1:3" x14ac:dyDescent="0.25">
      <c r="A905">
        <v>904</v>
      </c>
      <c r="B905" s="22">
        <v>18231</v>
      </c>
      <c r="C905" s="22">
        <f t="shared" si="14"/>
        <v>13565100</v>
      </c>
    </row>
    <row r="906" spans="1:3" x14ac:dyDescent="0.25">
      <c r="A906">
        <v>905</v>
      </c>
      <c r="B906" s="22">
        <v>15628</v>
      </c>
      <c r="C906" s="22">
        <f t="shared" si="14"/>
        <v>13580728</v>
      </c>
    </row>
    <row r="907" spans="1:3" x14ac:dyDescent="0.25">
      <c r="A907">
        <v>906</v>
      </c>
      <c r="B907" s="22">
        <v>16377</v>
      </c>
      <c r="C907" s="22">
        <f t="shared" si="14"/>
        <v>13597105</v>
      </c>
    </row>
    <row r="908" spans="1:3" x14ac:dyDescent="0.25">
      <c r="A908">
        <v>907</v>
      </c>
      <c r="B908" s="22">
        <v>16860</v>
      </c>
      <c r="C908" s="22">
        <f t="shared" si="14"/>
        <v>13613965</v>
      </c>
    </row>
    <row r="909" spans="1:3" x14ac:dyDescent="0.25">
      <c r="A909">
        <v>908</v>
      </c>
      <c r="B909" s="22">
        <v>19280</v>
      </c>
      <c r="C909" s="22">
        <f t="shared" si="14"/>
        <v>13633245</v>
      </c>
    </row>
    <row r="910" spans="1:3" x14ac:dyDescent="0.25">
      <c r="A910">
        <v>909</v>
      </c>
      <c r="B910" s="22">
        <v>18521</v>
      </c>
      <c r="C910" s="22">
        <f t="shared" si="14"/>
        <v>13651766</v>
      </c>
    </row>
    <row r="911" spans="1:3" x14ac:dyDescent="0.25">
      <c r="A911">
        <v>910</v>
      </c>
      <c r="B911" s="22">
        <v>18981</v>
      </c>
      <c r="C911" s="22">
        <f t="shared" si="14"/>
        <v>13670747</v>
      </c>
    </row>
    <row r="912" spans="1:3" x14ac:dyDescent="0.25">
      <c r="A912">
        <v>911</v>
      </c>
      <c r="B912" s="22">
        <v>13033</v>
      </c>
      <c r="C912" s="22">
        <f t="shared" si="14"/>
        <v>13683780</v>
      </c>
    </row>
    <row r="913" spans="1:3" x14ac:dyDescent="0.25">
      <c r="A913">
        <v>912</v>
      </c>
      <c r="B913" s="22">
        <v>13819</v>
      </c>
      <c r="C913" s="22">
        <f t="shared" si="14"/>
        <v>13697599</v>
      </c>
    </row>
    <row r="914" spans="1:3" x14ac:dyDescent="0.25">
      <c r="A914">
        <v>913</v>
      </c>
      <c r="B914" s="22">
        <v>19835</v>
      </c>
      <c r="C914" s="22">
        <f t="shared" si="14"/>
        <v>13717434</v>
      </c>
    </row>
    <row r="915" spans="1:3" x14ac:dyDescent="0.25">
      <c r="A915">
        <v>914</v>
      </c>
      <c r="B915" s="22">
        <v>15964</v>
      </c>
      <c r="C915" s="22">
        <f t="shared" si="14"/>
        <v>13733398</v>
      </c>
    </row>
    <row r="916" spans="1:3" x14ac:dyDescent="0.25">
      <c r="A916">
        <v>915</v>
      </c>
      <c r="B916" s="22">
        <v>18876</v>
      </c>
      <c r="C916" s="22">
        <f t="shared" si="14"/>
        <v>13752274</v>
      </c>
    </row>
    <row r="917" spans="1:3" x14ac:dyDescent="0.25">
      <c r="A917">
        <v>916</v>
      </c>
      <c r="B917" s="22">
        <v>18236</v>
      </c>
      <c r="C917" s="22">
        <f t="shared" si="14"/>
        <v>13770510</v>
      </c>
    </row>
    <row r="918" spans="1:3" x14ac:dyDescent="0.25">
      <c r="A918">
        <v>917</v>
      </c>
      <c r="B918" s="22">
        <v>17504</v>
      </c>
      <c r="C918" s="22">
        <f t="shared" si="14"/>
        <v>13788014</v>
      </c>
    </row>
    <row r="919" spans="1:3" x14ac:dyDescent="0.25">
      <c r="A919">
        <v>918</v>
      </c>
      <c r="B919" s="22">
        <v>19779</v>
      </c>
      <c r="C919" s="22">
        <f t="shared" si="14"/>
        <v>13807793</v>
      </c>
    </row>
    <row r="920" spans="1:3" x14ac:dyDescent="0.25">
      <c r="A920">
        <v>919</v>
      </c>
      <c r="B920" s="22">
        <v>10588</v>
      </c>
      <c r="C920" s="22">
        <f t="shared" si="14"/>
        <v>13818381</v>
      </c>
    </row>
    <row r="921" spans="1:3" x14ac:dyDescent="0.25">
      <c r="A921">
        <v>920</v>
      </c>
      <c r="B921" s="22">
        <v>18459</v>
      </c>
      <c r="C921" s="22">
        <f t="shared" si="14"/>
        <v>13836840</v>
      </c>
    </row>
    <row r="922" spans="1:3" x14ac:dyDescent="0.25">
      <c r="A922">
        <v>921</v>
      </c>
      <c r="B922" s="22">
        <v>18802</v>
      </c>
      <c r="C922" s="22">
        <f t="shared" si="14"/>
        <v>13855642</v>
      </c>
    </row>
    <row r="923" spans="1:3" x14ac:dyDescent="0.25">
      <c r="A923">
        <v>922</v>
      </c>
      <c r="B923" s="22">
        <v>10154</v>
      </c>
      <c r="C923" s="22">
        <f t="shared" si="14"/>
        <v>13865796</v>
      </c>
    </row>
    <row r="924" spans="1:3" x14ac:dyDescent="0.25">
      <c r="A924">
        <v>923</v>
      </c>
      <c r="B924" s="22">
        <v>19341</v>
      </c>
      <c r="C924" s="22">
        <f t="shared" si="14"/>
        <v>13885137</v>
      </c>
    </row>
    <row r="925" spans="1:3" x14ac:dyDescent="0.25">
      <c r="A925">
        <v>924</v>
      </c>
      <c r="B925" s="22">
        <v>15006</v>
      </c>
      <c r="C925" s="22">
        <f t="shared" si="14"/>
        <v>13900143</v>
      </c>
    </row>
    <row r="926" spans="1:3" x14ac:dyDescent="0.25">
      <c r="A926">
        <v>925</v>
      </c>
      <c r="B926" s="22">
        <v>19808</v>
      </c>
      <c r="C926" s="22">
        <f t="shared" si="14"/>
        <v>13919951</v>
      </c>
    </row>
    <row r="927" spans="1:3" x14ac:dyDescent="0.25">
      <c r="A927">
        <v>926</v>
      </c>
      <c r="B927" s="22">
        <v>13992</v>
      </c>
      <c r="C927" s="22">
        <f t="shared" si="14"/>
        <v>13933943</v>
      </c>
    </row>
    <row r="928" spans="1:3" x14ac:dyDescent="0.25">
      <c r="A928">
        <v>927</v>
      </c>
      <c r="B928" s="22">
        <v>10635</v>
      </c>
      <c r="C928" s="22">
        <f t="shared" si="14"/>
        <v>13944578</v>
      </c>
    </row>
    <row r="929" spans="1:3" x14ac:dyDescent="0.25">
      <c r="A929">
        <v>928</v>
      </c>
      <c r="B929" s="22">
        <v>16871</v>
      </c>
      <c r="C929" s="22">
        <f t="shared" si="14"/>
        <v>13961449</v>
      </c>
    </row>
    <row r="930" spans="1:3" x14ac:dyDescent="0.25">
      <c r="A930">
        <v>929</v>
      </c>
      <c r="B930" s="22">
        <v>13226</v>
      </c>
      <c r="C930" s="22">
        <f t="shared" si="14"/>
        <v>13974675</v>
      </c>
    </row>
    <row r="931" spans="1:3" x14ac:dyDescent="0.25">
      <c r="A931">
        <v>930</v>
      </c>
      <c r="B931" s="22">
        <v>17587</v>
      </c>
      <c r="C931" s="22">
        <f t="shared" si="14"/>
        <v>13992262</v>
      </c>
    </row>
    <row r="932" spans="1:3" x14ac:dyDescent="0.25">
      <c r="A932">
        <v>931</v>
      </c>
      <c r="B932" s="22">
        <v>10679</v>
      </c>
      <c r="C932" s="22">
        <f t="shared" si="14"/>
        <v>14002941</v>
      </c>
    </row>
    <row r="933" spans="1:3" x14ac:dyDescent="0.25">
      <c r="A933">
        <v>932</v>
      </c>
      <c r="B933" s="22">
        <v>11972</v>
      </c>
      <c r="C933" s="22">
        <f t="shared" si="14"/>
        <v>14014913</v>
      </c>
    </row>
    <row r="934" spans="1:3" x14ac:dyDescent="0.25">
      <c r="A934">
        <v>933</v>
      </c>
      <c r="B934" s="22">
        <v>12901</v>
      </c>
      <c r="C934" s="22">
        <f t="shared" si="14"/>
        <v>14027814</v>
      </c>
    </row>
    <row r="935" spans="1:3" x14ac:dyDescent="0.25">
      <c r="A935">
        <v>934</v>
      </c>
      <c r="B935" s="22">
        <v>16035</v>
      </c>
      <c r="C935" s="22">
        <f t="shared" si="14"/>
        <v>14043849</v>
      </c>
    </row>
    <row r="936" spans="1:3" x14ac:dyDescent="0.25">
      <c r="A936">
        <v>935</v>
      </c>
      <c r="B936" s="22">
        <v>16552</v>
      </c>
      <c r="C936" s="22">
        <f t="shared" si="14"/>
        <v>14060401</v>
      </c>
    </row>
    <row r="937" spans="1:3" x14ac:dyDescent="0.25">
      <c r="A937">
        <v>936</v>
      </c>
      <c r="B937" s="22">
        <v>19226</v>
      </c>
      <c r="C937" s="22">
        <f t="shared" si="14"/>
        <v>14079627</v>
      </c>
    </row>
    <row r="938" spans="1:3" x14ac:dyDescent="0.25">
      <c r="A938">
        <v>937</v>
      </c>
      <c r="B938" s="22">
        <v>10060</v>
      </c>
      <c r="C938" s="22">
        <f t="shared" si="14"/>
        <v>14089687</v>
      </c>
    </row>
    <row r="939" spans="1:3" x14ac:dyDescent="0.25">
      <c r="A939">
        <v>938</v>
      </c>
      <c r="B939" s="22">
        <v>16756</v>
      </c>
      <c r="C939" s="22">
        <f t="shared" si="14"/>
        <v>14106443</v>
      </c>
    </row>
    <row r="940" spans="1:3" x14ac:dyDescent="0.25">
      <c r="A940">
        <v>939</v>
      </c>
      <c r="B940" s="22">
        <v>15309</v>
      </c>
      <c r="C940" s="22">
        <f t="shared" si="14"/>
        <v>14121752</v>
      </c>
    </row>
    <row r="941" spans="1:3" x14ac:dyDescent="0.25">
      <c r="A941">
        <v>940</v>
      </c>
      <c r="B941" s="22">
        <v>15755</v>
      </c>
      <c r="C941" s="22">
        <f t="shared" si="14"/>
        <v>14137507</v>
      </c>
    </row>
    <row r="942" spans="1:3" x14ac:dyDescent="0.25">
      <c r="A942">
        <v>941</v>
      </c>
      <c r="B942" s="22">
        <v>18130</v>
      </c>
      <c r="C942" s="22">
        <f t="shared" si="14"/>
        <v>14155637</v>
      </c>
    </row>
    <row r="943" spans="1:3" x14ac:dyDescent="0.25">
      <c r="A943">
        <v>942</v>
      </c>
      <c r="B943" s="22">
        <v>10881</v>
      </c>
      <c r="C943" s="22">
        <f t="shared" si="14"/>
        <v>14166518</v>
      </c>
    </row>
    <row r="944" spans="1:3" x14ac:dyDescent="0.25">
      <c r="A944">
        <v>943</v>
      </c>
      <c r="B944" s="22">
        <v>15047</v>
      </c>
      <c r="C944" s="22">
        <f t="shared" si="14"/>
        <v>14181565</v>
      </c>
    </row>
    <row r="945" spans="1:3" x14ac:dyDescent="0.25">
      <c r="A945">
        <v>944</v>
      </c>
      <c r="B945" s="22">
        <v>15147</v>
      </c>
      <c r="C945" s="22">
        <f t="shared" si="14"/>
        <v>14196712</v>
      </c>
    </row>
    <row r="946" spans="1:3" x14ac:dyDescent="0.25">
      <c r="A946">
        <v>945</v>
      </c>
      <c r="B946" s="22">
        <v>16312</v>
      </c>
      <c r="C946" s="22">
        <f t="shared" si="14"/>
        <v>14213024</v>
      </c>
    </row>
    <row r="947" spans="1:3" x14ac:dyDescent="0.25">
      <c r="A947">
        <v>946</v>
      </c>
      <c r="B947" s="22">
        <v>19776</v>
      </c>
      <c r="C947" s="22">
        <f t="shared" si="14"/>
        <v>14232800</v>
      </c>
    </row>
    <row r="948" spans="1:3" x14ac:dyDescent="0.25">
      <c r="A948">
        <v>947</v>
      </c>
      <c r="B948" s="22">
        <v>13440</v>
      </c>
      <c r="C948" s="22">
        <f t="shared" si="14"/>
        <v>14246240</v>
      </c>
    </row>
    <row r="949" spans="1:3" x14ac:dyDescent="0.25">
      <c r="A949">
        <v>948</v>
      </c>
      <c r="B949" s="22">
        <v>17847</v>
      </c>
      <c r="C949" s="22">
        <f t="shared" si="14"/>
        <v>14264087</v>
      </c>
    </row>
    <row r="950" spans="1:3" x14ac:dyDescent="0.25">
      <c r="A950">
        <v>949</v>
      </c>
      <c r="B950" s="22">
        <v>14229</v>
      </c>
      <c r="C950" s="22">
        <f t="shared" si="14"/>
        <v>14278316</v>
      </c>
    </row>
    <row r="951" spans="1:3" x14ac:dyDescent="0.25">
      <c r="A951">
        <v>950</v>
      </c>
      <c r="B951" s="22">
        <v>11415</v>
      </c>
      <c r="C951" s="22">
        <f t="shared" si="14"/>
        <v>14289731</v>
      </c>
    </row>
    <row r="952" spans="1:3" x14ac:dyDescent="0.25">
      <c r="A952">
        <v>951</v>
      </c>
      <c r="B952" s="22">
        <v>17883</v>
      </c>
      <c r="C952" s="22">
        <f t="shared" si="14"/>
        <v>14307614</v>
      </c>
    </row>
    <row r="953" spans="1:3" x14ac:dyDescent="0.25">
      <c r="A953">
        <v>952</v>
      </c>
      <c r="B953" s="22">
        <v>19956</v>
      </c>
      <c r="C953" s="22">
        <f t="shared" si="14"/>
        <v>14327570</v>
      </c>
    </row>
    <row r="954" spans="1:3" x14ac:dyDescent="0.25">
      <c r="A954">
        <v>953</v>
      </c>
      <c r="B954" s="22">
        <v>17700</v>
      </c>
      <c r="C954" s="22">
        <f t="shared" si="14"/>
        <v>14345270</v>
      </c>
    </row>
    <row r="955" spans="1:3" x14ac:dyDescent="0.25">
      <c r="A955">
        <v>954</v>
      </c>
      <c r="B955" s="22">
        <v>13418</v>
      </c>
      <c r="C955" s="22">
        <f t="shared" si="14"/>
        <v>14358688</v>
      </c>
    </row>
    <row r="956" spans="1:3" x14ac:dyDescent="0.25">
      <c r="A956">
        <v>955</v>
      </c>
      <c r="B956" s="22">
        <v>16815</v>
      </c>
      <c r="C956" s="22">
        <f t="shared" si="14"/>
        <v>14375503</v>
      </c>
    </row>
    <row r="957" spans="1:3" x14ac:dyDescent="0.25">
      <c r="A957">
        <v>956</v>
      </c>
      <c r="B957" s="22">
        <v>13076</v>
      </c>
      <c r="C957" s="22">
        <f t="shared" si="14"/>
        <v>14388579</v>
      </c>
    </row>
    <row r="958" spans="1:3" x14ac:dyDescent="0.25">
      <c r="A958">
        <v>957</v>
      </c>
      <c r="B958" s="22">
        <v>10102</v>
      </c>
      <c r="C958" s="22">
        <f t="shared" si="14"/>
        <v>14398681</v>
      </c>
    </row>
    <row r="959" spans="1:3" x14ac:dyDescent="0.25">
      <c r="A959">
        <v>958</v>
      </c>
      <c r="B959" s="22">
        <v>15805</v>
      </c>
      <c r="C959" s="22">
        <f t="shared" si="14"/>
        <v>14414486</v>
      </c>
    </row>
    <row r="960" spans="1:3" x14ac:dyDescent="0.25">
      <c r="A960">
        <v>959</v>
      </c>
      <c r="B960" s="22">
        <v>15895</v>
      </c>
      <c r="C960" s="22">
        <f t="shared" si="14"/>
        <v>14430381</v>
      </c>
    </row>
    <row r="961" spans="1:3" x14ac:dyDescent="0.25">
      <c r="A961">
        <v>960</v>
      </c>
      <c r="B961" s="22">
        <v>19493</v>
      </c>
      <c r="C961" s="22">
        <f t="shared" si="14"/>
        <v>14449874</v>
      </c>
    </row>
    <row r="962" spans="1:3" x14ac:dyDescent="0.25">
      <c r="A962">
        <v>961</v>
      </c>
      <c r="B962" s="22">
        <v>10783</v>
      </c>
      <c r="C962" s="22">
        <f t="shared" si="14"/>
        <v>14460657</v>
      </c>
    </row>
    <row r="963" spans="1:3" x14ac:dyDescent="0.25">
      <c r="A963">
        <v>962</v>
      </c>
      <c r="B963" s="22">
        <v>16643</v>
      </c>
      <c r="C963" s="22">
        <f t="shared" si="14"/>
        <v>14477300</v>
      </c>
    </row>
    <row r="964" spans="1:3" x14ac:dyDescent="0.25">
      <c r="A964">
        <v>963</v>
      </c>
      <c r="B964" s="22">
        <v>18815</v>
      </c>
      <c r="C964" s="22">
        <f t="shared" ref="C964:C1000" si="15">+C963+B964</f>
        <v>14496115</v>
      </c>
    </row>
    <row r="965" spans="1:3" x14ac:dyDescent="0.25">
      <c r="A965">
        <v>964</v>
      </c>
      <c r="B965" s="22">
        <v>13273</v>
      </c>
      <c r="C965" s="22">
        <f t="shared" si="15"/>
        <v>14509388</v>
      </c>
    </row>
    <row r="966" spans="1:3" x14ac:dyDescent="0.25">
      <c r="A966">
        <v>965</v>
      </c>
      <c r="B966" s="22">
        <v>15452</v>
      </c>
      <c r="C966" s="22">
        <f t="shared" si="15"/>
        <v>14524840</v>
      </c>
    </row>
    <row r="967" spans="1:3" x14ac:dyDescent="0.25">
      <c r="A967">
        <v>966</v>
      </c>
      <c r="B967" s="22">
        <v>13911</v>
      </c>
      <c r="C967" s="22">
        <f t="shared" si="15"/>
        <v>14538751</v>
      </c>
    </row>
    <row r="968" spans="1:3" x14ac:dyDescent="0.25">
      <c r="A968">
        <v>967</v>
      </c>
      <c r="B968" s="22">
        <v>15832</v>
      </c>
      <c r="C968" s="22">
        <f t="shared" si="15"/>
        <v>14554583</v>
      </c>
    </row>
    <row r="969" spans="1:3" x14ac:dyDescent="0.25">
      <c r="A969">
        <v>968</v>
      </c>
      <c r="B969" s="22">
        <v>17600</v>
      </c>
      <c r="C969" s="22">
        <f t="shared" si="15"/>
        <v>14572183</v>
      </c>
    </row>
    <row r="970" spans="1:3" x14ac:dyDescent="0.25">
      <c r="A970">
        <v>969</v>
      </c>
      <c r="B970" s="22">
        <v>12990</v>
      </c>
      <c r="C970" s="22">
        <f t="shared" si="15"/>
        <v>14585173</v>
      </c>
    </row>
    <row r="971" spans="1:3" x14ac:dyDescent="0.25">
      <c r="A971">
        <v>970</v>
      </c>
      <c r="B971" s="22">
        <v>12134</v>
      </c>
      <c r="C971" s="22">
        <f t="shared" si="15"/>
        <v>14597307</v>
      </c>
    </row>
    <row r="972" spans="1:3" x14ac:dyDescent="0.25">
      <c r="A972">
        <v>971</v>
      </c>
      <c r="B972" s="22">
        <v>18613</v>
      </c>
      <c r="C972" s="22">
        <f t="shared" si="15"/>
        <v>14615920</v>
      </c>
    </row>
    <row r="973" spans="1:3" x14ac:dyDescent="0.25">
      <c r="A973">
        <v>972</v>
      </c>
      <c r="B973" s="22">
        <v>16087</v>
      </c>
      <c r="C973" s="22">
        <f t="shared" si="15"/>
        <v>14632007</v>
      </c>
    </row>
    <row r="974" spans="1:3" x14ac:dyDescent="0.25">
      <c r="A974">
        <v>973</v>
      </c>
      <c r="B974" s="22">
        <v>14212</v>
      </c>
      <c r="C974" s="22">
        <f t="shared" si="15"/>
        <v>14646219</v>
      </c>
    </row>
    <row r="975" spans="1:3" x14ac:dyDescent="0.25">
      <c r="A975">
        <v>974</v>
      </c>
      <c r="B975" s="22">
        <v>16477</v>
      </c>
      <c r="C975" s="22">
        <f t="shared" si="15"/>
        <v>14662696</v>
      </c>
    </row>
    <row r="976" spans="1:3" x14ac:dyDescent="0.25">
      <c r="A976">
        <v>975</v>
      </c>
      <c r="B976" s="22">
        <v>13787</v>
      </c>
      <c r="C976" s="22">
        <f t="shared" si="15"/>
        <v>14676483</v>
      </c>
    </row>
    <row r="977" spans="1:3" x14ac:dyDescent="0.25">
      <c r="A977">
        <v>976</v>
      </c>
      <c r="B977" s="22">
        <v>12241</v>
      </c>
      <c r="C977" s="22">
        <f t="shared" si="15"/>
        <v>14688724</v>
      </c>
    </row>
    <row r="978" spans="1:3" x14ac:dyDescent="0.25">
      <c r="A978">
        <v>977</v>
      </c>
      <c r="B978" s="22">
        <v>13678</v>
      </c>
      <c r="C978" s="22">
        <f t="shared" si="15"/>
        <v>14702402</v>
      </c>
    </row>
    <row r="979" spans="1:3" x14ac:dyDescent="0.25">
      <c r="A979">
        <v>978</v>
      </c>
      <c r="B979" s="22">
        <v>14978</v>
      </c>
      <c r="C979" s="22">
        <f t="shared" si="15"/>
        <v>14717380</v>
      </c>
    </row>
    <row r="980" spans="1:3" x14ac:dyDescent="0.25">
      <c r="A980">
        <v>979</v>
      </c>
      <c r="B980" s="22">
        <v>17108</v>
      </c>
      <c r="C980" s="22">
        <f t="shared" si="15"/>
        <v>14734488</v>
      </c>
    </row>
    <row r="981" spans="1:3" x14ac:dyDescent="0.25">
      <c r="A981">
        <v>980</v>
      </c>
      <c r="B981" s="22">
        <v>18351</v>
      </c>
      <c r="C981" s="22">
        <f t="shared" si="15"/>
        <v>14752839</v>
      </c>
    </row>
    <row r="982" spans="1:3" x14ac:dyDescent="0.25">
      <c r="A982">
        <v>981</v>
      </c>
      <c r="B982" s="22">
        <v>11191</v>
      </c>
      <c r="C982" s="22">
        <f t="shared" si="15"/>
        <v>14764030</v>
      </c>
    </row>
    <row r="983" spans="1:3" x14ac:dyDescent="0.25">
      <c r="A983">
        <v>982</v>
      </c>
      <c r="B983" s="22">
        <v>10574</v>
      </c>
      <c r="C983" s="22">
        <f t="shared" si="15"/>
        <v>14774604</v>
      </c>
    </row>
    <row r="984" spans="1:3" x14ac:dyDescent="0.25">
      <c r="A984">
        <v>983</v>
      </c>
      <c r="B984" s="22">
        <v>10855</v>
      </c>
      <c r="C984" s="22">
        <f t="shared" si="15"/>
        <v>14785459</v>
      </c>
    </row>
    <row r="985" spans="1:3" x14ac:dyDescent="0.25">
      <c r="A985">
        <v>984</v>
      </c>
      <c r="B985" s="22">
        <v>18935</v>
      </c>
      <c r="C985" s="22">
        <f t="shared" si="15"/>
        <v>14804394</v>
      </c>
    </row>
    <row r="986" spans="1:3" x14ac:dyDescent="0.25">
      <c r="A986">
        <v>985</v>
      </c>
      <c r="B986" s="22">
        <v>10643</v>
      </c>
      <c r="C986" s="22">
        <f t="shared" si="15"/>
        <v>14815037</v>
      </c>
    </row>
    <row r="987" spans="1:3" x14ac:dyDescent="0.25">
      <c r="A987">
        <v>986</v>
      </c>
      <c r="B987" s="22">
        <v>12700</v>
      </c>
      <c r="C987" s="22">
        <f t="shared" si="15"/>
        <v>14827737</v>
      </c>
    </row>
    <row r="988" spans="1:3" x14ac:dyDescent="0.25">
      <c r="A988">
        <v>987</v>
      </c>
      <c r="B988" s="22">
        <v>14700</v>
      </c>
      <c r="C988" s="22">
        <f t="shared" si="15"/>
        <v>14842437</v>
      </c>
    </row>
    <row r="989" spans="1:3" x14ac:dyDescent="0.25">
      <c r="A989">
        <v>988</v>
      </c>
      <c r="B989" s="22">
        <v>18461</v>
      </c>
      <c r="C989" s="22">
        <f t="shared" si="15"/>
        <v>14860898</v>
      </c>
    </row>
    <row r="990" spans="1:3" x14ac:dyDescent="0.25">
      <c r="A990">
        <v>989</v>
      </c>
      <c r="B990" s="22">
        <v>18926</v>
      </c>
      <c r="C990" s="22">
        <f t="shared" si="15"/>
        <v>14879824</v>
      </c>
    </row>
    <row r="991" spans="1:3" x14ac:dyDescent="0.25">
      <c r="A991">
        <v>990</v>
      </c>
      <c r="B991" s="22">
        <v>17301</v>
      </c>
      <c r="C991" s="22">
        <f t="shared" si="15"/>
        <v>14897125</v>
      </c>
    </row>
    <row r="992" spans="1:3" x14ac:dyDescent="0.25">
      <c r="A992">
        <v>991</v>
      </c>
      <c r="B992" s="22">
        <v>18898</v>
      </c>
      <c r="C992" s="22">
        <f t="shared" si="15"/>
        <v>14916023</v>
      </c>
    </row>
    <row r="993" spans="1:11" x14ac:dyDescent="0.25">
      <c r="A993">
        <v>992</v>
      </c>
      <c r="B993" s="22">
        <v>14304</v>
      </c>
      <c r="C993" s="22">
        <f t="shared" si="15"/>
        <v>14930327</v>
      </c>
    </row>
    <row r="994" spans="1:11" x14ac:dyDescent="0.25">
      <c r="A994">
        <v>993</v>
      </c>
      <c r="B994" s="22">
        <v>13845</v>
      </c>
      <c r="C994" s="22">
        <f t="shared" si="15"/>
        <v>14944172</v>
      </c>
    </row>
    <row r="995" spans="1:11" x14ac:dyDescent="0.25">
      <c r="A995">
        <v>994</v>
      </c>
      <c r="B995" s="22">
        <v>11434</v>
      </c>
      <c r="C995" s="22">
        <f t="shared" si="15"/>
        <v>14955606</v>
      </c>
    </row>
    <row r="996" spans="1:11" x14ac:dyDescent="0.25">
      <c r="A996">
        <v>995</v>
      </c>
      <c r="B996" s="22">
        <v>15269</v>
      </c>
      <c r="C996" s="22">
        <f t="shared" si="15"/>
        <v>14970875</v>
      </c>
    </row>
    <row r="997" spans="1:11" x14ac:dyDescent="0.25">
      <c r="A997">
        <v>996</v>
      </c>
      <c r="B997" s="22">
        <v>17755</v>
      </c>
      <c r="C997" s="22">
        <f t="shared" si="15"/>
        <v>14988630</v>
      </c>
    </row>
    <row r="998" spans="1:11" x14ac:dyDescent="0.25">
      <c r="A998">
        <v>997</v>
      </c>
      <c r="B998" s="22">
        <v>16796</v>
      </c>
      <c r="C998" s="22">
        <f t="shared" si="15"/>
        <v>15005426</v>
      </c>
    </row>
    <row r="999" spans="1:11" x14ac:dyDescent="0.25">
      <c r="A999">
        <v>998</v>
      </c>
      <c r="B999" s="22">
        <v>14202</v>
      </c>
      <c r="C999" s="22">
        <f t="shared" si="15"/>
        <v>15019628</v>
      </c>
    </row>
    <row r="1000" spans="1:11" x14ac:dyDescent="0.25">
      <c r="A1000">
        <v>999</v>
      </c>
      <c r="B1000" s="22">
        <v>16929</v>
      </c>
      <c r="C1000" s="22">
        <f t="shared" si="15"/>
        <v>15036557</v>
      </c>
      <c r="D1000">
        <v>13</v>
      </c>
      <c r="E1000" s="23">
        <f>+C1000*D1000</f>
        <v>195475241</v>
      </c>
      <c r="G1000" s="23">
        <f>+E1000-G251</f>
        <v>146256760</v>
      </c>
      <c r="I1000" s="23">
        <f>+E1000-I501</f>
        <v>98094230</v>
      </c>
      <c r="K1000" s="23">
        <f>+E1000-K126</f>
        <v>170917279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Funciones</vt:lpstr>
      <vt:lpstr>Archivos</vt:lpstr>
      <vt:lpstr>Gráficas</vt:lpstr>
      <vt:lpstr>Ley de Amdals</vt:lpstr>
      <vt:lpstr>Gráficas pc Mario</vt:lpstr>
      <vt:lpstr>Conteo 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2023-04-22T00:49:06Z</dcterms:created>
  <dcterms:modified xsi:type="dcterms:W3CDTF">2023-04-24T00:38:03Z</dcterms:modified>
</cp:coreProperties>
</file>