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PAG_~1\AppData\Local\Temp\Mxt214\RemoteFiles\132610_2_0\"/>
    </mc:Choice>
  </mc:AlternateContent>
  <bookViews>
    <workbookView xWindow="-120" yWindow="-120" windowWidth="24240" windowHeight="13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1" i="1" l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50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48" i="1" l="1"/>
  <c r="AH48" i="1" s="1"/>
  <c r="AG3" i="1"/>
  <c r="AH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2" i="1"/>
  <c r="AH2" i="1" s="1"/>
</calcChain>
</file>

<file path=xl/sharedStrings.xml><?xml version="1.0" encoding="utf-8"?>
<sst xmlns="http://schemas.openxmlformats.org/spreadsheetml/2006/main" count="1628" uniqueCount="150">
  <si>
    <t>Cohort</t>
  </si>
  <si>
    <t>Condition</t>
  </si>
  <si>
    <t>Y</t>
  </si>
  <si>
    <t>EIsupine</t>
  </si>
  <si>
    <t>Notes</t>
  </si>
  <si>
    <t>Human_Aging</t>
  </si>
  <si>
    <t>Human_Lung_Atlas</t>
  </si>
  <si>
    <t>ID</t>
  </si>
  <si>
    <t>AGING001</t>
  </si>
  <si>
    <t>AGING002</t>
  </si>
  <si>
    <t>AGING003</t>
  </si>
  <si>
    <t>AGING006</t>
  </si>
  <si>
    <t>AGING007</t>
  </si>
  <si>
    <t>AGING010</t>
  </si>
  <si>
    <t>AGING011</t>
  </si>
  <si>
    <t>AGING012</t>
  </si>
  <si>
    <t>AGING013</t>
  </si>
  <si>
    <t>AGING014</t>
  </si>
  <si>
    <t>AGING015</t>
  </si>
  <si>
    <t>AGING017</t>
  </si>
  <si>
    <t>AGING018</t>
  </si>
  <si>
    <t>AGING020</t>
  </si>
  <si>
    <t>AGING021</t>
  </si>
  <si>
    <t>AGING022</t>
  </si>
  <si>
    <t>AGING023</t>
  </si>
  <si>
    <t>AGING024</t>
  </si>
  <si>
    <t>AGING025</t>
  </si>
  <si>
    <t>AGING026</t>
  </si>
  <si>
    <t>AGING028</t>
  </si>
  <si>
    <t>AGING030</t>
  </si>
  <si>
    <t>AGING031</t>
  </si>
  <si>
    <t>AGING033</t>
  </si>
  <si>
    <t>AGING038</t>
  </si>
  <si>
    <t>AGING039</t>
  </si>
  <si>
    <t>AGING041</t>
  </si>
  <si>
    <t>AGING043</t>
  </si>
  <si>
    <t>AGING044</t>
  </si>
  <si>
    <t>AGING045</t>
  </si>
  <si>
    <t>AGING046</t>
  </si>
  <si>
    <t>AGING048</t>
  </si>
  <si>
    <t>AGING060</t>
  </si>
  <si>
    <t>AGING061</t>
  </si>
  <si>
    <t>AGING063</t>
  </si>
  <si>
    <t>AGING047</t>
  </si>
  <si>
    <t>AGING049</t>
  </si>
  <si>
    <t>AGING050</t>
  </si>
  <si>
    <t>AGING054</t>
  </si>
  <si>
    <t>AGING055</t>
  </si>
  <si>
    <t>AGING062</t>
  </si>
  <si>
    <t>P1BRP002-H644</t>
  </si>
  <si>
    <t>P2BRP001-H653</t>
  </si>
  <si>
    <t>P2BRP003-H655</t>
  </si>
  <si>
    <t>P2BRP005-H657</t>
  </si>
  <si>
    <t>P2BRP018-H670</t>
  </si>
  <si>
    <t>P2BRP021-H673</t>
  </si>
  <si>
    <t>P2BRP030-H682</t>
  </si>
  <si>
    <t>P2BRP032-H684</t>
  </si>
  <si>
    <t>P2BRP043-H245</t>
  </si>
  <si>
    <t>P2BRP061-H817</t>
  </si>
  <si>
    <t>P2BRP076-H1335</t>
  </si>
  <si>
    <t>P2BRP084-H1903</t>
  </si>
  <si>
    <t>P2BRP089-H1930</t>
  </si>
  <si>
    <t>P2BRP092-H1934</t>
  </si>
  <si>
    <t>P2BRP115-H5977</t>
  </si>
  <si>
    <t>P2BRP139-H6229</t>
  </si>
  <si>
    <t>P2BRP143-H6310</t>
  </si>
  <si>
    <t>P2BRP149-H6502</t>
  </si>
  <si>
    <t>P2BRP151-H6508</t>
  </si>
  <si>
    <t>P2BRP157-H6785</t>
  </si>
  <si>
    <t>P2BRP158-H6791</t>
  </si>
  <si>
    <t>P2BRP161-H7311</t>
  </si>
  <si>
    <t>P2BRP164-H7351</t>
  </si>
  <si>
    <t>P2BRP167-H7395</t>
  </si>
  <si>
    <t>P2BRP178-H7641</t>
  </si>
  <si>
    <t>P2BRP212-H8753</t>
  </si>
  <si>
    <t>P2BRP226-H10769</t>
  </si>
  <si>
    <t>P2BRP235-H11194</t>
  </si>
  <si>
    <t>P2BRP242-H11303</t>
  </si>
  <si>
    <t>P2BRP243-H11750</t>
  </si>
  <si>
    <t>P2BRP253-H12051</t>
  </si>
  <si>
    <t>P2BRP257-H12076</t>
  </si>
  <si>
    <t>P2BRP268-H12816</t>
  </si>
  <si>
    <t>PBRP017-H629</t>
  </si>
  <si>
    <t>PBRP028-H640</t>
  </si>
  <si>
    <t>Run</t>
  </si>
  <si>
    <t>N</t>
  </si>
  <si>
    <t>EESupine</t>
  </si>
  <si>
    <t>AGING004</t>
  </si>
  <si>
    <t>AGING009</t>
  </si>
  <si>
    <t>AGING040</t>
  </si>
  <si>
    <t>AGING051</t>
  </si>
  <si>
    <t>AGING053</t>
  </si>
  <si>
    <t>AGING058</t>
  </si>
  <si>
    <t>P2BRP042-H18</t>
  </si>
  <si>
    <t>Fitted lungs?</t>
  </si>
  <si>
    <t>Data clouds?</t>
  </si>
  <si>
    <t>Segment. masks?</t>
  </si>
  <si>
    <t>DICOMs?</t>
  </si>
  <si>
    <t>Fitted torso?</t>
  </si>
  <si>
    <t>DICOM Location</t>
  </si>
  <si>
    <t>Only 7 slices</t>
  </si>
  <si>
    <t>Expn</t>
  </si>
  <si>
    <t>.hdr .img .img.gz</t>
  </si>
  <si>
    <t>/eresearch/lung/mpag253/Archive</t>
  </si>
  <si>
    <t>/hpc/mpag253/Torso/segmentation</t>
  </si>
  <si>
    <t>WORKFLOW:</t>
  </si>
  <si>
    <t>~50 slices, check for bed/border</t>
  </si>
  <si>
    <t>nii
d1</t>
  </si>
  <si>
    <t>nii
p1</t>
  </si>
  <si>
    <t>nii
p3</t>
  </si>
  <si>
    <t>nii
p2</t>
  </si>
  <si>
    <t>nii
d3</t>
  </si>
  <si>
    <t>nii
d2</t>
  </si>
  <si>
    <t>crop</t>
  </si>
  <si>
    <t>prep</t>
  </si>
  <si>
    <t>Lung cloud?</t>
  </si>
  <si>
    <t>Pinching - edited nodes</t>
  </si>
  <si>
    <t>Asymmetrical</t>
  </si>
  <si>
    <t>Bed removed</t>
  </si>
  <si>
    <t>copy</t>
  </si>
  <si>
    <t>Caudal extrapolation</t>
  </si>
  <si>
    <t>Asymmetric</t>
  </si>
  <si>
    <t>Poor data - anterior cropped</t>
  </si>
  <si>
    <t>Good example</t>
  </si>
  <si>
    <t>-</t>
  </si>
  <si>
    <t>Bad masks: can't separate bed</t>
  </si>
  <si>
    <t>final
check</t>
  </si>
  <si>
    <t>Manually scaled, bad data cut</t>
  </si>
  <si>
    <t>?</t>
  </si>
  <si>
    <t>/eresearch/lung/mpag253</t>
  </si>
  <si>
    <t>Updated</t>
  </si>
  <si>
    <t>(omit)</t>
  </si>
  <si>
    <t>Good example male</t>
  </si>
  <si>
    <t>Good example female</t>
  </si>
  <si>
    <t>Bed removed, asymmetrical</t>
  </si>
  <si>
    <t>Incomplete caudal data - fine</t>
  </si>
  <si>
    <t>Lat. bad - fit fine</t>
  </si>
  <si>
    <t>OMIT</t>
  </si>
  <si>
    <t>check</t>
  </si>
  <si>
    <t>Fixed pinching &amp; removed bad points</t>
  </si>
  <si>
    <t>init
(rmse)</t>
  </si>
  <si>
    <t>final
(rmse)</t>
  </si>
  <si>
    <t>EEsupine</t>
  </si>
  <si>
    <t>z-min</t>
  </si>
  <si>
    <t>z-max</t>
  </si>
  <si>
    <t>z-tot</t>
  </si>
  <si>
    <t>nii tot</t>
  </si>
  <si>
    <t>diff</t>
  </si>
  <si>
    <t>13mm more data than dicom!</t>
  </si>
  <si>
    <t>Lat. bad - fit fine, fixed pinching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</si>
</sst>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"/>
    <numFmt numFmtId="165" formatCode="0.000"/>
    <numFmt numFmtId="166" formatCode="0.000000"/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0" xfId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7" fillId="0" borderId="0" xfId="0" applyFont="1" applyBorder="1" applyAlignment="1">
      <alignment horizontal="center"/>
    </xf>
    <xf numFmtId="0" fontId="3" fillId="0" borderId="0" xfId="0" applyFont="1"/>
    <xf numFmtId="9" fontId="3" fillId="0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0" fontId="1" fillId="2" borderId="0" xfId="0" applyFont="1" applyFill="1"/>
    <xf numFmtId="0" fontId="6" fillId="4" borderId="2" xfId="0" applyFont="1" applyFill="1" applyBorder="1" applyAlignment="1">
      <alignment horizontal="center" vertical="center" wrapText="1"/>
    </xf>
    <xf numFmtId="166" fontId="6" fillId="4" borderId="2" xfId="0" applyNumberFormat="1" applyFont="1" applyFill="1" applyBorder="1" applyAlignment="1">
      <alignment horizontal="center" vertical="center" wrapText="1"/>
    </xf>
    <xf numFmtId="0" fontId="0" fillId="4" borderId="2" xfId="0" applyFill="1" applyBorder="1"/>
    <xf numFmtId="166" fontId="0" fillId="4" borderId="2" xfId="0" applyNumberFormat="1" applyFill="1" applyBorder="1" applyAlignment="1">
      <alignment horizontal="center"/>
    </xf>
    <xf numFmtId="0" fontId="0" fillId="4" borderId="2" xfId="0" applyFont="1" applyFill="1" applyBorder="1"/>
    <xf numFmtId="166" fontId="0" fillId="4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/>
    <xf numFmtId="0" fontId="3" fillId="4" borderId="2" xfId="0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1" applyFont="1" applyAlignment="1">
      <alignment horizontal="center"/>
    </xf>
    <xf numFmtId="0" fontId="3" fillId="0" borderId="0" xfId="0" applyFont="1" applyBorder="1"/>
  </cellXfs>
  <cellStyles count="2">
    <cellStyle name="Normal" xfId="0" builtinId="0"/>
    <cellStyle name="Percent" xfId="1" builtinId="5"/>
  </cellStyles>
  <dxfs count="18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  <color rgb="FFFFCDCD"/>
      <color rgb="FFFFB9B9"/>
      <color rgb="FFFFA7A7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8"/>
  <sheetViews>
    <sheetView tabSelected="1" zoomScaleNormal="100" workbookViewId="0">
      <pane xSplit="11" ySplit="1" topLeftCell="AA36" activePane="bottomRight" state="frozen"/>
      <selection pane="topRight" activeCell="L1" sqref="L1"/>
      <selection pane="bottomLeft" activeCell="A2" sqref="A2"/>
      <selection pane="bottomRight" activeCell="AA48" sqref="AA48"/>
    </sheetView>
  </sheetViews>
  <sheetFormatPr defaultRowHeight="15" x14ac:dyDescent="0.25"/>
  <cols>
    <col min="1" max="1" width="5.7109375" style="1" customWidth="1"/>
    <col min="2" max="2" width="18.140625" bestFit="1" customWidth="1"/>
    <col min="3" max="3" width="17.5703125" style="1" bestFit="1" customWidth="1"/>
    <col min="4" max="4" width="9.7109375" style="1" bestFit="1" customWidth="1"/>
    <col min="5" max="5" width="11.7109375" style="1" customWidth="1"/>
    <col min="6" max="7" width="4.42578125" style="76" bestFit="1" customWidth="1"/>
    <col min="8" max="8" width="5" style="76" bestFit="1" customWidth="1"/>
    <col min="9" max="10" width="12.140625" style="69" bestFit="1" customWidth="1"/>
    <col min="11" max="11" width="12" style="69" bestFit="1" customWidth="1"/>
    <col min="12" max="12" width="6.85546875" style="1" bestFit="1" customWidth="1"/>
    <col min="13" max="16" width="10.5703125" style="6" customWidth="1"/>
    <col min="17" max="17" width="10.5703125" style="1" hidden="1" customWidth="1"/>
    <col min="18" max="18" width="10.5703125" style="1" customWidth="1"/>
    <col min="19" max="19" width="3" style="29" customWidth="1"/>
    <col min="20" max="20" width="5" style="29" bestFit="1" customWidth="1"/>
    <col min="21" max="21" width="5.140625" style="29" bestFit="1" customWidth="1"/>
    <col min="22" max="22" width="7.140625" style="29" bestFit="1" customWidth="1"/>
    <col min="23" max="23" width="6.28515625" style="29" bestFit="1" customWidth="1"/>
    <col min="24" max="24" width="5.28515625" style="29" bestFit="1" customWidth="1"/>
    <col min="25" max="25" width="7.140625" style="29" bestFit="1" customWidth="1"/>
    <col min="26" max="26" width="6.28515625" style="29" bestFit="1" customWidth="1"/>
    <col min="27" max="27" width="37.85546875" style="31" bestFit="1" customWidth="1"/>
    <col min="28" max="28" width="1.7109375" customWidth="1"/>
    <col min="32" max="32" width="2.140625" style="1" customWidth="1"/>
    <col min="33" max="34" width="9.140625" style="1"/>
    <col min="35" max="35" width="2.7109375" customWidth="1"/>
    <col min="36" max="36" width="27.42578125" bestFit="1" customWidth="1"/>
    <col min="42" max="42" width="9.5703125" customWidth="1"/>
  </cols>
  <sheetData>
    <row r="1" spans="1:36" s="10" customFormat="1" ht="31.5" customHeight="1" x14ac:dyDescent="0.25">
      <c r="A1" s="9" t="s">
        <v>84</v>
      </c>
      <c r="B1" s="10" t="s">
        <v>0</v>
      </c>
      <c r="C1" s="9" t="s">
        <v>7</v>
      </c>
      <c r="D1" s="9" t="s">
        <v>1</v>
      </c>
      <c r="E1" s="9" t="s">
        <v>99</v>
      </c>
      <c r="F1" s="66" t="s">
        <v>107</v>
      </c>
      <c r="G1" s="66" t="s">
        <v>112</v>
      </c>
      <c r="H1" s="66" t="s">
        <v>111</v>
      </c>
      <c r="I1" s="67" t="s">
        <v>108</v>
      </c>
      <c r="J1" s="67" t="s">
        <v>110</v>
      </c>
      <c r="K1" s="67" t="s">
        <v>109</v>
      </c>
      <c r="L1" s="9" t="s">
        <v>105</v>
      </c>
      <c r="M1" s="21" t="s">
        <v>97</v>
      </c>
      <c r="N1" s="21" t="s">
        <v>96</v>
      </c>
      <c r="O1" s="21" t="s">
        <v>95</v>
      </c>
      <c r="P1" s="21" t="s">
        <v>94</v>
      </c>
      <c r="Q1" s="18" t="s">
        <v>115</v>
      </c>
      <c r="R1" s="11" t="s">
        <v>98</v>
      </c>
      <c r="S1" s="28"/>
      <c r="T1" s="42" t="s">
        <v>113</v>
      </c>
      <c r="U1" s="42" t="s">
        <v>114</v>
      </c>
      <c r="V1" s="42" t="s">
        <v>140</v>
      </c>
      <c r="W1" s="42" t="s">
        <v>138</v>
      </c>
      <c r="X1" s="42" t="s">
        <v>119</v>
      </c>
      <c r="Y1" s="42" t="s">
        <v>141</v>
      </c>
      <c r="Z1" s="18" t="s">
        <v>126</v>
      </c>
      <c r="AA1" s="43" t="s">
        <v>4</v>
      </c>
      <c r="AC1" s="9" t="s">
        <v>143</v>
      </c>
      <c r="AD1" s="9" t="s">
        <v>144</v>
      </c>
      <c r="AE1" s="9" t="s">
        <v>145</v>
      </c>
      <c r="AF1" s="9"/>
      <c r="AG1" s="9" t="s">
        <v>146</v>
      </c>
      <c r="AH1" s="9" t="s">
        <v>147</v>
      </c>
    </row>
    <row r="2" spans="1:36" x14ac:dyDescent="0.25">
      <c r="B2" t="s">
        <v>5</v>
      </c>
      <c r="C2" s="2" t="s">
        <v>8</v>
      </c>
      <c r="D2" s="1" t="s">
        <v>3</v>
      </c>
      <c r="E2" s="1" t="s">
        <v>129</v>
      </c>
      <c r="F2" s="68">
        <v>768</v>
      </c>
      <c r="G2" s="68">
        <v>768</v>
      </c>
      <c r="H2" s="68">
        <v>611</v>
      </c>
      <c r="I2" s="69">
        <v>0.44010416000000002</v>
      </c>
      <c r="J2" s="69">
        <v>0.44010416000000002</v>
      </c>
      <c r="K2" s="69">
        <v>0.5</v>
      </c>
      <c r="M2" s="6" t="s">
        <v>2</v>
      </c>
      <c r="N2" s="6" t="s">
        <v>2</v>
      </c>
      <c r="O2" s="6" t="s">
        <v>130</v>
      </c>
      <c r="P2" s="6" t="s">
        <v>2</v>
      </c>
      <c r="Q2" s="6" t="s">
        <v>2</v>
      </c>
      <c r="R2" s="6" t="s">
        <v>2</v>
      </c>
      <c r="T2" s="29" t="s">
        <v>2</v>
      </c>
      <c r="U2" s="29" t="s">
        <v>2</v>
      </c>
      <c r="V2" s="44">
        <v>0.83299999999999996</v>
      </c>
      <c r="W2" s="8" t="s">
        <v>2</v>
      </c>
      <c r="X2" s="8" t="s">
        <v>2</v>
      </c>
      <c r="Y2" s="44">
        <v>0.83899999999999997</v>
      </c>
      <c r="Z2" s="44" t="s">
        <v>2</v>
      </c>
      <c r="AA2" s="31" t="s">
        <v>124</v>
      </c>
      <c r="AC2" s="64">
        <v>-319.7484</v>
      </c>
      <c r="AD2" s="64">
        <v>-1.0489660000000001</v>
      </c>
      <c r="AE2" s="64">
        <v>318.69943399999897</v>
      </c>
      <c r="AF2" s="64"/>
      <c r="AG2" s="64">
        <f>K2*H2</f>
        <v>305.5</v>
      </c>
      <c r="AH2" s="63">
        <f>AE2-AG2</f>
        <v>13.199433999998973</v>
      </c>
      <c r="AJ2" s="65" t="s">
        <v>148</v>
      </c>
    </row>
    <row r="3" spans="1:36" x14ac:dyDescent="0.25">
      <c r="B3" t="s">
        <v>5</v>
      </c>
      <c r="C3" s="12" t="s">
        <v>9</v>
      </c>
      <c r="D3" s="8" t="s">
        <v>3</v>
      </c>
      <c r="E3" s="1" t="s">
        <v>129</v>
      </c>
      <c r="F3" s="68">
        <v>768</v>
      </c>
      <c r="G3" s="68">
        <v>768</v>
      </c>
      <c r="H3" s="68">
        <v>492</v>
      </c>
      <c r="I3" s="69">
        <v>0.421875</v>
      </c>
      <c r="J3" s="69">
        <v>0.421875</v>
      </c>
      <c r="K3" s="69">
        <v>0.5</v>
      </c>
      <c r="M3" s="6" t="s">
        <v>2</v>
      </c>
      <c r="N3" s="6" t="s">
        <v>2</v>
      </c>
      <c r="O3" s="6" t="s">
        <v>130</v>
      </c>
      <c r="P3" s="6" t="s">
        <v>2</v>
      </c>
      <c r="Q3" s="6" t="s">
        <v>2</v>
      </c>
      <c r="R3" s="6" t="s">
        <v>2</v>
      </c>
      <c r="T3" s="29" t="s">
        <v>2</v>
      </c>
      <c r="U3" s="29" t="s">
        <v>2</v>
      </c>
      <c r="V3" s="44">
        <v>0.78500000000000003</v>
      </c>
      <c r="W3" s="8" t="s">
        <v>2</v>
      </c>
      <c r="X3" s="44" t="s">
        <v>2</v>
      </c>
      <c r="Y3" s="44">
        <v>0.79100000000000004</v>
      </c>
      <c r="Z3" s="44" t="s">
        <v>2</v>
      </c>
      <c r="AA3" s="49" t="s">
        <v>134</v>
      </c>
      <c r="AC3" s="64">
        <v>-254.4204</v>
      </c>
      <c r="AD3" s="64">
        <v>0.21081910000000001</v>
      </c>
      <c r="AE3" s="64">
        <v>254.63121910000001</v>
      </c>
      <c r="AF3" s="64"/>
      <c r="AG3" s="64">
        <f t="shared" ref="AG3:AG47" si="0">K3*H3</f>
        <v>246</v>
      </c>
      <c r="AH3" s="63">
        <f t="shared" ref="AH3:AH66" si="1">AE3-AG3</f>
        <v>8.6312191000000098</v>
      </c>
    </row>
    <row r="4" spans="1:36" x14ac:dyDescent="0.25">
      <c r="B4" t="s">
        <v>5</v>
      </c>
      <c r="C4" s="12" t="s">
        <v>10</v>
      </c>
      <c r="D4" s="8" t="s">
        <v>3</v>
      </c>
      <c r="E4" s="1" t="s">
        <v>129</v>
      </c>
      <c r="F4" s="68">
        <v>768</v>
      </c>
      <c r="G4" s="68">
        <v>768</v>
      </c>
      <c r="H4" s="68">
        <v>652</v>
      </c>
      <c r="I4" s="69">
        <v>0.43489583999999998</v>
      </c>
      <c r="J4" s="69">
        <v>0.43489583999999998</v>
      </c>
      <c r="K4" s="69">
        <v>0.5</v>
      </c>
      <c r="M4" s="6" t="s">
        <v>2</v>
      </c>
      <c r="N4" s="6" t="s">
        <v>2</v>
      </c>
      <c r="O4" s="6" t="s">
        <v>130</v>
      </c>
      <c r="P4" s="6" t="s">
        <v>2</v>
      </c>
      <c r="Q4" s="6" t="s">
        <v>2</v>
      </c>
      <c r="R4" s="6" t="s">
        <v>2</v>
      </c>
      <c r="T4" s="29" t="s">
        <v>2</v>
      </c>
      <c r="U4" s="29" t="s">
        <v>2</v>
      </c>
      <c r="V4" s="44">
        <v>0.65</v>
      </c>
      <c r="W4" s="8" t="s">
        <v>2</v>
      </c>
      <c r="X4" s="8" t="s">
        <v>2</v>
      </c>
      <c r="Y4" s="44">
        <v>0.64800000000000002</v>
      </c>
      <c r="Z4" s="44" t="s">
        <v>2</v>
      </c>
      <c r="AC4" s="63">
        <v>-325.09320000000002</v>
      </c>
      <c r="AD4" s="63">
        <v>-1.077631</v>
      </c>
      <c r="AE4" s="63">
        <v>324.01556900000003</v>
      </c>
      <c r="AF4" s="63"/>
      <c r="AG4" s="63">
        <f t="shared" si="0"/>
        <v>326</v>
      </c>
      <c r="AH4" s="63">
        <f t="shared" si="1"/>
        <v>-1.9844309999999723</v>
      </c>
    </row>
    <row r="5" spans="1:36" x14ac:dyDescent="0.25">
      <c r="B5" t="s">
        <v>5</v>
      </c>
      <c r="C5" s="8" t="s">
        <v>87</v>
      </c>
      <c r="D5" s="8" t="s">
        <v>3</v>
      </c>
      <c r="E5" s="1" t="s">
        <v>129</v>
      </c>
      <c r="F5" s="68">
        <v>768</v>
      </c>
      <c r="G5" s="68">
        <v>768</v>
      </c>
      <c r="H5" s="68">
        <v>551</v>
      </c>
      <c r="I5" s="69">
        <v>0.41276041000000002</v>
      </c>
      <c r="J5" s="69">
        <v>0.41276041000000002</v>
      </c>
      <c r="K5" s="69">
        <v>0.5</v>
      </c>
      <c r="M5" s="6" t="s">
        <v>2</v>
      </c>
      <c r="N5" s="6" t="s">
        <v>2</v>
      </c>
      <c r="O5" s="6" t="s">
        <v>130</v>
      </c>
      <c r="P5" s="6" t="s">
        <v>2</v>
      </c>
      <c r="Q5" s="6" t="s">
        <v>2</v>
      </c>
      <c r="R5" s="6" t="s">
        <v>2</v>
      </c>
      <c r="T5" s="29" t="s">
        <v>2</v>
      </c>
      <c r="U5" s="29" t="s">
        <v>2</v>
      </c>
      <c r="V5" s="44">
        <v>0.625</v>
      </c>
      <c r="W5" s="8" t="s">
        <v>2</v>
      </c>
      <c r="X5" s="8" t="s">
        <v>2</v>
      </c>
      <c r="Y5" s="44">
        <v>0.61899999999999999</v>
      </c>
      <c r="Z5" s="44" t="s">
        <v>2</v>
      </c>
      <c r="AC5" s="63">
        <v>-281.09370000000001</v>
      </c>
      <c r="AD5" s="63">
        <v>-1.0745610000000001</v>
      </c>
      <c r="AE5" s="63">
        <v>280.01913899999897</v>
      </c>
      <c r="AF5" s="63"/>
      <c r="AG5" s="63">
        <f t="shared" si="0"/>
        <v>275.5</v>
      </c>
      <c r="AH5" s="63">
        <f t="shared" si="1"/>
        <v>4.5191389999989724</v>
      </c>
    </row>
    <row r="6" spans="1:36" x14ac:dyDescent="0.25">
      <c r="B6" t="s">
        <v>5</v>
      </c>
      <c r="C6" s="12" t="s">
        <v>11</v>
      </c>
      <c r="D6" s="8" t="s">
        <v>3</v>
      </c>
      <c r="E6" s="1" t="s">
        <v>129</v>
      </c>
      <c r="F6" s="68">
        <v>768</v>
      </c>
      <c r="G6" s="68">
        <v>768</v>
      </c>
      <c r="H6" s="68">
        <v>690</v>
      </c>
      <c r="I6" s="69">
        <v>0.48046875</v>
      </c>
      <c r="J6" s="69">
        <v>0.48046875</v>
      </c>
      <c r="K6" s="69">
        <v>0.5</v>
      </c>
      <c r="M6" s="6" t="s">
        <v>2</v>
      </c>
      <c r="N6" s="6" t="s">
        <v>2</v>
      </c>
      <c r="O6" s="6" t="s">
        <v>130</v>
      </c>
      <c r="P6" s="6" t="s">
        <v>2</v>
      </c>
      <c r="Q6" s="6" t="s">
        <v>2</v>
      </c>
      <c r="R6" s="6" t="s">
        <v>2</v>
      </c>
      <c r="T6" s="29" t="s">
        <v>2</v>
      </c>
      <c r="U6" s="29" t="s">
        <v>2</v>
      </c>
      <c r="V6" s="44">
        <v>0.58599999999999997</v>
      </c>
      <c r="W6" s="8" t="s">
        <v>2</v>
      </c>
      <c r="X6" s="8" t="s">
        <v>2</v>
      </c>
      <c r="Y6" s="44">
        <v>0.57999999999999996</v>
      </c>
      <c r="Z6" s="44" t="s">
        <v>2</v>
      </c>
      <c r="AA6" s="31" t="s">
        <v>124</v>
      </c>
      <c r="AC6" s="63">
        <v>-345.39179999999902</v>
      </c>
      <c r="AD6" s="63">
        <v>0.2443525</v>
      </c>
      <c r="AE6" s="63">
        <v>345.63615249999901</v>
      </c>
      <c r="AF6" s="63"/>
      <c r="AG6" s="63">
        <f t="shared" si="0"/>
        <v>345</v>
      </c>
      <c r="AH6" s="63">
        <f t="shared" si="1"/>
        <v>0.6361524999990138</v>
      </c>
    </row>
    <row r="7" spans="1:36" x14ac:dyDescent="0.25">
      <c r="B7" t="s">
        <v>5</v>
      </c>
      <c r="C7" s="12" t="s">
        <v>12</v>
      </c>
      <c r="D7" s="8" t="s">
        <v>3</v>
      </c>
      <c r="E7" s="1" t="s">
        <v>129</v>
      </c>
      <c r="F7" s="68">
        <v>768</v>
      </c>
      <c r="G7" s="68">
        <v>768</v>
      </c>
      <c r="H7" s="68">
        <v>611</v>
      </c>
      <c r="I7" s="69">
        <v>0.39322916000000002</v>
      </c>
      <c r="J7" s="69">
        <v>0.39322916000000002</v>
      </c>
      <c r="K7" s="69">
        <v>0.5</v>
      </c>
      <c r="M7" s="6" t="s">
        <v>2</v>
      </c>
      <c r="N7" s="6" t="s">
        <v>2</v>
      </c>
      <c r="O7" s="6" t="s">
        <v>130</v>
      </c>
      <c r="P7" s="6" t="s">
        <v>2</v>
      </c>
      <c r="Q7" s="6" t="s">
        <v>2</v>
      </c>
      <c r="R7" s="6" t="s">
        <v>2</v>
      </c>
      <c r="T7" s="29" t="s">
        <v>2</v>
      </c>
      <c r="U7" s="29" t="s">
        <v>2</v>
      </c>
      <c r="V7" s="44">
        <v>0.82699999999999996</v>
      </c>
      <c r="W7" s="8" t="s">
        <v>2</v>
      </c>
      <c r="X7" s="8" t="s">
        <v>2</v>
      </c>
      <c r="Y7" s="44">
        <v>0.82799999999999996</v>
      </c>
      <c r="Z7" s="44" t="s">
        <v>2</v>
      </c>
      <c r="AA7" s="48" t="s">
        <v>117</v>
      </c>
      <c r="AC7" s="63">
        <v>-305.0951</v>
      </c>
      <c r="AD7" s="63">
        <v>-0.109602199999999</v>
      </c>
      <c r="AE7" s="63">
        <v>304.98549780000002</v>
      </c>
      <c r="AF7" s="63"/>
      <c r="AG7" s="63">
        <f t="shared" si="0"/>
        <v>305.5</v>
      </c>
      <c r="AH7" s="63">
        <f t="shared" si="1"/>
        <v>-0.51450219999998126</v>
      </c>
    </row>
    <row r="8" spans="1:36" x14ac:dyDescent="0.25">
      <c r="B8" t="s">
        <v>5</v>
      </c>
      <c r="C8" s="8" t="s">
        <v>88</v>
      </c>
      <c r="D8" s="8" t="s">
        <v>3</v>
      </c>
      <c r="E8" s="1" t="s">
        <v>129</v>
      </c>
      <c r="F8" s="68">
        <v>768</v>
      </c>
      <c r="G8" s="68">
        <v>768</v>
      </c>
      <c r="H8" s="68">
        <v>602</v>
      </c>
      <c r="I8" s="69">
        <v>0.43880208999999998</v>
      </c>
      <c r="J8" s="69">
        <v>0.43880208999999998</v>
      </c>
      <c r="K8" s="69">
        <v>0.5</v>
      </c>
      <c r="M8" s="6" t="s">
        <v>2</v>
      </c>
      <c r="N8" s="6" t="s">
        <v>2</v>
      </c>
      <c r="O8" s="6" t="s">
        <v>130</v>
      </c>
      <c r="P8" s="6" t="s">
        <v>2</v>
      </c>
      <c r="Q8" s="6" t="s">
        <v>2</v>
      </c>
      <c r="R8" s="6" t="s">
        <v>2</v>
      </c>
      <c r="T8" s="29" t="s">
        <v>2</v>
      </c>
      <c r="U8" s="29" t="s">
        <v>2</v>
      </c>
      <c r="V8" s="44">
        <v>1.1399999999999999</v>
      </c>
      <c r="W8" s="8" t="s">
        <v>2</v>
      </c>
      <c r="X8" s="8" t="s">
        <v>2</v>
      </c>
      <c r="Y8" s="44">
        <v>1.131</v>
      </c>
      <c r="Z8" s="44" t="s">
        <v>2</v>
      </c>
      <c r="AA8" s="31" t="s">
        <v>124</v>
      </c>
      <c r="AC8" s="63">
        <v>-303.71199999999902</v>
      </c>
      <c r="AD8" s="63">
        <v>-1.07307799999999</v>
      </c>
      <c r="AE8" s="63">
        <v>302.63892199999901</v>
      </c>
      <c r="AF8" s="63"/>
      <c r="AG8" s="63">
        <f t="shared" si="0"/>
        <v>301</v>
      </c>
      <c r="AH8" s="63">
        <f t="shared" si="1"/>
        <v>1.6389219999990132</v>
      </c>
    </row>
    <row r="9" spans="1:36" x14ac:dyDescent="0.25">
      <c r="B9" t="s">
        <v>5</v>
      </c>
      <c r="C9" s="2" t="s">
        <v>13</v>
      </c>
      <c r="D9" s="1" t="s">
        <v>3</v>
      </c>
      <c r="E9" s="1" t="s">
        <v>129</v>
      </c>
      <c r="F9" s="68">
        <v>768</v>
      </c>
      <c r="G9" s="68">
        <v>768</v>
      </c>
      <c r="H9" s="68">
        <v>611</v>
      </c>
      <c r="I9" s="69">
        <v>0.41015625</v>
      </c>
      <c r="J9" s="69">
        <v>0.41015625</v>
      </c>
      <c r="K9" s="69">
        <v>0.5</v>
      </c>
      <c r="M9" s="6" t="s">
        <v>2</v>
      </c>
      <c r="N9" s="6" t="s">
        <v>2</v>
      </c>
      <c r="O9" s="6" t="s">
        <v>130</v>
      </c>
      <c r="P9" s="6" t="s">
        <v>2</v>
      </c>
      <c r="Q9" s="6" t="s">
        <v>2</v>
      </c>
      <c r="R9" s="6" t="s">
        <v>2</v>
      </c>
      <c r="T9" s="29" t="s">
        <v>2</v>
      </c>
      <c r="U9" s="29" t="s">
        <v>2</v>
      </c>
      <c r="V9" s="44">
        <v>0.55100000000000005</v>
      </c>
      <c r="W9" s="8" t="s">
        <v>2</v>
      </c>
      <c r="X9" s="8" t="s">
        <v>2</v>
      </c>
      <c r="Y9" s="44">
        <v>0.55200000000000005</v>
      </c>
      <c r="Z9" s="44" t="s">
        <v>2</v>
      </c>
      <c r="AA9" s="31" t="s">
        <v>124</v>
      </c>
      <c r="AC9" s="63">
        <v>-306.42450000000002</v>
      </c>
      <c r="AD9" s="63">
        <v>-1.0708899999999899</v>
      </c>
      <c r="AE9" s="63">
        <v>305.35361</v>
      </c>
      <c r="AF9" s="63"/>
      <c r="AG9" s="63">
        <f t="shared" si="0"/>
        <v>305.5</v>
      </c>
      <c r="AH9" s="63">
        <f t="shared" si="1"/>
        <v>-0.14638999999999669</v>
      </c>
    </row>
    <row r="10" spans="1:36" x14ac:dyDescent="0.25">
      <c r="B10" t="s">
        <v>5</v>
      </c>
      <c r="C10" s="2" t="s">
        <v>14</v>
      </c>
      <c r="D10" s="1" t="s">
        <v>3</v>
      </c>
      <c r="E10" s="1" t="s">
        <v>129</v>
      </c>
      <c r="F10" s="68">
        <v>768</v>
      </c>
      <c r="G10" s="68">
        <v>768</v>
      </c>
      <c r="H10" s="68">
        <v>626</v>
      </c>
      <c r="I10" s="69">
        <v>0.44010416000000002</v>
      </c>
      <c r="J10" s="69">
        <v>0.44010416000000002</v>
      </c>
      <c r="K10" s="69">
        <v>0.5</v>
      </c>
      <c r="M10" s="6" t="s">
        <v>2</v>
      </c>
      <c r="N10" s="6" t="s">
        <v>2</v>
      </c>
      <c r="O10" s="6" t="s">
        <v>130</v>
      </c>
      <c r="P10" s="6" t="s">
        <v>2</v>
      </c>
      <c r="Q10" s="6" t="s">
        <v>2</v>
      </c>
      <c r="R10" s="6" t="s">
        <v>2</v>
      </c>
      <c r="T10" s="29" t="s">
        <v>2</v>
      </c>
      <c r="U10" s="29" t="s">
        <v>2</v>
      </c>
      <c r="V10" s="44">
        <v>0.70599999999999996</v>
      </c>
      <c r="W10" s="8" t="s">
        <v>2</v>
      </c>
      <c r="X10" s="8" t="s">
        <v>2</v>
      </c>
      <c r="Y10" s="44">
        <v>0.71299999999999997</v>
      </c>
      <c r="Z10" s="44" t="s">
        <v>2</v>
      </c>
      <c r="AA10" s="31" t="s">
        <v>124</v>
      </c>
      <c r="AC10" s="63">
        <v>-315.40919999999898</v>
      </c>
      <c r="AD10" s="63">
        <v>-1.0735239999999899</v>
      </c>
      <c r="AE10" s="63">
        <v>314.33567599999901</v>
      </c>
      <c r="AF10" s="63"/>
      <c r="AG10" s="63">
        <f t="shared" si="0"/>
        <v>313</v>
      </c>
      <c r="AH10" s="63">
        <f t="shared" si="1"/>
        <v>1.3356759999990118</v>
      </c>
    </row>
    <row r="11" spans="1:36" x14ac:dyDescent="0.25">
      <c r="B11" t="s">
        <v>5</v>
      </c>
      <c r="C11" s="2" t="s">
        <v>15</v>
      </c>
      <c r="D11" s="1" t="s">
        <v>3</v>
      </c>
      <c r="E11" s="1" t="s">
        <v>129</v>
      </c>
      <c r="F11" s="68">
        <v>768</v>
      </c>
      <c r="G11" s="68">
        <v>768</v>
      </c>
      <c r="H11" s="68">
        <v>616</v>
      </c>
      <c r="I11" s="69">
        <v>0.45572916000000002</v>
      </c>
      <c r="J11" s="69">
        <v>0.45572916000000002</v>
      </c>
      <c r="K11" s="69">
        <v>0.5</v>
      </c>
      <c r="M11" s="6" t="s">
        <v>2</v>
      </c>
      <c r="N11" s="6" t="s">
        <v>2</v>
      </c>
      <c r="O11" s="6" t="s">
        <v>130</v>
      </c>
      <c r="P11" s="6" t="s">
        <v>2</v>
      </c>
      <c r="Q11" s="6" t="s">
        <v>2</v>
      </c>
      <c r="R11" s="6" t="s">
        <v>2</v>
      </c>
      <c r="T11" s="29" t="s">
        <v>2</v>
      </c>
      <c r="U11" s="29" t="s">
        <v>2</v>
      </c>
      <c r="V11" s="44">
        <v>0.73399999999999999</v>
      </c>
      <c r="W11" s="8" t="s">
        <v>2</v>
      </c>
      <c r="X11" s="8" t="s">
        <v>2</v>
      </c>
      <c r="Y11" s="44">
        <v>0.73699999999999999</v>
      </c>
      <c r="Z11" s="44" t="s">
        <v>2</v>
      </c>
      <c r="AA11" s="31" t="s">
        <v>124</v>
      </c>
      <c r="AC11" s="63">
        <v>-310.46480000000003</v>
      </c>
      <c r="AD11" s="63">
        <v>-0.31897880000000001</v>
      </c>
      <c r="AE11" s="63">
        <v>310.1458212</v>
      </c>
      <c r="AF11" s="63"/>
      <c r="AG11" s="63">
        <f t="shared" si="0"/>
        <v>308</v>
      </c>
      <c r="AH11" s="63">
        <f t="shared" si="1"/>
        <v>2.1458212000000003</v>
      </c>
    </row>
    <row r="12" spans="1:36" x14ac:dyDescent="0.25">
      <c r="B12" t="s">
        <v>5</v>
      </c>
      <c r="C12" s="2" t="s">
        <v>16</v>
      </c>
      <c r="D12" s="1" t="s">
        <v>3</v>
      </c>
      <c r="E12" s="1" t="s">
        <v>129</v>
      </c>
      <c r="F12" s="68">
        <v>768</v>
      </c>
      <c r="G12" s="68">
        <v>768</v>
      </c>
      <c r="H12" s="68">
        <v>611</v>
      </c>
      <c r="I12" s="69">
        <v>0.45572916000000002</v>
      </c>
      <c r="J12" s="69">
        <v>0.45572916000000002</v>
      </c>
      <c r="K12" s="69">
        <v>0.5</v>
      </c>
      <c r="M12" s="6" t="s">
        <v>2</v>
      </c>
      <c r="N12" s="6" t="s">
        <v>2</v>
      </c>
      <c r="O12" s="6" t="s">
        <v>130</v>
      </c>
      <c r="P12" s="6" t="s">
        <v>2</v>
      </c>
      <c r="Q12" s="6" t="s">
        <v>2</v>
      </c>
      <c r="R12" s="6" t="s">
        <v>2</v>
      </c>
      <c r="T12" s="29" t="s">
        <v>2</v>
      </c>
      <c r="U12" s="29" t="s">
        <v>2</v>
      </c>
      <c r="V12" s="44">
        <v>0.81</v>
      </c>
      <c r="W12" s="8" t="s">
        <v>2</v>
      </c>
      <c r="X12" s="8" t="s">
        <v>2</v>
      </c>
      <c r="Y12" s="44">
        <v>0.80200000000000005</v>
      </c>
      <c r="Z12" s="44" t="s">
        <v>2</v>
      </c>
      <c r="AA12" s="31" t="s">
        <v>124</v>
      </c>
      <c r="AC12" s="63">
        <v>-307.00830000000002</v>
      </c>
      <c r="AD12" s="63">
        <v>-1.07091</v>
      </c>
      <c r="AE12" s="63">
        <v>305.93738999999903</v>
      </c>
      <c r="AF12" s="63"/>
      <c r="AG12" s="63">
        <f t="shared" si="0"/>
        <v>305.5</v>
      </c>
      <c r="AH12" s="63">
        <f t="shared" si="1"/>
        <v>0.43738999999902717</v>
      </c>
    </row>
    <row r="13" spans="1:36" x14ac:dyDescent="0.25">
      <c r="B13" t="s">
        <v>5</v>
      </c>
      <c r="C13" s="2" t="s">
        <v>17</v>
      </c>
      <c r="D13" s="1" t="s">
        <v>3</v>
      </c>
      <c r="E13" s="1" t="s">
        <v>129</v>
      </c>
      <c r="F13" s="68">
        <v>768</v>
      </c>
      <c r="G13" s="68">
        <v>768</v>
      </c>
      <c r="H13" s="68">
        <v>571</v>
      </c>
      <c r="I13" s="69">
        <v>0.45572916000000002</v>
      </c>
      <c r="J13" s="69">
        <v>0.45572916000000002</v>
      </c>
      <c r="K13" s="69">
        <v>0.5</v>
      </c>
      <c r="M13" s="6" t="s">
        <v>2</v>
      </c>
      <c r="N13" s="6" t="s">
        <v>2</v>
      </c>
      <c r="O13" s="6" t="s">
        <v>130</v>
      </c>
      <c r="P13" s="6" t="s">
        <v>2</v>
      </c>
      <c r="Q13" s="6" t="s">
        <v>2</v>
      </c>
      <c r="R13" s="6" t="s">
        <v>2</v>
      </c>
      <c r="T13" s="29" t="s">
        <v>2</v>
      </c>
      <c r="U13" s="29" t="s">
        <v>2</v>
      </c>
      <c r="V13" s="44">
        <v>0.85099999999999998</v>
      </c>
      <c r="W13" s="8" t="s">
        <v>2</v>
      </c>
      <c r="X13" s="8" t="s">
        <v>2</v>
      </c>
      <c r="Y13" s="44">
        <v>0.84699999999999998</v>
      </c>
      <c r="Z13" s="44" t="s">
        <v>2</v>
      </c>
      <c r="AA13" s="31" t="s">
        <v>124</v>
      </c>
      <c r="AC13" s="63">
        <v>-284.76859999999903</v>
      </c>
      <c r="AD13" s="63">
        <v>-1.0755049999999899</v>
      </c>
      <c r="AE13" s="63">
        <v>283.693094999999</v>
      </c>
      <c r="AF13" s="63"/>
      <c r="AG13" s="63">
        <f t="shared" si="0"/>
        <v>285.5</v>
      </c>
      <c r="AH13" s="63">
        <f t="shared" si="1"/>
        <v>-1.8069050000009952</v>
      </c>
    </row>
    <row r="14" spans="1:36" x14ac:dyDescent="0.25">
      <c r="B14" t="s">
        <v>5</v>
      </c>
      <c r="C14" s="2" t="s">
        <v>18</v>
      </c>
      <c r="D14" s="1" t="s">
        <v>3</v>
      </c>
      <c r="E14" s="1" t="s">
        <v>129</v>
      </c>
      <c r="F14" s="68">
        <v>768</v>
      </c>
      <c r="G14" s="68">
        <v>768</v>
      </c>
      <c r="H14" s="68">
        <v>597</v>
      </c>
      <c r="I14" s="69">
        <v>0.49869791000000002</v>
      </c>
      <c r="J14" s="69">
        <v>0.49869791000000002</v>
      </c>
      <c r="K14" s="69">
        <v>0.5</v>
      </c>
      <c r="M14" s="6" t="s">
        <v>2</v>
      </c>
      <c r="N14" s="6" t="s">
        <v>2</v>
      </c>
      <c r="O14" s="6" t="s">
        <v>130</v>
      </c>
      <c r="P14" s="6" t="s">
        <v>2</v>
      </c>
      <c r="Q14" s="6" t="s">
        <v>2</v>
      </c>
      <c r="R14" s="6" t="s">
        <v>2</v>
      </c>
      <c r="T14" s="29" t="s">
        <v>2</v>
      </c>
      <c r="U14" s="29" t="s">
        <v>2</v>
      </c>
      <c r="V14" s="44">
        <v>0.70599999999999996</v>
      </c>
      <c r="W14" s="8" t="s">
        <v>2</v>
      </c>
      <c r="X14" s="8" t="s">
        <v>2</v>
      </c>
      <c r="Y14" s="45">
        <v>0.71299999999999997</v>
      </c>
      <c r="Z14" s="45" t="s">
        <v>2</v>
      </c>
      <c r="AA14" s="32" t="s">
        <v>124</v>
      </c>
      <c r="AC14" s="63">
        <v>-298.4282</v>
      </c>
      <c r="AD14" s="63">
        <v>6.2097009999999902E-3</v>
      </c>
      <c r="AE14" s="63">
        <v>298.43440970099903</v>
      </c>
      <c r="AF14" s="63"/>
      <c r="AG14" s="63">
        <f t="shared" si="0"/>
        <v>298.5</v>
      </c>
      <c r="AH14" s="63">
        <f t="shared" si="1"/>
        <v>-6.5590299000973573E-2</v>
      </c>
    </row>
    <row r="15" spans="1:36" x14ac:dyDescent="0.25">
      <c r="B15" t="s">
        <v>5</v>
      </c>
      <c r="C15" s="2" t="s">
        <v>19</v>
      </c>
      <c r="D15" s="1" t="s">
        <v>3</v>
      </c>
      <c r="E15" s="1" t="s">
        <v>129</v>
      </c>
      <c r="F15" s="68">
        <v>768</v>
      </c>
      <c r="G15" s="68">
        <v>768</v>
      </c>
      <c r="H15" s="68">
        <v>533</v>
      </c>
      <c r="I15" s="69">
        <v>0.51302080999999999</v>
      </c>
      <c r="J15" s="69">
        <v>0.51302080999999999</v>
      </c>
      <c r="K15" s="69">
        <v>0.5</v>
      </c>
      <c r="M15" s="6" t="s">
        <v>2</v>
      </c>
      <c r="N15" s="6" t="s">
        <v>2</v>
      </c>
      <c r="O15" s="6" t="s">
        <v>130</v>
      </c>
      <c r="P15" s="6" t="s">
        <v>2</v>
      </c>
      <c r="Q15" s="6" t="s">
        <v>2</v>
      </c>
      <c r="R15" s="6" t="s">
        <v>2</v>
      </c>
      <c r="T15" s="29" t="s">
        <v>2</v>
      </c>
      <c r="U15" s="29" t="s">
        <v>2</v>
      </c>
      <c r="V15" s="44">
        <v>0.747</v>
      </c>
      <c r="W15" s="8" t="s">
        <v>2</v>
      </c>
      <c r="X15" s="8" t="s">
        <v>2</v>
      </c>
      <c r="Y15" s="44">
        <v>0.66</v>
      </c>
      <c r="Z15" s="44" t="s">
        <v>2</v>
      </c>
      <c r="AA15" s="48" t="s">
        <v>135</v>
      </c>
      <c r="AC15" s="63">
        <v>-268.26900000000001</v>
      </c>
      <c r="AD15" s="63">
        <v>-1.0721259999999899</v>
      </c>
      <c r="AE15" s="63">
        <v>267.19687399999901</v>
      </c>
      <c r="AF15" s="63"/>
      <c r="AG15" s="63">
        <f t="shared" si="0"/>
        <v>266.5</v>
      </c>
      <c r="AH15" s="63">
        <f t="shared" si="1"/>
        <v>0.69687399999901345</v>
      </c>
    </row>
    <row r="16" spans="1:36" x14ac:dyDescent="0.25">
      <c r="B16" t="s">
        <v>5</v>
      </c>
      <c r="C16" s="2" t="s">
        <v>20</v>
      </c>
      <c r="D16" s="1" t="s">
        <v>3</v>
      </c>
      <c r="E16" s="1" t="s">
        <v>129</v>
      </c>
      <c r="F16" s="68">
        <v>768</v>
      </c>
      <c r="G16" s="68">
        <v>768</v>
      </c>
      <c r="H16" s="68">
        <v>626</v>
      </c>
      <c r="I16" s="69">
        <v>0.45572916000000002</v>
      </c>
      <c r="J16" s="69">
        <v>0.45572916000000002</v>
      </c>
      <c r="K16" s="69">
        <v>0.5</v>
      </c>
      <c r="M16" s="6" t="s">
        <v>2</v>
      </c>
      <c r="N16" s="6" t="s">
        <v>2</v>
      </c>
      <c r="O16" s="6" t="s">
        <v>130</v>
      </c>
      <c r="P16" s="6" t="s">
        <v>2</v>
      </c>
      <c r="Q16" s="6" t="s">
        <v>2</v>
      </c>
      <c r="R16" s="6" t="s">
        <v>2</v>
      </c>
      <c r="T16" s="29" t="s">
        <v>2</v>
      </c>
      <c r="U16" s="29" t="s">
        <v>2</v>
      </c>
      <c r="V16" s="44">
        <v>0.77100000000000002</v>
      </c>
      <c r="W16" s="8" t="s">
        <v>2</v>
      </c>
      <c r="X16" s="8" t="s">
        <v>2</v>
      </c>
      <c r="Y16" s="44">
        <v>0.77300000000000002</v>
      </c>
      <c r="Z16" s="44" t="s">
        <v>2</v>
      </c>
      <c r="AA16" s="31" t="s">
        <v>124</v>
      </c>
      <c r="AC16" s="63">
        <v>-311.25220000000002</v>
      </c>
      <c r="AD16" s="63">
        <v>0.245362099999999</v>
      </c>
      <c r="AE16" s="63">
        <v>311.49756209999998</v>
      </c>
      <c r="AF16" s="63"/>
      <c r="AG16" s="63">
        <f t="shared" si="0"/>
        <v>313</v>
      </c>
      <c r="AH16" s="63">
        <f t="shared" si="1"/>
        <v>-1.5024379000000181</v>
      </c>
    </row>
    <row r="17" spans="1:34" x14ac:dyDescent="0.25">
      <c r="B17" t="s">
        <v>5</v>
      </c>
      <c r="C17" s="2" t="s">
        <v>21</v>
      </c>
      <c r="D17" s="1" t="s">
        <v>3</v>
      </c>
      <c r="E17" s="1" t="s">
        <v>129</v>
      </c>
      <c r="F17" s="68">
        <v>768</v>
      </c>
      <c r="G17" s="68">
        <v>768</v>
      </c>
      <c r="H17" s="68">
        <v>542</v>
      </c>
      <c r="I17" s="69">
        <v>0.39322916000000002</v>
      </c>
      <c r="J17" s="69">
        <v>0.39322916000000002</v>
      </c>
      <c r="K17" s="69">
        <v>0.5</v>
      </c>
      <c r="M17" s="6" t="s">
        <v>2</v>
      </c>
      <c r="N17" s="6" t="s">
        <v>2</v>
      </c>
      <c r="O17" s="6" t="s">
        <v>130</v>
      </c>
      <c r="P17" s="6" t="s">
        <v>2</v>
      </c>
      <c r="Q17" s="6" t="s">
        <v>2</v>
      </c>
      <c r="R17" s="6" t="s">
        <v>2</v>
      </c>
      <c r="T17" s="29" t="s">
        <v>2</v>
      </c>
      <c r="U17" s="29" t="s">
        <v>2</v>
      </c>
      <c r="V17" s="44">
        <v>1.04</v>
      </c>
      <c r="W17" s="8" t="s">
        <v>2</v>
      </c>
      <c r="X17" s="8" t="s">
        <v>2</v>
      </c>
      <c r="Y17" s="44">
        <v>1.042</v>
      </c>
      <c r="Z17" s="44" t="s">
        <v>2</v>
      </c>
      <c r="AA17" s="31" t="s">
        <v>124</v>
      </c>
      <c r="AC17" s="63">
        <v>-271.42099999999903</v>
      </c>
      <c r="AD17" s="63">
        <v>0.24560760000000001</v>
      </c>
      <c r="AE17" s="63">
        <v>271.66660760000002</v>
      </c>
      <c r="AF17" s="63"/>
      <c r="AG17" s="63">
        <f t="shared" si="0"/>
        <v>271</v>
      </c>
      <c r="AH17" s="63">
        <f t="shared" si="1"/>
        <v>0.66660760000002028</v>
      </c>
    </row>
    <row r="18" spans="1:34" x14ac:dyDescent="0.25">
      <c r="B18" t="s">
        <v>5</v>
      </c>
      <c r="C18" s="2" t="s">
        <v>22</v>
      </c>
      <c r="D18" s="1" t="s">
        <v>3</v>
      </c>
      <c r="E18" s="1" t="s">
        <v>129</v>
      </c>
      <c r="F18" s="68">
        <v>768</v>
      </c>
      <c r="G18" s="68">
        <v>768</v>
      </c>
      <c r="H18" s="68">
        <v>619</v>
      </c>
      <c r="I18" s="69">
        <v>0.45572916000000002</v>
      </c>
      <c r="J18" s="69">
        <v>0.45572916000000002</v>
      </c>
      <c r="K18" s="69">
        <v>0.5</v>
      </c>
      <c r="M18" s="6" t="s">
        <v>2</v>
      </c>
      <c r="N18" s="6" t="s">
        <v>2</v>
      </c>
      <c r="O18" s="6" t="s">
        <v>130</v>
      </c>
      <c r="P18" s="6" t="s">
        <v>2</v>
      </c>
      <c r="Q18" s="6" t="s">
        <v>2</v>
      </c>
      <c r="R18" s="6" t="s">
        <v>2</v>
      </c>
      <c r="T18" s="29" t="s">
        <v>2</v>
      </c>
      <c r="U18" s="29" t="s">
        <v>2</v>
      </c>
      <c r="V18" s="44">
        <v>0.82699999999999996</v>
      </c>
      <c r="W18" s="8" t="s">
        <v>2</v>
      </c>
      <c r="X18" s="8" t="s">
        <v>2</v>
      </c>
      <c r="Y18" s="44">
        <v>0.83699999999999997</v>
      </c>
      <c r="Z18" s="44" t="s">
        <v>2</v>
      </c>
      <c r="AA18" s="48" t="s">
        <v>132</v>
      </c>
      <c r="AC18" s="63">
        <v>-310.68720000000002</v>
      </c>
      <c r="AD18" s="63">
        <v>8.0270350000000004E-2</v>
      </c>
      <c r="AE18" s="63">
        <v>310.76747034999897</v>
      </c>
      <c r="AF18" s="63"/>
      <c r="AG18" s="63">
        <f t="shared" si="0"/>
        <v>309.5</v>
      </c>
      <c r="AH18" s="63">
        <f t="shared" si="1"/>
        <v>1.2674703499989732</v>
      </c>
    </row>
    <row r="19" spans="1:34" x14ac:dyDescent="0.25">
      <c r="B19" t="s">
        <v>5</v>
      </c>
      <c r="C19" s="2" t="s">
        <v>23</v>
      </c>
      <c r="D19" s="1" t="s">
        <v>3</v>
      </c>
      <c r="E19" s="1" t="s">
        <v>129</v>
      </c>
      <c r="F19" s="68">
        <v>768</v>
      </c>
      <c r="G19" s="68">
        <v>768</v>
      </c>
      <c r="H19" s="68">
        <v>580</v>
      </c>
      <c r="I19" s="69">
        <v>0.45572916000000002</v>
      </c>
      <c r="J19" s="69">
        <v>0.45572916000000002</v>
      </c>
      <c r="K19" s="69">
        <v>0.5</v>
      </c>
      <c r="M19" s="6" t="s">
        <v>2</v>
      </c>
      <c r="N19" s="6" t="s">
        <v>2</v>
      </c>
      <c r="O19" s="6" t="s">
        <v>130</v>
      </c>
      <c r="P19" s="6" t="s">
        <v>2</v>
      </c>
      <c r="Q19" s="6" t="s">
        <v>2</v>
      </c>
      <c r="R19" s="6" t="s">
        <v>2</v>
      </c>
      <c r="T19" s="29" t="s">
        <v>2</v>
      </c>
      <c r="U19" s="29" t="s">
        <v>2</v>
      </c>
      <c r="V19" s="44">
        <v>0.88500000000000001</v>
      </c>
      <c r="W19" s="8" t="s">
        <v>2</v>
      </c>
      <c r="X19" s="8" t="s">
        <v>2</v>
      </c>
      <c r="Y19" s="44">
        <v>0.877</v>
      </c>
      <c r="Z19" s="44" t="s">
        <v>2</v>
      </c>
      <c r="AA19" s="31" t="s">
        <v>124</v>
      </c>
      <c r="AC19" s="63">
        <v>-289.09249999999901</v>
      </c>
      <c r="AD19" s="63">
        <v>0.248471999999999</v>
      </c>
      <c r="AE19" s="63">
        <v>289.340971999999</v>
      </c>
      <c r="AF19" s="63"/>
      <c r="AG19" s="63">
        <f t="shared" si="0"/>
        <v>290</v>
      </c>
      <c r="AH19" s="63">
        <f t="shared" si="1"/>
        <v>-0.65902800000100115</v>
      </c>
    </row>
    <row r="20" spans="1:34" x14ac:dyDescent="0.25">
      <c r="B20" t="s">
        <v>5</v>
      </c>
      <c r="C20" s="2" t="s">
        <v>24</v>
      </c>
      <c r="D20" s="1" t="s">
        <v>3</v>
      </c>
      <c r="E20" s="1" t="s">
        <v>129</v>
      </c>
      <c r="F20" s="68">
        <v>768</v>
      </c>
      <c r="G20" s="68">
        <v>768</v>
      </c>
      <c r="H20" s="68">
        <v>630</v>
      </c>
      <c r="I20" s="69">
        <v>0.52994794000000001</v>
      </c>
      <c r="J20" s="69">
        <v>0.52994794000000001</v>
      </c>
      <c r="K20" s="69">
        <v>0.5</v>
      </c>
      <c r="M20" s="6" t="s">
        <v>2</v>
      </c>
      <c r="N20" s="6" t="s">
        <v>2</v>
      </c>
      <c r="O20" s="6" t="s">
        <v>130</v>
      </c>
      <c r="P20" s="6" t="s">
        <v>2</v>
      </c>
      <c r="Q20" s="6" t="s">
        <v>2</v>
      </c>
      <c r="R20" s="6" t="s">
        <v>2</v>
      </c>
      <c r="T20" s="29" t="s">
        <v>2</v>
      </c>
      <c r="U20" s="29" t="s">
        <v>2</v>
      </c>
      <c r="V20" s="44">
        <v>0.86799999999999999</v>
      </c>
      <c r="W20" s="8" t="s">
        <v>2</v>
      </c>
      <c r="X20" s="8" t="s">
        <v>2</v>
      </c>
      <c r="Y20" s="44">
        <v>0.86099999999999999</v>
      </c>
      <c r="Z20" s="44" t="s">
        <v>2</v>
      </c>
      <c r="AA20" s="31" t="s">
        <v>124</v>
      </c>
      <c r="AC20" s="63">
        <v>-319.74079999999901</v>
      </c>
      <c r="AD20" s="63">
        <v>0.24135580000000001</v>
      </c>
      <c r="AE20" s="63">
        <v>319.98215579999902</v>
      </c>
      <c r="AF20" s="63"/>
      <c r="AG20" s="63">
        <f t="shared" si="0"/>
        <v>315</v>
      </c>
      <c r="AH20" s="63">
        <f t="shared" si="1"/>
        <v>4.9821557999990205</v>
      </c>
    </row>
    <row r="21" spans="1:34" x14ac:dyDescent="0.25">
      <c r="B21" t="s">
        <v>5</v>
      </c>
      <c r="C21" s="2" t="s">
        <v>25</v>
      </c>
      <c r="D21" s="1" t="s">
        <v>3</v>
      </c>
      <c r="E21" s="1" t="s">
        <v>129</v>
      </c>
      <c r="F21" s="68">
        <v>768</v>
      </c>
      <c r="G21" s="68">
        <v>768</v>
      </c>
      <c r="H21" s="68">
        <v>550</v>
      </c>
      <c r="I21" s="69">
        <v>0.42838541000000002</v>
      </c>
      <c r="J21" s="69">
        <v>0.42838541000000002</v>
      </c>
      <c r="K21" s="69">
        <v>0.5</v>
      </c>
      <c r="M21" s="6" t="s">
        <v>2</v>
      </c>
      <c r="N21" s="6" t="s">
        <v>2</v>
      </c>
      <c r="O21" s="6" t="s">
        <v>130</v>
      </c>
      <c r="P21" s="6" t="s">
        <v>2</v>
      </c>
      <c r="Q21" s="6" t="s">
        <v>2</v>
      </c>
      <c r="R21" s="6" t="s">
        <v>2</v>
      </c>
      <c r="T21" s="29" t="s">
        <v>2</v>
      </c>
      <c r="U21" s="29" t="s">
        <v>2</v>
      </c>
      <c r="V21" s="44">
        <v>0.81200000000000006</v>
      </c>
      <c r="W21" s="8" t="s">
        <v>2</v>
      </c>
      <c r="X21" s="8" t="s">
        <v>2</v>
      </c>
      <c r="Y21" s="44">
        <v>0.80700000000000005</v>
      </c>
      <c r="Z21" s="44" t="s">
        <v>2</v>
      </c>
      <c r="AA21" s="31" t="s">
        <v>124</v>
      </c>
      <c r="AC21" s="63">
        <v>-275.79379999999901</v>
      </c>
      <c r="AD21" s="63">
        <v>-0.90482739999999895</v>
      </c>
      <c r="AE21" s="63">
        <v>274.88897259999902</v>
      </c>
      <c r="AF21" s="63"/>
      <c r="AG21" s="63">
        <f t="shared" si="0"/>
        <v>275</v>
      </c>
      <c r="AH21" s="63">
        <f t="shared" si="1"/>
        <v>-0.1110274000009781</v>
      </c>
    </row>
    <row r="22" spans="1:34" x14ac:dyDescent="0.25">
      <c r="B22" t="s">
        <v>5</v>
      </c>
      <c r="C22" s="2" t="s">
        <v>26</v>
      </c>
      <c r="D22" s="1" t="s">
        <v>3</v>
      </c>
      <c r="E22" s="1" t="s">
        <v>129</v>
      </c>
      <c r="F22" s="68">
        <v>768</v>
      </c>
      <c r="G22" s="68">
        <v>768</v>
      </c>
      <c r="H22" s="68">
        <v>535</v>
      </c>
      <c r="I22" s="69">
        <v>0.421875</v>
      </c>
      <c r="J22" s="69">
        <v>0.421875</v>
      </c>
      <c r="K22" s="69">
        <v>0.5</v>
      </c>
      <c r="M22" s="6" t="s">
        <v>2</v>
      </c>
      <c r="N22" s="6" t="s">
        <v>2</v>
      </c>
      <c r="O22" s="6" t="s">
        <v>130</v>
      </c>
      <c r="P22" s="6" t="s">
        <v>2</v>
      </c>
      <c r="Q22" s="6" t="s">
        <v>2</v>
      </c>
      <c r="R22" s="6" t="s">
        <v>2</v>
      </c>
      <c r="T22" s="29" t="s">
        <v>2</v>
      </c>
      <c r="U22" s="29" t="s">
        <v>2</v>
      </c>
      <c r="V22" s="44">
        <v>0.74</v>
      </c>
      <c r="W22" s="8" t="s">
        <v>2</v>
      </c>
      <c r="X22" s="8" t="s">
        <v>2</v>
      </c>
      <c r="Y22" s="44">
        <v>0.746</v>
      </c>
      <c r="Z22" s="44" t="s">
        <v>2</v>
      </c>
      <c r="AA22" s="31" t="s">
        <v>124</v>
      </c>
      <c r="AC22" s="63">
        <v>-268.64519999999902</v>
      </c>
      <c r="AD22" s="63">
        <v>-0.56104290000000001</v>
      </c>
      <c r="AE22" s="63">
        <v>268.084157099999</v>
      </c>
      <c r="AF22" s="63"/>
      <c r="AG22" s="63">
        <f t="shared" si="0"/>
        <v>267.5</v>
      </c>
      <c r="AH22" s="63">
        <f t="shared" si="1"/>
        <v>0.584157099999004</v>
      </c>
    </row>
    <row r="23" spans="1:34" x14ac:dyDescent="0.25">
      <c r="B23" t="s">
        <v>5</v>
      </c>
      <c r="C23" s="2" t="s">
        <v>27</v>
      </c>
      <c r="D23" s="1" t="s">
        <v>3</v>
      </c>
      <c r="E23" s="1" t="s">
        <v>129</v>
      </c>
      <c r="F23" s="68">
        <v>768</v>
      </c>
      <c r="G23" s="68">
        <v>768</v>
      </c>
      <c r="H23" s="68">
        <v>534</v>
      </c>
      <c r="I23" s="69">
        <v>0.41666666000000002</v>
      </c>
      <c r="J23" s="69">
        <v>0.41666666000000002</v>
      </c>
      <c r="K23" s="69">
        <v>0.5</v>
      </c>
      <c r="M23" s="6" t="s">
        <v>2</v>
      </c>
      <c r="N23" s="6" t="s">
        <v>2</v>
      </c>
      <c r="O23" s="6" t="s">
        <v>130</v>
      </c>
      <c r="P23" s="6" t="s">
        <v>2</v>
      </c>
      <c r="Q23" s="6" t="s">
        <v>2</v>
      </c>
      <c r="R23" s="6" t="s">
        <v>2</v>
      </c>
      <c r="T23" s="29" t="s">
        <v>2</v>
      </c>
      <c r="U23" s="29" t="s">
        <v>2</v>
      </c>
      <c r="V23" s="44">
        <v>0.92300000000000004</v>
      </c>
      <c r="W23" s="8" t="s">
        <v>2</v>
      </c>
      <c r="X23" s="8" t="s">
        <v>2</v>
      </c>
      <c r="Y23" s="44">
        <v>0.91600000000000004</v>
      </c>
      <c r="Z23" s="44" t="s">
        <v>2</v>
      </c>
      <c r="AA23" s="31" t="s">
        <v>124</v>
      </c>
      <c r="AC23" s="63">
        <v>-271.73750000000001</v>
      </c>
      <c r="AD23" s="63">
        <v>-0.13747490000000001</v>
      </c>
      <c r="AE23" s="63">
        <v>271.60002509999998</v>
      </c>
      <c r="AF23" s="63"/>
      <c r="AG23" s="63">
        <f t="shared" si="0"/>
        <v>267</v>
      </c>
      <c r="AH23" s="63">
        <f t="shared" si="1"/>
        <v>4.6000250999999821</v>
      </c>
    </row>
    <row r="24" spans="1:34" x14ac:dyDescent="0.25">
      <c r="B24" t="s">
        <v>5</v>
      </c>
      <c r="C24" s="2" t="s">
        <v>28</v>
      </c>
      <c r="D24" s="1" t="s">
        <v>3</v>
      </c>
      <c r="E24" s="1" t="s">
        <v>129</v>
      </c>
      <c r="F24" s="68">
        <v>768</v>
      </c>
      <c r="G24" s="68">
        <v>768</v>
      </c>
      <c r="H24" s="68">
        <v>557</v>
      </c>
      <c r="I24" s="69">
        <v>0.37890625</v>
      </c>
      <c r="J24" s="69">
        <v>0.37890625</v>
      </c>
      <c r="K24" s="69">
        <v>0.5</v>
      </c>
      <c r="M24" s="6" t="s">
        <v>2</v>
      </c>
      <c r="N24" s="6" t="s">
        <v>2</v>
      </c>
      <c r="O24" s="6" t="s">
        <v>130</v>
      </c>
      <c r="P24" s="6" t="s">
        <v>2</v>
      </c>
      <c r="Q24" s="6" t="s">
        <v>2</v>
      </c>
      <c r="R24" s="6" t="s">
        <v>2</v>
      </c>
      <c r="T24" s="29" t="s">
        <v>2</v>
      </c>
      <c r="U24" s="29" t="s">
        <v>2</v>
      </c>
      <c r="V24" s="44">
        <v>0.79300000000000004</v>
      </c>
      <c r="W24" s="8" t="s">
        <v>2</v>
      </c>
      <c r="X24" s="8" t="s">
        <v>2</v>
      </c>
      <c r="Y24" s="44">
        <v>0.79100000000000004</v>
      </c>
      <c r="Z24" s="44" t="s">
        <v>2</v>
      </c>
      <c r="AA24" s="31" t="s">
        <v>124</v>
      </c>
      <c r="AC24" s="63">
        <v>-285.88269999999898</v>
      </c>
      <c r="AD24" s="63">
        <v>-0.2730438</v>
      </c>
      <c r="AE24" s="63">
        <v>285.60965620000002</v>
      </c>
      <c r="AF24" s="63"/>
      <c r="AG24" s="63">
        <f t="shared" si="0"/>
        <v>278.5</v>
      </c>
      <c r="AH24" s="63">
        <f t="shared" si="1"/>
        <v>7.1096562000000176</v>
      </c>
    </row>
    <row r="25" spans="1:34" x14ac:dyDescent="0.25">
      <c r="B25" t="s">
        <v>5</v>
      </c>
      <c r="C25" s="2" t="s">
        <v>29</v>
      </c>
      <c r="D25" s="1" t="s">
        <v>3</v>
      </c>
      <c r="E25" s="1" t="s">
        <v>129</v>
      </c>
      <c r="F25" s="68">
        <v>768</v>
      </c>
      <c r="G25" s="68">
        <v>768</v>
      </c>
      <c r="H25" s="68">
        <v>673</v>
      </c>
      <c r="I25" s="69">
        <v>0.48046875</v>
      </c>
      <c r="J25" s="69">
        <v>0.48046875</v>
      </c>
      <c r="K25" s="69">
        <v>0.5</v>
      </c>
      <c r="M25" s="6" t="s">
        <v>2</v>
      </c>
      <c r="N25" s="6" t="s">
        <v>2</v>
      </c>
      <c r="O25" s="6" t="s">
        <v>130</v>
      </c>
      <c r="P25" s="6" t="s">
        <v>2</v>
      </c>
      <c r="Q25" s="6" t="s">
        <v>2</v>
      </c>
      <c r="R25" s="6" t="s">
        <v>2</v>
      </c>
      <c r="T25" s="29" t="s">
        <v>2</v>
      </c>
      <c r="U25" s="29" t="s">
        <v>2</v>
      </c>
      <c r="V25" s="44">
        <v>0.74299999999999999</v>
      </c>
      <c r="W25" s="8" t="s">
        <v>2</v>
      </c>
      <c r="X25" s="8" t="s">
        <v>2</v>
      </c>
      <c r="Y25" s="44">
        <v>0.73399999999999999</v>
      </c>
      <c r="Z25" s="44" t="s">
        <v>2</v>
      </c>
      <c r="AA25" s="31" t="s">
        <v>124</v>
      </c>
      <c r="AC25" s="63">
        <v>-341.07179999999897</v>
      </c>
      <c r="AD25" s="63">
        <v>0.24408940000000001</v>
      </c>
      <c r="AE25" s="63">
        <v>341.3158894</v>
      </c>
      <c r="AF25" s="63"/>
      <c r="AG25" s="63">
        <f t="shared" si="0"/>
        <v>336.5</v>
      </c>
      <c r="AH25" s="63">
        <f t="shared" si="1"/>
        <v>4.8158894000000032</v>
      </c>
    </row>
    <row r="26" spans="1:34" x14ac:dyDescent="0.25">
      <c r="B26" t="s">
        <v>5</v>
      </c>
      <c r="C26" s="2" t="s">
        <v>30</v>
      </c>
      <c r="D26" s="1" t="s">
        <v>3</v>
      </c>
      <c r="E26" s="1" t="s">
        <v>129</v>
      </c>
      <c r="F26" s="68">
        <v>768</v>
      </c>
      <c r="G26" s="68">
        <v>768</v>
      </c>
      <c r="H26" s="68">
        <v>611</v>
      </c>
      <c r="I26" s="69">
        <v>0.45572916000000002</v>
      </c>
      <c r="J26" s="69">
        <v>0.45572916000000002</v>
      </c>
      <c r="K26" s="69">
        <v>0.5</v>
      </c>
      <c r="M26" s="6" t="s">
        <v>2</v>
      </c>
      <c r="N26" s="6" t="s">
        <v>2</v>
      </c>
      <c r="O26" s="6" t="s">
        <v>130</v>
      </c>
      <c r="P26" s="6" t="s">
        <v>2</v>
      </c>
      <c r="Q26" s="6" t="s">
        <v>2</v>
      </c>
      <c r="R26" s="6" t="s">
        <v>2</v>
      </c>
      <c r="T26" s="29" t="s">
        <v>2</v>
      </c>
      <c r="U26" s="29" t="s">
        <v>2</v>
      </c>
      <c r="V26" s="44">
        <v>0.747</v>
      </c>
      <c r="W26" s="8" t="s">
        <v>2</v>
      </c>
      <c r="X26" s="8" t="s">
        <v>2</v>
      </c>
      <c r="Y26" s="44">
        <v>0.75</v>
      </c>
      <c r="Z26" s="44" t="s">
        <v>2</v>
      </c>
      <c r="AA26" s="31" t="s">
        <v>124</v>
      </c>
      <c r="AC26" s="63">
        <v>-308.26479999999901</v>
      </c>
      <c r="AD26" s="63">
        <v>2.7450669999999899E-2</v>
      </c>
      <c r="AE26" s="63">
        <v>308.29225066999902</v>
      </c>
      <c r="AF26" s="63"/>
      <c r="AG26" s="63">
        <f t="shared" si="0"/>
        <v>305.5</v>
      </c>
      <c r="AH26" s="63">
        <f t="shared" si="1"/>
        <v>2.7922506699990208</v>
      </c>
    </row>
    <row r="27" spans="1:34" x14ac:dyDescent="0.25">
      <c r="B27" t="s">
        <v>5</v>
      </c>
      <c r="C27" s="2" t="s">
        <v>31</v>
      </c>
      <c r="D27" s="1" t="s">
        <v>3</v>
      </c>
      <c r="E27" s="1" t="s">
        <v>129</v>
      </c>
      <c r="F27" s="68">
        <v>768</v>
      </c>
      <c r="G27" s="68">
        <v>768</v>
      </c>
      <c r="H27" s="68">
        <v>611</v>
      </c>
      <c r="I27" s="69">
        <v>0.48046875</v>
      </c>
      <c r="J27" s="69">
        <v>0.48046875</v>
      </c>
      <c r="K27" s="69">
        <v>0.5</v>
      </c>
      <c r="M27" s="6" t="s">
        <v>2</v>
      </c>
      <c r="N27" s="6" t="s">
        <v>2</v>
      </c>
      <c r="O27" s="6" t="s">
        <v>130</v>
      </c>
      <c r="P27" s="6" t="s">
        <v>2</v>
      </c>
      <c r="Q27" s="6" t="s">
        <v>2</v>
      </c>
      <c r="R27" s="6" t="s">
        <v>2</v>
      </c>
      <c r="T27" s="29" t="s">
        <v>2</v>
      </c>
      <c r="U27" s="29" t="s">
        <v>2</v>
      </c>
      <c r="V27" s="44">
        <v>0.77700000000000002</v>
      </c>
      <c r="W27" s="8" t="s">
        <v>2</v>
      </c>
      <c r="X27" s="8" t="s">
        <v>2</v>
      </c>
      <c r="Y27" s="44">
        <v>0.753</v>
      </c>
      <c r="Z27" s="44" t="s">
        <v>2</v>
      </c>
      <c r="AA27" s="31" t="s">
        <v>124</v>
      </c>
      <c r="AC27" s="63">
        <v>-302.8125</v>
      </c>
      <c r="AD27" s="63">
        <v>-1.07140199999999</v>
      </c>
      <c r="AE27" s="63">
        <v>301.74109800000002</v>
      </c>
      <c r="AF27" s="63"/>
      <c r="AG27" s="63">
        <f t="shared" si="0"/>
        <v>305.5</v>
      </c>
      <c r="AH27" s="63">
        <f t="shared" si="1"/>
        <v>-3.7589019999999778</v>
      </c>
    </row>
    <row r="28" spans="1:34" s="27" customFormat="1" x14ac:dyDescent="0.25">
      <c r="A28" s="54"/>
      <c r="B28" s="27" t="s">
        <v>5</v>
      </c>
      <c r="C28" s="77" t="s">
        <v>32</v>
      </c>
      <c r="D28" s="54" t="s">
        <v>3</v>
      </c>
      <c r="E28" s="54" t="s">
        <v>129</v>
      </c>
      <c r="F28" s="73">
        <v>768</v>
      </c>
      <c r="G28" s="73">
        <v>768</v>
      </c>
      <c r="H28" s="73">
        <v>711</v>
      </c>
      <c r="I28" s="72">
        <v>0.45572916000000002</v>
      </c>
      <c r="J28" s="72">
        <v>0.45572916000000002</v>
      </c>
      <c r="K28" s="72">
        <v>0.5</v>
      </c>
      <c r="L28" s="54"/>
      <c r="M28" s="55" t="s">
        <v>2</v>
      </c>
      <c r="N28" s="55" t="s">
        <v>2</v>
      </c>
      <c r="O28" s="55" t="s">
        <v>130</v>
      </c>
      <c r="P28" s="55" t="s">
        <v>2</v>
      </c>
      <c r="Q28" s="55" t="s">
        <v>2</v>
      </c>
      <c r="R28" s="55" t="s">
        <v>2</v>
      </c>
      <c r="S28" s="54"/>
      <c r="T28" s="54" t="s">
        <v>2</v>
      </c>
      <c r="U28" s="54" t="s">
        <v>2</v>
      </c>
      <c r="V28" s="56">
        <v>0.68600000000000005</v>
      </c>
      <c r="W28" s="54" t="s">
        <v>2</v>
      </c>
      <c r="X28" s="54" t="s">
        <v>2</v>
      </c>
      <c r="Y28" s="56">
        <v>0.67700000000000005</v>
      </c>
      <c r="Z28" s="56" t="s">
        <v>2</v>
      </c>
      <c r="AA28" s="78" t="s">
        <v>124</v>
      </c>
      <c r="AC28" s="64">
        <v>-304.99579999999901</v>
      </c>
      <c r="AD28" s="64">
        <v>-1.8623780000000001</v>
      </c>
      <c r="AE28" s="64">
        <v>303.13342199999897</v>
      </c>
      <c r="AF28" s="64"/>
      <c r="AG28" s="64">
        <f t="shared" si="0"/>
        <v>355.5</v>
      </c>
      <c r="AH28" s="64">
        <f t="shared" si="1"/>
        <v>-52.366578000001027</v>
      </c>
    </row>
    <row r="29" spans="1:34" x14ac:dyDescent="0.25">
      <c r="B29" t="s">
        <v>5</v>
      </c>
      <c r="C29" s="12" t="s">
        <v>33</v>
      </c>
      <c r="D29" s="8" t="s">
        <v>3</v>
      </c>
      <c r="E29" s="14" t="s">
        <v>104</v>
      </c>
      <c r="F29" s="68">
        <v>768</v>
      </c>
      <c r="G29" s="68">
        <v>768</v>
      </c>
      <c r="H29" s="68">
        <v>562</v>
      </c>
      <c r="I29" s="69">
        <v>0.42317708999999998</v>
      </c>
      <c r="J29" s="69">
        <v>0.42317708999999998</v>
      </c>
      <c r="K29" s="69">
        <v>0.5</v>
      </c>
      <c r="M29" s="6" t="s">
        <v>2</v>
      </c>
      <c r="N29" s="6" t="s">
        <v>2</v>
      </c>
      <c r="O29" s="6" t="s">
        <v>130</v>
      </c>
      <c r="P29" s="6" t="s">
        <v>2</v>
      </c>
      <c r="Q29" s="6" t="s">
        <v>2</v>
      </c>
      <c r="R29" s="6" t="s">
        <v>2</v>
      </c>
      <c r="T29" s="29" t="s">
        <v>2</v>
      </c>
      <c r="U29" s="29" t="s">
        <v>2</v>
      </c>
      <c r="V29" s="44">
        <v>1.153</v>
      </c>
      <c r="W29" s="8" t="s">
        <v>2</v>
      </c>
      <c r="X29" s="8" t="s">
        <v>2</v>
      </c>
      <c r="Y29" s="44">
        <v>1.1379999999999999</v>
      </c>
      <c r="Z29" s="44" t="s">
        <v>2</v>
      </c>
      <c r="AA29" s="50" t="s">
        <v>118</v>
      </c>
      <c r="AC29" s="63">
        <v>-287.74889999999903</v>
      </c>
      <c r="AD29" s="63">
        <v>-1.0755870000000001</v>
      </c>
      <c r="AE29" s="63">
        <v>286.67331300000001</v>
      </c>
      <c r="AF29" s="63"/>
      <c r="AG29" s="63">
        <f t="shared" si="0"/>
        <v>281</v>
      </c>
      <c r="AH29" s="63">
        <f t="shared" si="1"/>
        <v>5.6733130000000074</v>
      </c>
    </row>
    <row r="30" spans="1:34" x14ac:dyDescent="0.25">
      <c r="B30" t="s">
        <v>5</v>
      </c>
      <c r="C30" s="8" t="s">
        <v>89</v>
      </c>
      <c r="D30" s="8" t="s">
        <v>3</v>
      </c>
      <c r="E30" s="14" t="s">
        <v>104</v>
      </c>
      <c r="F30" s="68">
        <v>768</v>
      </c>
      <c r="G30" s="68">
        <v>768</v>
      </c>
      <c r="H30" s="68">
        <v>601</v>
      </c>
      <c r="I30" s="69">
        <v>0.38671875</v>
      </c>
      <c r="J30" s="69">
        <v>0.38671875</v>
      </c>
      <c r="K30" s="69">
        <v>0.5</v>
      </c>
      <c r="M30" s="6" t="s">
        <v>2</v>
      </c>
      <c r="N30" s="6" t="s">
        <v>2</v>
      </c>
      <c r="O30" s="6" t="s">
        <v>130</v>
      </c>
      <c r="P30" s="6" t="s">
        <v>2</v>
      </c>
      <c r="Q30" s="6" t="s">
        <v>2</v>
      </c>
      <c r="R30" s="6" t="s">
        <v>2</v>
      </c>
      <c r="T30" s="29" t="s">
        <v>2</v>
      </c>
      <c r="U30" s="29" t="s">
        <v>2</v>
      </c>
      <c r="V30" s="44">
        <v>0.89200000000000002</v>
      </c>
      <c r="W30" s="8" t="s">
        <v>2</v>
      </c>
      <c r="X30" s="8" t="s">
        <v>2</v>
      </c>
      <c r="Y30" s="44">
        <v>0.875</v>
      </c>
      <c r="Z30" s="44" t="s">
        <v>2</v>
      </c>
      <c r="AA30" s="48" t="s">
        <v>133</v>
      </c>
      <c r="AC30" s="63">
        <v>-303.43239999999901</v>
      </c>
      <c r="AD30" s="63">
        <v>-1.0726180000000001</v>
      </c>
      <c r="AE30" s="63">
        <v>302.35978199999897</v>
      </c>
      <c r="AF30" s="63"/>
      <c r="AG30" s="63">
        <f t="shared" si="0"/>
        <v>300.5</v>
      </c>
      <c r="AH30" s="63">
        <f t="shared" si="1"/>
        <v>1.8597819999989724</v>
      </c>
    </row>
    <row r="31" spans="1:34" x14ac:dyDescent="0.25">
      <c r="B31" t="s">
        <v>5</v>
      </c>
      <c r="C31" s="12" t="s">
        <v>34</v>
      </c>
      <c r="D31" s="8" t="s">
        <v>3</v>
      </c>
      <c r="E31" s="1" t="s">
        <v>129</v>
      </c>
      <c r="F31" s="68">
        <v>768</v>
      </c>
      <c r="G31" s="68">
        <v>768</v>
      </c>
      <c r="H31" s="68">
        <v>592</v>
      </c>
      <c r="I31" s="69">
        <v>0.3984375</v>
      </c>
      <c r="J31" s="69">
        <v>0.3984375</v>
      </c>
      <c r="K31" s="69">
        <v>0.5</v>
      </c>
      <c r="M31" s="6" t="s">
        <v>2</v>
      </c>
      <c r="N31" s="6" t="s">
        <v>2</v>
      </c>
      <c r="O31" s="6" t="s">
        <v>130</v>
      </c>
      <c r="P31" s="6" t="s">
        <v>2</v>
      </c>
      <c r="Q31" s="6" t="s">
        <v>2</v>
      </c>
      <c r="R31" s="6" t="s">
        <v>2</v>
      </c>
      <c r="T31" s="29" t="s">
        <v>2</v>
      </c>
      <c r="U31" s="29" t="s">
        <v>2</v>
      </c>
      <c r="V31" s="44">
        <v>0.64</v>
      </c>
      <c r="W31" s="8" t="s">
        <v>2</v>
      </c>
      <c r="X31" s="8" t="s">
        <v>2</v>
      </c>
      <c r="Y31" s="44">
        <v>0.64200000000000002</v>
      </c>
      <c r="Z31" s="44" t="s">
        <v>2</v>
      </c>
      <c r="AA31" s="31" t="s">
        <v>124</v>
      </c>
      <c r="AC31" s="63">
        <v>-297.87549999999902</v>
      </c>
      <c r="AD31" s="63">
        <v>-1.07</v>
      </c>
      <c r="AE31" s="63">
        <v>296.80549999999897</v>
      </c>
      <c r="AF31" s="63"/>
      <c r="AG31" s="63">
        <f t="shared" si="0"/>
        <v>296</v>
      </c>
      <c r="AH31" s="63">
        <f t="shared" si="1"/>
        <v>0.80549999999897182</v>
      </c>
    </row>
    <row r="32" spans="1:34" x14ac:dyDescent="0.25">
      <c r="B32" t="s">
        <v>5</v>
      </c>
      <c r="C32" s="12" t="s">
        <v>35</v>
      </c>
      <c r="D32" s="8" t="s">
        <v>3</v>
      </c>
      <c r="E32" s="1" t="s">
        <v>129</v>
      </c>
      <c r="F32" s="68">
        <v>768</v>
      </c>
      <c r="G32" s="68">
        <v>768</v>
      </c>
      <c r="H32" s="68">
        <v>577</v>
      </c>
      <c r="I32" s="69">
        <v>0.45572916000000002</v>
      </c>
      <c r="J32" s="69">
        <v>0.45572916000000002</v>
      </c>
      <c r="K32" s="69">
        <v>0.5</v>
      </c>
      <c r="M32" s="6" t="s">
        <v>2</v>
      </c>
      <c r="N32" s="6" t="s">
        <v>2</v>
      </c>
      <c r="O32" s="6" t="s">
        <v>130</v>
      </c>
      <c r="P32" s="6" t="s">
        <v>2</v>
      </c>
      <c r="Q32" s="6" t="s">
        <v>2</v>
      </c>
      <c r="R32" s="6" t="s">
        <v>2</v>
      </c>
      <c r="T32" s="29" t="s">
        <v>2</v>
      </c>
      <c r="U32" s="29" t="s">
        <v>2</v>
      </c>
      <c r="V32" s="44">
        <v>0.66100000000000003</v>
      </c>
      <c r="W32" s="8" t="s">
        <v>2</v>
      </c>
      <c r="X32" s="8" t="s">
        <v>2</v>
      </c>
      <c r="Y32" s="44">
        <v>0.67100000000000004</v>
      </c>
      <c r="Z32" s="44" t="s">
        <v>2</v>
      </c>
      <c r="AA32" s="31" t="s">
        <v>124</v>
      </c>
      <c r="AC32" s="63">
        <v>-297.07999999999902</v>
      </c>
      <c r="AD32" s="63">
        <v>-1.07</v>
      </c>
      <c r="AE32" s="63">
        <v>296.00999999999902</v>
      </c>
      <c r="AF32" s="63"/>
      <c r="AG32" s="63">
        <f t="shared" si="0"/>
        <v>288.5</v>
      </c>
      <c r="AH32" s="63">
        <f t="shared" si="1"/>
        <v>7.5099999999990246</v>
      </c>
    </row>
    <row r="33" spans="1:48" x14ac:dyDescent="0.25">
      <c r="B33" t="s">
        <v>5</v>
      </c>
      <c r="C33" s="12" t="s">
        <v>36</v>
      </c>
      <c r="D33" s="8" t="s">
        <v>3</v>
      </c>
      <c r="E33" s="1" t="s">
        <v>129</v>
      </c>
      <c r="F33" s="68">
        <v>768</v>
      </c>
      <c r="G33" s="68">
        <v>768</v>
      </c>
      <c r="H33" s="68">
        <v>691</v>
      </c>
      <c r="I33" s="69">
        <v>0.45572916000000002</v>
      </c>
      <c r="J33" s="69">
        <v>0.45572916000000002</v>
      </c>
      <c r="K33" s="69">
        <v>0.5</v>
      </c>
      <c r="M33" s="6" t="s">
        <v>2</v>
      </c>
      <c r="N33" s="6" t="s">
        <v>2</v>
      </c>
      <c r="O33" s="6" t="s">
        <v>130</v>
      </c>
      <c r="P33" s="6" t="s">
        <v>2</v>
      </c>
      <c r="Q33" s="6" t="s">
        <v>2</v>
      </c>
      <c r="R33" s="6" t="s">
        <v>2</v>
      </c>
      <c r="T33" s="29" t="s">
        <v>2</v>
      </c>
      <c r="U33" s="29" t="s">
        <v>2</v>
      </c>
      <c r="V33" s="44">
        <v>0.88300000000000001</v>
      </c>
      <c r="W33" s="8" t="s">
        <v>2</v>
      </c>
      <c r="X33" s="8" t="s">
        <v>2</v>
      </c>
      <c r="Y33" s="44">
        <v>0.88900000000000001</v>
      </c>
      <c r="Z33" s="44" t="s">
        <v>2</v>
      </c>
      <c r="AA33" s="31" t="s">
        <v>124</v>
      </c>
      <c r="AC33" s="63">
        <v>-345.09289999999902</v>
      </c>
      <c r="AD33" s="63">
        <v>-0.64497360000000004</v>
      </c>
      <c r="AE33" s="63">
        <v>344.44792639999901</v>
      </c>
      <c r="AF33" s="63"/>
      <c r="AG33" s="63">
        <f t="shared" si="0"/>
        <v>345.5</v>
      </c>
      <c r="AH33" s="63">
        <f t="shared" si="1"/>
        <v>-1.0520736000009947</v>
      </c>
    </row>
    <row r="34" spans="1:48" x14ac:dyDescent="0.25">
      <c r="B34" t="s">
        <v>5</v>
      </c>
      <c r="C34" s="12" t="s">
        <v>37</v>
      </c>
      <c r="D34" s="8" t="s">
        <v>3</v>
      </c>
      <c r="E34" s="14" t="s">
        <v>104</v>
      </c>
      <c r="F34" s="68">
        <v>768</v>
      </c>
      <c r="G34" s="68">
        <v>768</v>
      </c>
      <c r="H34" s="68">
        <v>590</v>
      </c>
      <c r="I34" s="69">
        <v>0.45572916000000002</v>
      </c>
      <c r="J34" s="69">
        <v>0.45572916000000002</v>
      </c>
      <c r="K34" s="69">
        <v>0.5</v>
      </c>
      <c r="M34" s="6" t="s">
        <v>2</v>
      </c>
      <c r="N34" s="6" t="s">
        <v>2</v>
      </c>
      <c r="O34" s="6" t="s">
        <v>130</v>
      </c>
      <c r="P34" s="6" t="s">
        <v>2</v>
      </c>
      <c r="Q34" s="6" t="s">
        <v>2</v>
      </c>
      <c r="R34" s="6" t="s">
        <v>2</v>
      </c>
      <c r="T34" s="29" t="s">
        <v>2</v>
      </c>
      <c r="U34" s="29" t="s">
        <v>2</v>
      </c>
      <c r="V34" s="44">
        <v>0.86899999999999999</v>
      </c>
      <c r="W34" s="8" t="s">
        <v>2</v>
      </c>
      <c r="X34" s="8" t="s">
        <v>2</v>
      </c>
      <c r="Y34" s="44">
        <v>0.85</v>
      </c>
      <c r="Z34" s="44" t="s">
        <v>2</v>
      </c>
      <c r="AA34" s="33" t="s">
        <v>124</v>
      </c>
      <c r="AC34" s="63">
        <v>-296.04439999999897</v>
      </c>
      <c r="AD34" s="63">
        <v>-6.0772600000000001E-3</v>
      </c>
      <c r="AE34" s="63">
        <v>296.03832274000001</v>
      </c>
      <c r="AF34" s="63"/>
      <c r="AG34" s="63">
        <f t="shared" si="0"/>
        <v>295</v>
      </c>
      <c r="AH34" s="63">
        <f t="shared" si="1"/>
        <v>1.0383227400000123</v>
      </c>
    </row>
    <row r="35" spans="1:48" x14ac:dyDescent="0.25">
      <c r="B35" t="s">
        <v>5</v>
      </c>
      <c r="C35" s="12" t="s">
        <v>38</v>
      </c>
      <c r="D35" s="8" t="s">
        <v>3</v>
      </c>
      <c r="E35" s="14" t="s">
        <v>104</v>
      </c>
      <c r="F35" s="68">
        <v>768</v>
      </c>
      <c r="G35" s="68">
        <v>768</v>
      </c>
      <c r="H35" s="68">
        <v>614</v>
      </c>
      <c r="I35" s="69">
        <v>0.47526041000000002</v>
      </c>
      <c r="J35" s="69">
        <v>0.47526041000000002</v>
      </c>
      <c r="K35" s="69">
        <v>0.5</v>
      </c>
      <c r="M35" s="6" t="s">
        <v>2</v>
      </c>
      <c r="N35" s="6" t="s">
        <v>2</v>
      </c>
      <c r="O35" s="6" t="s">
        <v>130</v>
      </c>
      <c r="P35" s="6" t="s">
        <v>2</v>
      </c>
      <c r="Q35" s="6" t="s">
        <v>2</v>
      </c>
      <c r="R35" s="6" t="s">
        <v>2</v>
      </c>
      <c r="T35" s="29" t="s">
        <v>2</v>
      </c>
      <c r="U35" s="29" t="s">
        <v>2</v>
      </c>
      <c r="V35" s="44">
        <v>0.55800000000000005</v>
      </c>
      <c r="W35" s="8" t="s">
        <v>2</v>
      </c>
      <c r="X35" s="8" t="s">
        <v>2</v>
      </c>
      <c r="Y35" s="44">
        <v>0.55400000000000005</v>
      </c>
      <c r="Z35" s="44" t="s">
        <v>2</v>
      </c>
      <c r="AA35" s="33" t="s">
        <v>124</v>
      </c>
      <c r="AC35" s="63">
        <v>-310.42959999999903</v>
      </c>
      <c r="AD35" s="63">
        <v>-0.95674179999999898</v>
      </c>
      <c r="AE35" s="63">
        <v>309.47285820000002</v>
      </c>
      <c r="AF35" s="63"/>
      <c r="AG35" s="63">
        <f t="shared" si="0"/>
        <v>307</v>
      </c>
      <c r="AH35" s="63">
        <f t="shared" si="1"/>
        <v>2.4728582000000188</v>
      </c>
    </row>
    <row r="36" spans="1:48" x14ac:dyDescent="0.25">
      <c r="B36" t="s">
        <v>5</v>
      </c>
      <c r="C36" s="12" t="s">
        <v>43</v>
      </c>
      <c r="D36" s="8" t="s">
        <v>3</v>
      </c>
      <c r="E36" s="1" t="s">
        <v>129</v>
      </c>
      <c r="F36" s="68">
        <v>768</v>
      </c>
      <c r="G36" s="68">
        <v>768</v>
      </c>
      <c r="H36" s="68">
        <v>666</v>
      </c>
      <c r="I36" s="69">
        <v>0.45572916000000002</v>
      </c>
      <c r="J36" s="69">
        <v>0.45572916000000002</v>
      </c>
      <c r="K36" s="69">
        <v>0.5</v>
      </c>
      <c r="M36" s="6" t="s">
        <v>2</v>
      </c>
      <c r="N36" s="6" t="s">
        <v>2</v>
      </c>
      <c r="O36" s="6" t="s">
        <v>130</v>
      </c>
      <c r="P36" s="6" t="s">
        <v>2</v>
      </c>
      <c r="Q36" s="6" t="s">
        <v>2</v>
      </c>
      <c r="R36" s="6" t="s">
        <v>2</v>
      </c>
      <c r="T36" s="29" t="s">
        <v>2</v>
      </c>
      <c r="U36" s="29" t="s">
        <v>2</v>
      </c>
      <c r="V36" s="44">
        <v>1.31</v>
      </c>
      <c r="W36" s="8" t="s">
        <v>2</v>
      </c>
      <c r="X36" s="8" t="s">
        <v>2</v>
      </c>
      <c r="Y36" s="44">
        <v>1.286</v>
      </c>
      <c r="Z36" s="44" t="s">
        <v>2</v>
      </c>
      <c r="AA36" s="31" t="s">
        <v>124</v>
      </c>
      <c r="AC36" s="63">
        <v>-333.08379999999897</v>
      </c>
      <c r="AD36" s="63">
        <v>-1.0721080000000001</v>
      </c>
      <c r="AE36" s="63">
        <v>332.01169199999902</v>
      </c>
      <c r="AF36" s="63"/>
      <c r="AG36" s="63">
        <f t="shared" si="0"/>
        <v>333</v>
      </c>
      <c r="AH36" s="63">
        <f t="shared" si="1"/>
        <v>-0.98830800000098407</v>
      </c>
    </row>
    <row r="37" spans="1:48" x14ac:dyDescent="0.25">
      <c r="B37" t="s">
        <v>5</v>
      </c>
      <c r="C37" s="12" t="s">
        <v>39</v>
      </c>
      <c r="D37" s="8" t="s">
        <v>3</v>
      </c>
      <c r="E37" s="1" t="s">
        <v>129</v>
      </c>
      <c r="F37" s="68">
        <v>768</v>
      </c>
      <c r="G37" s="68">
        <v>768</v>
      </c>
      <c r="H37" s="68">
        <v>598</v>
      </c>
      <c r="I37" s="69">
        <v>0.484375</v>
      </c>
      <c r="J37" s="69">
        <v>0.484375</v>
      </c>
      <c r="K37" s="69">
        <v>0.5</v>
      </c>
      <c r="M37" s="6" t="s">
        <v>2</v>
      </c>
      <c r="N37" s="6" t="s">
        <v>2</v>
      </c>
      <c r="O37" s="6" t="s">
        <v>130</v>
      </c>
      <c r="P37" s="6" t="s">
        <v>2</v>
      </c>
      <c r="Q37" s="6" t="s">
        <v>2</v>
      </c>
      <c r="R37" s="6" t="s">
        <v>2</v>
      </c>
      <c r="T37" s="29" t="s">
        <v>2</v>
      </c>
      <c r="U37" s="29" t="s">
        <v>2</v>
      </c>
      <c r="V37" s="44">
        <v>0.79700000000000004</v>
      </c>
      <c r="W37" s="8" t="s">
        <v>2</v>
      </c>
      <c r="X37" s="8" t="s">
        <v>2</v>
      </c>
      <c r="Y37" s="44">
        <v>0.78600000000000003</v>
      </c>
      <c r="Z37" s="44" t="s">
        <v>2</v>
      </c>
      <c r="AA37" s="31" t="s">
        <v>124</v>
      </c>
      <c r="AC37" s="63">
        <v>-299.74590000000001</v>
      </c>
      <c r="AD37" s="63">
        <v>-0.10894620000000001</v>
      </c>
      <c r="AE37" s="63">
        <v>299.63695380000001</v>
      </c>
      <c r="AF37" s="63"/>
      <c r="AG37" s="63">
        <f t="shared" si="0"/>
        <v>299</v>
      </c>
      <c r="AH37" s="63">
        <f t="shared" si="1"/>
        <v>0.63695380000001478</v>
      </c>
    </row>
    <row r="38" spans="1:48" x14ac:dyDescent="0.25">
      <c r="B38" t="s">
        <v>5</v>
      </c>
      <c r="C38" s="12" t="s">
        <v>44</v>
      </c>
      <c r="D38" s="8" t="s">
        <v>3</v>
      </c>
      <c r="E38" s="1" t="s">
        <v>129</v>
      </c>
      <c r="F38" s="68">
        <v>768</v>
      </c>
      <c r="G38" s="68">
        <v>768</v>
      </c>
      <c r="H38" s="68">
        <v>659</v>
      </c>
      <c r="I38" s="69">
        <v>0.48177083999999998</v>
      </c>
      <c r="J38" s="69">
        <v>0.48177083999999998</v>
      </c>
      <c r="K38" s="69">
        <v>0.5</v>
      </c>
      <c r="M38" s="6" t="s">
        <v>2</v>
      </c>
      <c r="N38" s="6" t="s">
        <v>2</v>
      </c>
      <c r="O38" s="6" t="s">
        <v>130</v>
      </c>
      <c r="P38" s="6" t="s">
        <v>2</v>
      </c>
      <c r="Q38" s="6" t="s">
        <v>2</v>
      </c>
      <c r="R38" s="6" t="s">
        <v>2</v>
      </c>
      <c r="T38" s="29" t="s">
        <v>2</v>
      </c>
      <c r="U38" s="29" t="s">
        <v>2</v>
      </c>
      <c r="V38" s="44">
        <v>0.59799999999999998</v>
      </c>
      <c r="W38" s="8" t="s">
        <v>2</v>
      </c>
      <c r="X38" s="8" t="s">
        <v>2</v>
      </c>
      <c r="Y38" s="44">
        <v>0.59699999999999998</v>
      </c>
      <c r="Z38" s="44" t="s">
        <v>2</v>
      </c>
      <c r="AA38" s="31" t="s">
        <v>124</v>
      </c>
      <c r="AC38" s="63">
        <v>-329.09620000000001</v>
      </c>
      <c r="AD38" s="63">
        <v>-1.07549399999999</v>
      </c>
      <c r="AE38" s="63">
        <v>328.02070600000002</v>
      </c>
      <c r="AF38" s="63"/>
      <c r="AG38" s="63">
        <f t="shared" si="0"/>
        <v>329.5</v>
      </c>
      <c r="AH38" s="63">
        <f t="shared" si="1"/>
        <v>-1.4792939999999817</v>
      </c>
    </row>
    <row r="39" spans="1:48" x14ac:dyDescent="0.25">
      <c r="B39" t="s">
        <v>5</v>
      </c>
      <c r="C39" s="12" t="s">
        <v>45</v>
      </c>
      <c r="D39" s="8" t="s">
        <v>3</v>
      </c>
      <c r="E39" s="1" t="s">
        <v>129</v>
      </c>
      <c r="F39" s="68">
        <v>768</v>
      </c>
      <c r="G39" s="68">
        <v>768</v>
      </c>
      <c r="H39" s="68">
        <v>640</v>
      </c>
      <c r="I39" s="69">
        <v>0.45572916000000002</v>
      </c>
      <c r="J39" s="69">
        <v>0.45572916000000002</v>
      </c>
      <c r="K39" s="69">
        <v>0.5</v>
      </c>
      <c r="M39" s="6" t="s">
        <v>2</v>
      </c>
      <c r="N39" s="6" t="s">
        <v>2</v>
      </c>
      <c r="O39" s="6" t="s">
        <v>130</v>
      </c>
      <c r="P39" s="6" t="s">
        <v>2</v>
      </c>
      <c r="Q39" s="6" t="s">
        <v>2</v>
      </c>
      <c r="R39" s="6" t="s">
        <v>2</v>
      </c>
      <c r="T39" s="29" t="s">
        <v>2</v>
      </c>
      <c r="U39" s="29" t="s">
        <v>2</v>
      </c>
      <c r="V39" s="44">
        <v>0.54200000000000004</v>
      </c>
      <c r="W39" s="8" t="s">
        <v>2</v>
      </c>
      <c r="X39" s="8" t="s">
        <v>2</v>
      </c>
      <c r="Y39" s="44">
        <v>0.54100000000000004</v>
      </c>
      <c r="Z39" s="44" t="s">
        <v>2</v>
      </c>
      <c r="AA39" s="50" t="s">
        <v>139</v>
      </c>
      <c r="AC39" s="63">
        <v>-326.95769999999902</v>
      </c>
      <c r="AD39" s="63">
        <v>-1.07</v>
      </c>
      <c r="AE39" s="63">
        <v>325.88769999999897</v>
      </c>
      <c r="AF39" s="63"/>
      <c r="AG39" s="63">
        <f t="shared" si="0"/>
        <v>320</v>
      </c>
      <c r="AH39" s="63">
        <f t="shared" si="1"/>
        <v>5.8876999999989721</v>
      </c>
    </row>
    <row r="40" spans="1:48" s="27" customFormat="1" x14ac:dyDescent="0.25">
      <c r="A40" s="54"/>
      <c r="B40" s="27" t="s">
        <v>5</v>
      </c>
      <c r="C40" s="54" t="s">
        <v>90</v>
      </c>
      <c r="D40" s="54" t="s">
        <v>3</v>
      </c>
      <c r="E40" s="79" t="s">
        <v>104</v>
      </c>
      <c r="F40" s="73">
        <v>768</v>
      </c>
      <c r="G40" s="73">
        <v>768</v>
      </c>
      <c r="H40" s="73">
        <v>581</v>
      </c>
      <c r="I40" s="72">
        <v>0.45572916000000002</v>
      </c>
      <c r="J40" s="72">
        <v>0.45572916000000002</v>
      </c>
      <c r="K40" s="72">
        <v>0.5</v>
      </c>
      <c r="L40" s="54"/>
      <c r="M40" s="55" t="s">
        <v>2</v>
      </c>
      <c r="N40" s="55" t="s">
        <v>2</v>
      </c>
      <c r="O40" s="55" t="s">
        <v>130</v>
      </c>
      <c r="P40" s="55" t="s">
        <v>2</v>
      </c>
      <c r="Q40" s="55" t="s">
        <v>2</v>
      </c>
      <c r="R40" s="55" t="s">
        <v>2</v>
      </c>
      <c r="S40" s="54"/>
      <c r="T40" s="54" t="s">
        <v>2</v>
      </c>
      <c r="U40" s="54" t="s">
        <v>2</v>
      </c>
      <c r="V40" s="56">
        <v>0.495</v>
      </c>
      <c r="W40" s="54" t="s">
        <v>2</v>
      </c>
      <c r="X40" s="54" t="s">
        <v>2</v>
      </c>
      <c r="Y40" s="56">
        <v>0.498</v>
      </c>
      <c r="Z40" s="56" t="s">
        <v>2</v>
      </c>
      <c r="AA40" s="78" t="s">
        <v>124</v>
      </c>
      <c r="AC40" s="64">
        <v>-288.81700000000001</v>
      </c>
      <c r="AD40" s="64">
        <v>-1.8584609999999899</v>
      </c>
      <c r="AE40" s="64">
        <v>286.95853899999997</v>
      </c>
      <c r="AF40" s="64"/>
      <c r="AG40" s="64">
        <f t="shared" si="0"/>
        <v>290.5</v>
      </c>
      <c r="AH40" s="64">
        <f t="shared" si="1"/>
        <v>-3.5414610000000266</v>
      </c>
    </row>
    <row r="41" spans="1:48" x14ac:dyDescent="0.25">
      <c r="B41" t="s">
        <v>5</v>
      </c>
      <c r="C41" s="8" t="s">
        <v>91</v>
      </c>
      <c r="D41" s="8" t="s">
        <v>3</v>
      </c>
      <c r="E41" s="14" t="s">
        <v>104</v>
      </c>
      <c r="F41" s="68">
        <v>512</v>
      </c>
      <c r="G41" s="68">
        <v>512</v>
      </c>
      <c r="H41" s="68">
        <v>568</v>
      </c>
      <c r="I41" s="69">
        <v>0.58984375</v>
      </c>
      <c r="J41" s="69">
        <v>0.58984375</v>
      </c>
      <c r="K41" s="69">
        <v>0.5</v>
      </c>
      <c r="M41" s="6" t="s">
        <v>2</v>
      </c>
      <c r="N41" s="6" t="s">
        <v>2</v>
      </c>
      <c r="O41" s="6" t="s">
        <v>130</v>
      </c>
      <c r="P41" s="6" t="s">
        <v>2</v>
      </c>
      <c r="Q41" s="6" t="s">
        <v>2</v>
      </c>
      <c r="R41" s="6" t="s">
        <v>2</v>
      </c>
      <c r="T41" s="29" t="s">
        <v>2</v>
      </c>
      <c r="U41" s="29" t="s">
        <v>2</v>
      </c>
      <c r="V41" s="44">
        <v>0.72399999999999998</v>
      </c>
      <c r="W41" s="8" t="s">
        <v>2</v>
      </c>
      <c r="X41" s="8" t="s">
        <v>2</v>
      </c>
      <c r="Y41" s="44">
        <v>0.73</v>
      </c>
      <c r="Z41" s="44" t="s">
        <v>2</v>
      </c>
      <c r="AA41" s="33" t="s">
        <v>124</v>
      </c>
      <c r="AC41" s="63">
        <v>-283.76319999999902</v>
      </c>
      <c r="AD41" s="63">
        <v>-1.3121510000000001</v>
      </c>
      <c r="AE41" s="63">
        <v>282.45104900000001</v>
      </c>
      <c r="AF41" s="63"/>
      <c r="AG41" s="63">
        <f t="shared" si="0"/>
        <v>284</v>
      </c>
      <c r="AH41" s="63">
        <f t="shared" si="1"/>
        <v>-1.5489509999999882</v>
      </c>
    </row>
    <row r="42" spans="1:48" x14ac:dyDescent="0.25">
      <c r="B42" t="s">
        <v>5</v>
      </c>
      <c r="C42" s="12" t="s">
        <v>46</v>
      </c>
      <c r="D42" s="8" t="s">
        <v>3</v>
      </c>
      <c r="E42" s="14" t="s">
        <v>104</v>
      </c>
      <c r="F42" s="68">
        <v>768</v>
      </c>
      <c r="G42" s="68">
        <v>768</v>
      </c>
      <c r="H42" s="68">
        <v>582</v>
      </c>
      <c r="I42" s="69">
        <v>0.45572916000000002</v>
      </c>
      <c r="J42" s="69">
        <v>0.45572916000000002</v>
      </c>
      <c r="K42" s="69">
        <v>0.5</v>
      </c>
      <c r="M42" s="6" t="s">
        <v>2</v>
      </c>
      <c r="N42" s="6" t="s">
        <v>2</v>
      </c>
      <c r="O42" s="6" t="s">
        <v>130</v>
      </c>
      <c r="P42" s="6" t="s">
        <v>2</v>
      </c>
      <c r="Q42" s="6" t="s">
        <v>2</v>
      </c>
      <c r="R42" s="6" t="s">
        <v>2</v>
      </c>
      <c r="T42" s="29" t="s">
        <v>2</v>
      </c>
      <c r="U42" s="29" t="s">
        <v>2</v>
      </c>
      <c r="V42" s="44">
        <v>0.73099999999999998</v>
      </c>
      <c r="W42" s="8" t="s">
        <v>2</v>
      </c>
      <c r="X42" s="8" t="s">
        <v>2</v>
      </c>
      <c r="Y42" s="44">
        <v>0.71699999999999997</v>
      </c>
      <c r="Z42" s="44" t="s">
        <v>2</v>
      </c>
      <c r="AA42" s="33" t="s">
        <v>124</v>
      </c>
      <c r="AC42" s="63">
        <v>-292.33390000000003</v>
      </c>
      <c r="AD42" s="63">
        <v>0.119163299999999</v>
      </c>
      <c r="AE42" s="63">
        <v>292.4530633</v>
      </c>
      <c r="AF42" s="63"/>
      <c r="AG42" s="63">
        <f t="shared" si="0"/>
        <v>291</v>
      </c>
      <c r="AH42" s="63">
        <f t="shared" si="1"/>
        <v>1.4530632999999966</v>
      </c>
    </row>
    <row r="43" spans="1:48" x14ac:dyDescent="0.25">
      <c r="B43" t="s">
        <v>5</v>
      </c>
      <c r="C43" s="12" t="s">
        <v>47</v>
      </c>
      <c r="D43" s="8" t="s">
        <v>3</v>
      </c>
      <c r="E43" s="14" t="s">
        <v>104</v>
      </c>
      <c r="F43" s="68">
        <v>768</v>
      </c>
      <c r="G43" s="68">
        <v>768</v>
      </c>
      <c r="H43" s="68">
        <v>583</v>
      </c>
      <c r="I43" s="69">
        <v>0.40364583999999998</v>
      </c>
      <c r="J43" s="69">
        <v>0.40364583999999998</v>
      </c>
      <c r="K43" s="69">
        <v>0.5</v>
      </c>
      <c r="M43" s="6" t="s">
        <v>2</v>
      </c>
      <c r="N43" s="6" t="s">
        <v>2</v>
      </c>
      <c r="O43" s="6" t="s">
        <v>130</v>
      </c>
      <c r="P43" s="6" t="s">
        <v>2</v>
      </c>
      <c r="Q43" s="6" t="s">
        <v>2</v>
      </c>
      <c r="R43" s="6" t="s">
        <v>2</v>
      </c>
      <c r="T43" s="29" t="s">
        <v>2</v>
      </c>
      <c r="U43" s="29" t="s">
        <v>2</v>
      </c>
      <c r="V43" s="44">
        <v>0.75900000000000001</v>
      </c>
      <c r="W43" s="8" t="s">
        <v>2</v>
      </c>
      <c r="X43" s="8" t="s">
        <v>2</v>
      </c>
      <c r="Y43" s="44">
        <v>0.76200000000000001</v>
      </c>
      <c r="Z43" s="44" t="s">
        <v>2</v>
      </c>
      <c r="AA43" s="33" t="s">
        <v>124</v>
      </c>
      <c r="AC43" s="63">
        <v>-292.7244</v>
      </c>
      <c r="AD43" s="63">
        <v>0.24438370000000001</v>
      </c>
      <c r="AE43" s="63">
        <v>292.96878370000002</v>
      </c>
      <c r="AF43" s="63"/>
      <c r="AG43" s="63">
        <f t="shared" si="0"/>
        <v>291.5</v>
      </c>
      <c r="AH43" s="63">
        <f t="shared" si="1"/>
        <v>1.4687837000000172</v>
      </c>
    </row>
    <row r="44" spans="1:48" x14ac:dyDescent="0.25">
      <c r="B44" t="s">
        <v>5</v>
      </c>
      <c r="C44" s="8" t="s">
        <v>92</v>
      </c>
      <c r="D44" s="8" t="s">
        <v>3</v>
      </c>
      <c r="E44" s="14" t="s">
        <v>104</v>
      </c>
      <c r="F44" s="68">
        <v>512</v>
      </c>
      <c r="G44" s="68">
        <v>512</v>
      </c>
      <c r="H44" s="68">
        <v>642</v>
      </c>
      <c r="I44" s="69">
        <v>0.73828101000000002</v>
      </c>
      <c r="J44" s="69">
        <v>0.73828101000000002</v>
      </c>
      <c r="K44" s="69">
        <v>0.5</v>
      </c>
      <c r="M44" s="6" t="s">
        <v>2</v>
      </c>
      <c r="N44" s="6" t="s">
        <v>2</v>
      </c>
      <c r="O44" s="6" t="s">
        <v>130</v>
      </c>
      <c r="P44" s="6" t="s">
        <v>2</v>
      </c>
      <c r="Q44" s="6" t="s">
        <v>2</v>
      </c>
      <c r="R44" s="6" t="s">
        <v>2</v>
      </c>
      <c r="T44" s="29" t="s">
        <v>2</v>
      </c>
      <c r="U44" s="29" t="s">
        <v>2</v>
      </c>
      <c r="V44" s="44">
        <v>0.71099999999999997</v>
      </c>
      <c r="W44" s="8" t="s">
        <v>2</v>
      </c>
      <c r="X44" s="8" t="s">
        <v>2</v>
      </c>
      <c r="Y44" s="44">
        <v>0.71499999999999997</v>
      </c>
      <c r="Z44" s="44" t="s">
        <v>2</v>
      </c>
      <c r="AA44" s="48" t="s">
        <v>136</v>
      </c>
      <c r="AC44" s="63">
        <v>-319.75409999999903</v>
      </c>
      <c r="AD44" s="63">
        <v>0.24684519999999899</v>
      </c>
      <c r="AE44" s="63">
        <v>320.00094519999902</v>
      </c>
      <c r="AF44" s="63"/>
      <c r="AG44" s="63">
        <f t="shared" si="0"/>
        <v>321</v>
      </c>
      <c r="AH44" s="63">
        <f t="shared" si="1"/>
        <v>-0.99905480000097668</v>
      </c>
    </row>
    <row r="45" spans="1:48" x14ac:dyDescent="0.25">
      <c r="B45" t="s">
        <v>5</v>
      </c>
      <c r="C45" s="12" t="s">
        <v>40</v>
      </c>
      <c r="D45" s="8" t="s">
        <v>3</v>
      </c>
      <c r="E45" s="14" t="s">
        <v>104</v>
      </c>
      <c r="F45" s="68">
        <v>512</v>
      </c>
      <c r="G45" s="68">
        <v>512</v>
      </c>
      <c r="H45" s="68">
        <v>547</v>
      </c>
      <c r="I45" s="69">
        <v>0.66406202000000003</v>
      </c>
      <c r="J45" s="69">
        <v>0.66406202000000003</v>
      </c>
      <c r="K45" s="69">
        <v>0.5</v>
      </c>
      <c r="M45" s="6" t="s">
        <v>2</v>
      </c>
      <c r="N45" s="6" t="s">
        <v>2</v>
      </c>
      <c r="O45" s="6" t="s">
        <v>130</v>
      </c>
      <c r="P45" s="6" t="s">
        <v>2</v>
      </c>
      <c r="Q45" s="6" t="s">
        <v>2</v>
      </c>
      <c r="R45" s="6" t="s">
        <v>2</v>
      </c>
      <c r="T45" s="29" t="s">
        <v>2</v>
      </c>
      <c r="U45" s="29" t="s">
        <v>2</v>
      </c>
      <c r="V45" s="44">
        <v>0.91900000000000004</v>
      </c>
      <c r="W45" s="8" t="s">
        <v>2</v>
      </c>
      <c r="X45" s="8" t="s">
        <v>2</v>
      </c>
      <c r="Y45" s="44">
        <v>0.92</v>
      </c>
      <c r="Z45" s="44" t="s">
        <v>2</v>
      </c>
      <c r="AA45" s="48" t="s">
        <v>136</v>
      </c>
      <c r="AC45" s="63">
        <v>-271.52330000000001</v>
      </c>
      <c r="AD45" s="63">
        <v>0.24688370000000001</v>
      </c>
      <c r="AE45" s="63">
        <v>271.77018370000002</v>
      </c>
      <c r="AF45" s="63"/>
      <c r="AG45" s="63">
        <f t="shared" si="0"/>
        <v>273.5</v>
      </c>
      <c r="AH45" s="63">
        <f t="shared" si="1"/>
        <v>-1.7298162999999818</v>
      </c>
    </row>
    <row r="46" spans="1:48" x14ac:dyDescent="0.25">
      <c r="B46" t="s">
        <v>5</v>
      </c>
      <c r="C46" s="2" t="s">
        <v>41</v>
      </c>
      <c r="D46" s="8" t="s">
        <v>3</v>
      </c>
      <c r="E46" s="14" t="s">
        <v>104</v>
      </c>
      <c r="F46" s="68">
        <v>512</v>
      </c>
      <c r="G46" s="68">
        <v>512</v>
      </c>
      <c r="H46" s="68">
        <v>601</v>
      </c>
      <c r="I46" s="69">
        <v>0.68359398999999998</v>
      </c>
      <c r="J46" s="69">
        <v>0.68359398999999998</v>
      </c>
      <c r="K46" s="69">
        <v>0.5</v>
      </c>
      <c r="M46" s="6" t="s">
        <v>2</v>
      </c>
      <c r="N46" s="6" t="s">
        <v>2</v>
      </c>
      <c r="O46" s="6" t="s">
        <v>130</v>
      </c>
      <c r="P46" s="6" t="s">
        <v>2</v>
      </c>
      <c r="Q46" s="6" t="s">
        <v>2</v>
      </c>
      <c r="R46" s="6" t="s">
        <v>2</v>
      </c>
      <c r="T46" s="29" t="s">
        <v>2</v>
      </c>
      <c r="U46" s="29" t="s">
        <v>2</v>
      </c>
      <c r="V46" s="8">
        <v>0.755</v>
      </c>
      <c r="W46" s="8" t="s">
        <v>2</v>
      </c>
      <c r="X46" s="8" t="s">
        <v>2</v>
      </c>
      <c r="Y46" s="44">
        <v>0.75</v>
      </c>
      <c r="Z46" s="44" t="s">
        <v>2</v>
      </c>
      <c r="AA46" s="48" t="s">
        <v>136</v>
      </c>
      <c r="AC46" s="63">
        <v>-299.75740000000002</v>
      </c>
      <c r="AD46" s="63">
        <v>-1.0716349999999899</v>
      </c>
      <c r="AE46" s="63">
        <v>298.685765</v>
      </c>
      <c r="AF46" s="63"/>
      <c r="AG46" s="63">
        <f t="shared" si="0"/>
        <v>300.5</v>
      </c>
      <c r="AH46" s="63">
        <f t="shared" si="1"/>
        <v>-1.8142349999999965</v>
      </c>
    </row>
    <row r="47" spans="1:48" x14ac:dyDescent="0.25">
      <c r="B47" t="s">
        <v>5</v>
      </c>
      <c r="C47" s="2" t="s">
        <v>48</v>
      </c>
      <c r="D47" s="8" t="s">
        <v>3</v>
      </c>
      <c r="E47" s="14" t="s">
        <v>104</v>
      </c>
      <c r="F47" s="68">
        <v>512</v>
      </c>
      <c r="G47" s="68">
        <v>512</v>
      </c>
      <c r="H47" s="68">
        <v>683</v>
      </c>
      <c r="I47" s="69">
        <v>0.68359398999999998</v>
      </c>
      <c r="J47" s="69">
        <v>0.68359398999999998</v>
      </c>
      <c r="K47" s="69">
        <v>0.5</v>
      </c>
      <c r="M47" s="6" t="s">
        <v>2</v>
      </c>
      <c r="N47" s="6" t="s">
        <v>2</v>
      </c>
      <c r="O47" s="6" t="s">
        <v>130</v>
      </c>
      <c r="P47" s="6" t="s">
        <v>2</v>
      </c>
      <c r="Q47" s="6" t="s">
        <v>2</v>
      </c>
      <c r="R47" s="6" t="s">
        <v>2</v>
      </c>
      <c r="T47" s="29" t="s">
        <v>2</v>
      </c>
      <c r="U47" s="29" t="s">
        <v>2</v>
      </c>
      <c r="V47" s="44">
        <v>0.64300000000000002</v>
      </c>
      <c r="W47" s="8" t="s">
        <v>2</v>
      </c>
      <c r="X47" s="8" t="s">
        <v>2</v>
      </c>
      <c r="Y47" s="44">
        <v>0.65200000000000002</v>
      </c>
      <c r="Z47" s="44" t="s">
        <v>2</v>
      </c>
      <c r="AA47" s="50" t="s">
        <v>149</v>
      </c>
      <c r="AC47" s="63">
        <v>-346.09280000000001</v>
      </c>
      <c r="AD47" s="63">
        <v>0.248828999999999</v>
      </c>
      <c r="AE47" s="63">
        <v>346.34162900000001</v>
      </c>
      <c r="AG47" s="63">
        <f t="shared" si="0"/>
        <v>341.5</v>
      </c>
      <c r="AH47" s="63">
        <f t="shared" si="1"/>
        <v>4.8416290000000117</v>
      </c>
    </row>
    <row r="48" spans="1:48" s="4" customFormat="1" x14ac:dyDescent="0.25">
      <c r="A48" s="1"/>
      <c r="B48" s="4" t="s">
        <v>5</v>
      </c>
      <c r="C48" s="5" t="s">
        <v>42</v>
      </c>
      <c r="D48" s="8" t="s">
        <v>3</v>
      </c>
      <c r="E48" s="14" t="s">
        <v>104</v>
      </c>
      <c r="F48" s="68">
        <v>512</v>
      </c>
      <c r="G48" s="68">
        <v>512</v>
      </c>
      <c r="H48" s="68">
        <v>578</v>
      </c>
      <c r="I48" s="69">
        <v>0.74218797999999997</v>
      </c>
      <c r="J48" s="69">
        <v>0.74218797999999997</v>
      </c>
      <c r="K48" s="69">
        <v>0.5</v>
      </c>
      <c r="L48" s="3"/>
      <c r="M48" s="6" t="s">
        <v>2</v>
      </c>
      <c r="N48" s="6" t="s">
        <v>2</v>
      </c>
      <c r="O48" s="6" t="s">
        <v>130</v>
      </c>
      <c r="P48" s="6" t="s">
        <v>2</v>
      </c>
      <c r="Q48" s="6" t="s">
        <v>2</v>
      </c>
      <c r="R48" s="6" t="s">
        <v>2</v>
      </c>
      <c r="S48" s="34"/>
      <c r="T48" s="29" t="s">
        <v>2</v>
      </c>
      <c r="U48" s="29" t="s">
        <v>2</v>
      </c>
      <c r="V48" s="44">
        <v>0.79600000000000004</v>
      </c>
      <c r="W48" s="8" t="s">
        <v>2</v>
      </c>
      <c r="X48" s="8" t="s">
        <v>2</v>
      </c>
      <c r="Y48" s="46">
        <v>0.78600000000000003</v>
      </c>
      <c r="Z48" s="47" t="s">
        <v>2</v>
      </c>
      <c r="AA48" s="48" t="s">
        <v>136</v>
      </c>
      <c r="AC48" s="63">
        <v>-286.27010000000001</v>
      </c>
      <c r="AD48" s="63">
        <v>0.24979480000000001</v>
      </c>
      <c r="AE48" s="63">
        <v>286.51989479999997</v>
      </c>
      <c r="AF48" s="3"/>
      <c r="AG48" s="63">
        <f>K48*H48</f>
        <v>289</v>
      </c>
      <c r="AH48" s="63">
        <f t="shared" si="1"/>
        <v>-2.4801052000000254</v>
      </c>
      <c r="AK48"/>
      <c r="AL48"/>
      <c r="AM48"/>
      <c r="AN48"/>
      <c r="AO48"/>
      <c r="AQ48"/>
      <c r="AR48"/>
      <c r="AS48"/>
      <c r="AT48"/>
      <c r="AU48"/>
      <c r="AV48"/>
    </row>
    <row r="49" spans="1:34" x14ac:dyDescent="0.25">
      <c r="B49" s="27" t="s">
        <v>6</v>
      </c>
      <c r="C49" s="54" t="s">
        <v>49</v>
      </c>
      <c r="D49" s="54" t="s">
        <v>3</v>
      </c>
      <c r="E49" s="1" t="s">
        <v>129</v>
      </c>
      <c r="F49" s="68">
        <v>512</v>
      </c>
      <c r="G49" s="68">
        <v>512</v>
      </c>
      <c r="H49" s="68">
        <v>1105</v>
      </c>
      <c r="I49" s="69">
        <v>0.68359375</v>
      </c>
      <c r="J49" s="69">
        <v>0.68359375</v>
      </c>
      <c r="K49" s="69">
        <v>0.29999995000000002</v>
      </c>
      <c r="M49" s="6" t="s">
        <v>2</v>
      </c>
      <c r="N49" s="6" t="s">
        <v>2</v>
      </c>
      <c r="O49" s="19" t="s">
        <v>131</v>
      </c>
      <c r="P49" s="6" t="s">
        <v>2</v>
      </c>
      <c r="Q49" s="6"/>
      <c r="R49" s="19" t="s">
        <v>131</v>
      </c>
      <c r="Z49" s="29" t="s">
        <v>124</v>
      </c>
      <c r="AA49" s="31" t="s">
        <v>137</v>
      </c>
      <c r="AG49" s="63"/>
      <c r="AH49" s="63"/>
    </row>
    <row r="50" spans="1:34" x14ac:dyDescent="0.25">
      <c r="A50" s="1">
        <v>1</v>
      </c>
      <c r="B50" t="s">
        <v>6</v>
      </c>
      <c r="C50" s="1" t="s">
        <v>50</v>
      </c>
      <c r="D50" s="1" t="s">
        <v>3</v>
      </c>
      <c r="E50" s="1" t="s">
        <v>129</v>
      </c>
      <c r="F50" s="68">
        <v>512</v>
      </c>
      <c r="G50" s="68">
        <v>512</v>
      </c>
      <c r="H50" s="68">
        <v>519</v>
      </c>
      <c r="I50" s="69">
        <v>0.55859375</v>
      </c>
      <c r="J50" s="69">
        <v>0.55859375</v>
      </c>
      <c r="K50" s="69">
        <v>0.60000008000000005</v>
      </c>
      <c r="M50" s="6" t="s">
        <v>2</v>
      </c>
      <c r="N50" s="6" t="s">
        <v>2</v>
      </c>
      <c r="O50" s="23"/>
      <c r="P50" s="6" t="s">
        <v>2</v>
      </c>
      <c r="Q50" s="6"/>
      <c r="R50" s="6"/>
      <c r="V50" s="30"/>
      <c r="Y50" s="30"/>
      <c r="Z50" s="30"/>
      <c r="AA50" s="31" t="s">
        <v>121</v>
      </c>
      <c r="AC50" s="63">
        <v>-314.76069999999902</v>
      </c>
      <c r="AD50" s="63">
        <v>-1.2860259999999899</v>
      </c>
      <c r="AE50" s="63">
        <v>313.47467399999903</v>
      </c>
      <c r="AG50" s="63">
        <f>K50*H50</f>
        <v>311.40004152</v>
      </c>
      <c r="AH50" s="63">
        <f t="shared" si="1"/>
        <v>2.0746324799990248</v>
      </c>
    </row>
    <row r="51" spans="1:34" x14ac:dyDescent="0.25">
      <c r="A51" s="1">
        <v>1</v>
      </c>
      <c r="B51" t="s">
        <v>6</v>
      </c>
      <c r="C51" s="1" t="s">
        <v>51</v>
      </c>
      <c r="D51" s="1" t="s">
        <v>3</v>
      </c>
      <c r="E51" s="1" t="s">
        <v>129</v>
      </c>
      <c r="F51" s="68">
        <v>512</v>
      </c>
      <c r="G51" s="68">
        <v>512</v>
      </c>
      <c r="H51" s="68">
        <v>557</v>
      </c>
      <c r="I51" s="69">
        <v>0.6796875</v>
      </c>
      <c r="J51" s="69">
        <v>0.6796875</v>
      </c>
      <c r="K51" s="69">
        <v>0.60107904999999995</v>
      </c>
      <c r="M51" s="6" t="s">
        <v>2</v>
      </c>
      <c r="N51" s="6" t="s">
        <v>2</v>
      </c>
      <c r="P51" s="6" t="s">
        <v>2</v>
      </c>
      <c r="Q51" s="6"/>
      <c r="R51" s="6"/>
      <c r="V51" s="30"/>
      <c r="Y51" s="30"/>
      <c r="Z51" s="30"/>
      <c r="AC51" s="63">
        <v>-326.68290000000002</v>
      </c>
      <c r="AD51" s="63">
        <v>0.29924479999999898</v>
      </c>
      <c r="AE51" s="63">
        <v>326.98214480000001</v>
      </c>
      <c r="AG51" s="63">
        <f t="shared" ref="AG49:AG84" si="2">K51*H51</f>
        <v>334.80103084999996</v>
      </c>
      <c r="AH51" s="63">
        <f t="shared" si="1"/>
        <v>-7.8188860499999464</v>
      </c>
    </row>
    <row r="52" spans="1:34" x14ac:dyDescent="0.25">
      <c r="A52" s="1">
        <v>1</v>
      </c>
      <c r="B52" t="s">
        <v>6</v>
      </c>
      <c r="C52" s="1" t="s">
        <v>52</v>
      </c>
      <c r="D52" s="1" t="s">
        <v>3</v>
      </c>
      <c r="E52" s="1" t="s">
        <v>129</v>
      </c>
      <c r="F52" s="68">
        <v>512</v>
      </c>
      <c r="G52" s="68">
        <v>512</v>
      </c>
      <c r="H52" s="68">
        <v>561</v>
      </c>
      <c r="I52" s="69">
        <v>0.63476562000000003</v>
      </c>
      <c r="J52" s="69">
        <v>0.63476562000000003</v>
      </c>
      <c r="K52" s="69">
        <v>0.60000001999999997</v>
      </c>
      <c r="M52" s="6" t="s">
        <v>2</v>
      </c>
      <c r="N52" s="6" t="s">
        <v>2</v>
      </c>
      <c r="P52" s="6" t="s">
        <v>2</v>
      </c>
      <c r="Q52" s="6"/>
      <c r="R52" s="6"/>
      <c r="V52" s="30"/>
      <c r="Y52" s="30"/>
      <c r="Z52" s="30"/>
      <c r="AC52" s="63">
        <v>-326.09280000000001</v>
      </c>
      <c r="AD52" s="63">
        <v>-1.2878750000000001</v>
      </c>
      <c r="AE52" s="63">
        <v>324.80492500000003</v>
      </c>
      <c r="AG52" s="63">
        <f t="shared" si="2"/>
        <v>336.60001122</v>
      </c>
      <c r="AH52" s="63">
        <f t="shared" si="1"/>
        <v>-11.795086219999973</v>
      </c>
    </row>
    <row r="53" spans="1:34" x14ac:dyDescent="0.25">
      <c r="A53" s="1">
        <v>1</v>
      </c>
      <c r="B53" t="s">
        <v>6</v>
      </c>
      <c r="C53" s="1" t="s">
        <v>53</v>
      </c>
      <c r="D53" s="1" t="s">
        <v>3</v>
      </c>
      <c r="E53" s="1" t="s">
        <v>129</v>
      </c>
      <c r="F53" s="68">
        <v>512</v>
      </c>
      <c r="G53" s="68">
        <v>512</v>
      </c>
      <c r="H53" s="68">
        <v>488</v>
      </c>
      <c r="I53" s="69">
        <v>0.51757812000000003</v>
      </c>
      <c r="J53" s="69">
        <v>0.51757812000000003</v>
      </c>
      <c r="K53" s="69">
        <v>0.60000014000000002</v>
      </c>
      <c r="M53" s="6" t="s">
        <v>2</v>
      </c>
      <c r="N53" s="6" t="s">
        <v>2</v>
      </c>
      <c r="P53" s="6" t="s">
        <v>2</v>
      </c>
      <c r="Q53" s="6"/>
      <c r="R53" s="6"/>
      <c r="V53" s="30"/>
      <c r="Y53" s="30"/>
      <c r="Z53" s="30"/>
      <c r="AA53" s="31" t="s">
        <v>116</v>
      </c>
      <c r="AC53" s="63">
        <v>-301.46469999999903</v>
      </c>
      <c r="AD53" s="63">
        <v>-1.2889520000000001</v>
      </c>
      <c r="AE53" s="63">
        <v>300.17574799999898</v>
      </c>
      <c r="AG53" s="63">
        <f t="shared" si="2"/>
        <v>292.80006831999998</v>
      </c>
      <c r="AH53" s="63">
        <f t="shared" si="1"/>
        <v>7.3756796799989957</v>
      </c>
    </row>
    <row r="54" spans="1:34" x14ac:dyDescent="0.25">
      <c r="A54" s="1">
        <v>1</v>
      </c>
      <c r="B54" t="s">
        <v>6</v>
      </c>
      <c r="C54" s="1" t="s">
        <v>54</v>
      </c>
      <c r="D54" s="1" t="s">
        <v>3</v>
      </c>
      <c r="E54" s="1" t="s">
        <v>129</v>
      </c>
      <c r="F54" s="68">
        <v>512</v>
      </c>
      <c r="G54" s="68">
        <v>512</v>
      </c>
      <c r="H54" s="68">
        <v>569</v>
      </c>
      <c r="I54" s="69">
        <v>0.59960937999999997</v>
      </c>
      <c r="J54" s="69">
        <v>0.59960937999999997</v>
      </c>
      <c r="K54" s="69">
        <v>0.60000008000000005</v>
      </c>
      <c r="M54" s="6" t="s">
        <v>2</v>
      </c>
      <c r="N54" s="6" t="s">
        <v>2</v>
      </c>
      <c r="P54" s="6" t="s">
        <v>2</v>
      </c>
      <c r="Q54" s="6"/>
      <c r="R54" s="6"/>
      <c r="V54" s="30"/>
      <c r="Y54" s="30"/>
      <c r="Z54" s="30"/>
      <c r="AC54" s="63">
        <v>-326.09669999999898</v>
      </c>
      <c r="AD54" s="63">
        <v>5.7621480000000003E-2</v>
      </c>
      <c r="AE54" s="63">
        <v>326.15432148000002</v>
      </c>
      <c r="AG54" s="63">
        <f t="shared" si="2"/>
        <v>341.40004552000005</v>
      </c>
      <c r="AH54" s="63">
        <f t="shared" si="1"/>
        <v>-15.245724040000027</v>
      </c>
    </row>
    <row r="55" spans="1:34" x14ac:dyDescent="0.25">
      <c r="A55" s="1">
        <v>1</v>
      </c>
      <c r="B55" t="s">
        <v>6</v>
      </c>
      <c r="C55" s="1" t="s">
        <v>55</v>
      </c>
      <c r="D55" s="1" t="s">
        <v>3</v>
      </c>
      <c r="E55" s="1" t="s">
        <v>129</v>
      </c>
      <c r="F55" s="68">
        <v>512</v>
      </c>
      <c r="G55" s="68">
        <v>512</v>
      </c>
      <c r="H55" s="68">
        <v>456</v>
      </c>
      <c r="I55" s="69">
        <v>0.54296875</v>
      </c>
      <c r="J55" s="69">
        <v>0.54296875</v>
      </c>
      <c r="K55" s="69">
        <v>0.69999999000000002</v>
      </c>
      <c r="M55" s="6" t="s">
        <v>2</v>
      </c>
      <c r="N55" s="6" t="s">
        <v>2</v>
      </c>
      <c r="P55" s="6" t="s">
        <v>2</v>
      </c>
      <c r="Q55" s="6"/>
      <c r="R55" s="6"/>
      <c r="V55" s="30"/>
      <c r="Y55" s="30"/>
      <c r="Z55" s="30"/>
      <c r="AC55" s="63">
        <v>-322.98719999999901</v>
      </c>
      <c r="AD55" s="63">
        <v>0.3472055</v>
      </c>
      <c r="AE55" s="63">
        <v>323.33440549999898</v>
      </c>
      <c r="AG55" s="63">
        <f t="shared" si="2"/>
        <v>319.19999544000001</v>
      </c>
      <c r="AH55" s="63">
        <f t="shared" si="1"/>
        <v>4.1344100599989702</v>
      </c>
    </row>
    <row r="56" spans="1:34" x14ac:dyDescent="0.25">
      <c r="A56" s="1">
        <v>1</v>
      </c>
      <c r="B56" t="s">
        <v>6</v>
      </c>
      <c r="C56" s="1" t="s">
        <v>56</v>
      </c>
      <c r="D56" s="1" t="s">
        <v>3</v>
      </c>
      <c r="E56" s="1" t="s">
        <v>129</v>
      </c>
      <c r="F56" s="68">
        <v>512</v>
      </c>
      <c r="G56" s="68">
        <v>512</v>
      </c>
      <c r="H56" s="68">
        <v>468</v>
      </c>
      <c r="I56" s="69">
        <v>0.5625</v>
      </c>
      <c r="J56" s="69">
        <v>0.5625</v>
      </c>
      <c r="K56" s="69">
        <v>0.69999999000000002</v>
      </c>
      <c r="M56" s="6" t="s">
        <v>2</v>
      </c>
      <c r="N56" s="6" t="s">
        <v>2</v>
      </c>
      <c r="P56" s="6" t="s">
        <v>2</v>
      </c>
      <c r="Q56" s="6"/>
      <c r="R56" s="6"/>
      <c r="V56" s="30"/>
      <c r="Y56" s="30"/>
      <c r="Z56" s="30"/>
      <c r="AC56" s="63">
        <v>-330.11209999999897</v>
      </c>
      <c r="AD56" s="63">
        <v>-0.92522780000000004</v>
      </c>
      <c r="AE56" s="63">
        <v>329.18687219999902</v>
      </c>
      <c r="AG56" s="63">
        <f t="shared" si="2"/>
        <v>327.59999532</v>
      </c>
      <c r="AH56" s="63">
        <f t="shared" si="1"/>
        <v>1.5868768799990107</v>
      </c>
    </row>
    <row r="57" spans="1:34" s="25" customFormat="1" x14ac:dyDescent="0.25">
      <c r="A57" s="1">
        <v>1</v>
      </c>
      <c r="B57" s="52" t="s">
        <v>6</v>
      </c>
      <c r="C57" s="26" t="s">
        <v>57</v>
      </c>
      <c r="D57" s="26" t="s">
        <v>3</v>
      </c>
      <c r="E57" s="1" t="s">
        <v>129</v>
      </c>
      <c r="F57" s="70">
        <v>512</v>
      </c>
      <c r="G57" s="70">
        <v>512</v>
      </c>
      <c r="H57" s="70">
        <v>475</v>
      </c>
      <c r="I57" s="71">
        <v>0.5546875</v>
      </c>
      <c r="J57" s="71">
        <v>0.5546875</v>
      </c>
      <c r="K57" s="71">
        <v>0.69999999000000002</v>
      </c>
      <c r="L57" s="26"/>
      <c r="M57" s="23" t="s">
        <v>2</v>
      </c>
      <c r="N57" s="24" t="s">
        <v>2</v>
      </c>
      <c r="O57" s="19" t="s">
        <v>131</v>
      </c>
      <c r="P57" s="23" t="s">
        <v>2</v>
      </c>
      <c r="Q57" s="23"/>
      <c r="R57" s="51" t="s">
        <v>131</v>
      </c>
      <c r="S57" s="29"/>
      <c r="T57" s="29"/>
      <c r="U57" s="29"/>
      <c r="V57" s="29"/>
      <c r="W57" s="29"/>
      <c r="X57" s="29"/>
      <c r="Y57" s="29"/>
      <c r="Z57" s="29" t="s">
        <v>124</v>
      </c>
      <c r="AA57" s="31" t="s">
        <v>125</v>
      </c>
      <c r="AC57" s="63">
        <v>-330.52190000000002</v>
      </c>
      <c r="AD57" s="63">
        <v>-0.37755290000000002</v>
      </c>
      <c r="AE57" s="63">
        <v>330.1443471</v>
      </c>
      <c r="AF57" s="26"/>
      <c r="AG57" s="63">
        <f t="shared" si="2"/>
        <v>332.49999524999998</v>
      </c>
      <c r="AH57" s="63">
        <f t="shared" si="1"/>
        <v>-2.3556481499999791</v>
      </c>
    </row>
    <row r="58" spans="1:34" x14ac:dyDescent="0.25">
      <c r="A58" s="1">
        <v>1</v>
      </c>
      <c r="B58" t="s">
        <v>6</v>
      </c>
      <c r="C58" s="1" t="s">
        <v>58</v>
      </c>
      <c r="D58" s="1" t="s">
        <v>3</v>
      </c>
      <c r="E58" s="1" t="s">
        <v>129</v>
      </c>
      <c r="F58" s="68">
        <v>512</v>
      </c>
      <c r="G58" s="68">
        <v>512</v>
      </c>
      <c r="H58" s="68">
        <v>523</v>
      </c>
      <c r="I58" s="69">
        <v>0.55078125</v>
      </c>
      <c r="J58" s="69">
        <v>0.55078125</v>
      </c>
      <c r="K58" s="69">
        <v>0.60000001999999997</v>
      </c>
      <c r="M58" s="6" t="s">
        <v>2</v>
      </c>
      <c r="N58" s="6" t="s">
        <v>2</v>
      </c>
      <c r="P58" s="6" t="s">
        <v>2</v>
      </c>
      <c r="Q58" s="6"/>
      <c r="R58" s="6"/>
      <c r="V58" s="30"/>
      <c r="Y58" s="30"/>
      <c r="Z58" s="30"/>
      <c r="AA58" s="31" t="s">
        <v>123</v>
      </c>
      <c r="AC58" s="63">
        <v>-326.09739999999903</v>
      </c>
      <c r="AD58" s="63">
        <v>0.11114980000000001</v>
      </c>
      <c r="AE58" s="63">
        <v>326.20854980000001</v>
      </c>
      <c r="AG58" s="63">
        <f t="shared" si="2"/>
        <v>313.80001046000001</v>
      </c>
      <c r="AH58" s="63">
        <f t="shared" si="1"/>
        <v>12.408539340000004</v>
      </c>
    </row>
    <row r="59" spans="1:34" x14ac:dyDescent="0.25">
      <c r="A59" s="1">
        <v>1</v>
      </c>
      <c r="B59" t="s">
        <v>6</v>
      </c>
      <c r="C59" s="1" t="s">
        <v>59</v>
      </c>
      <c r="D59" s="1" t="s">
        <v>3</v>
      </c>
      <c r="E59" s="1" t="s">
        <v>129</v>
      </c>
      <c r="F59" s="68">
        <v>512</v>
      </c>
      <c r="G59" s="68">
        <v>512</v>
      </c>
      <c r="H59" s="68">
        <v>736</v>
      </c>
      <c r="I59" s="69">
        <v>0.53710937999999997</v>
      </c>
      <c r="J59" s="69">
        <v>0.53710937999999997</v>
      </c>
      <c r="K59" s="69">
        <v>0.5</v>
      </c>
      <c r="M59" s="6" t="s">
        <v>2</v>
      </c>
      <c r="N59" s="6" t="s">
        <v>2</v>
      </c>
      <c r="P59" s="6" t="s">
        <v>2</v>
      </c>
      <c r="Q59" s="6"/>
      <c r="R59" s="6"/>
      <c r="V59" s="30"/>
      <c r="Y59" s="30"/>
      <c r="Z59" s="30"/>
      <c r="AA59" s="31" t="s">
        <v>120</v>
      </c>
      <c r="AC59" s="63">
        <v>-271.73709999999897</v>
      </c>
      <c r="AD59" s="63">
        <v>-1.07199599999999</v>
      </c>
      <c r="AE59" s="63">
        <v>270.66510399999902</v>
      </c>
      <c r="AG59" s="63">
        <f t="shared" si="2"/>
        <v>368</v>
      </c>
      <c r="AH59" s="63">
        <f t="shared" si="1"/>
        <v>-97.334896000000981</v>
      </c>
    </row>
    <row r="60" spans="1:34" x14ac:dyDescent="0.25">
      <c r="A60" s="1">
        <v>1</v>
      </c>
      <c r="B60" t="s">
        <v>6</v>
      </c>
      <c r="C60" s="1" t="s">
        <v>60</v>
      </c>
      <c r="D60" s="1" t="s">
        <v>3</v>
      </c>
      <c r="E60" s="1" t="s">
        <v>129</v>
      </c>
      <c r="F60" s="68">
        <v>512</v>
      </c>
      <c r="G60" s="68">
        <v>512</v>
      </c>
      <c r="H60" s="68">
        <v>625</v>
      </c>
      <c r="I60" s="69">
        <v>0.5859375</v>
      </c>
      <c r="J60" s="69">
        <v>0.5859375</v>
      </c>
      <c r="K60" s="69">
        <v>0.5</v>
      </c>
      <c r="M60" s="6" t="s">
        <v>2</v>
      </c>
      <c r="N60" s="6" t="s">
        <v>2</v>
      </c>
      <c r="P60" s="6" t="s">
        <v>2</v>
      </c>
      <c r="Q60" s="6"/>
      <c r="R60" s="6"/>
      <c r="V60" s="30"/>
      <c r="Y60" s="30"/>
      <c r="Z60" s="30"/>
      <c r="AA60" s="31" t="s">
        <v>120</v>
      </c>
      <c r="AC60" s="63">
        <v>-271.74919999999901</v>
      </c>
      <c r="AD60" s="63">
        <v>-1.07706699999999</v>
      </c>
      <c r="AE60" s="63">
        <v>270.67213299999901</v>
      </c>
      <c r="AG60" s="63">
        <f t="shared" si="2"/>
        <v>312.5</v>
      </c>
      <c r="AH60" s="63">
        <f t="shared" si="1"/>
        <v>-41.827867000000992</v>
      </c>
    </row>
    <row r="61" spans="1:34" x14ac:dyDescent="0.25">
      <c r="A61" s="1">
        <v>1</v>
      </c>
      <c r="B61" t="s">
        <v>6</v>
      </c>
      <c r="C61" s="1" t="s">
        <v>61</v>
      </c>
      <c r="D61" s="1" t="s">
        <v>3</v>
      </c>
      <c r="E61" s="1" t="s">
        <v>129</v>
      </c>
      <c r="F61" s="68">
        <v>512</v>
      </c>
      <c r="G61" s="68">
        <v>512</v>
      </c>
      <c r="H61" s="68">
        <v>687</v>
      </c>
      <c r="I61" s="69">
        <v>0.62304687999999997</v>
      </c>
      <c r="J61" s="69">
        <v>0.62304687999999997</v>
      </c>
      <c r="K61" s="69">
        <v>0.5</v>
      </c>
      <c r="M61" s="6" t="s">
        <v>2</v>
      </c>
      <c r="N61" s="6" t="s">
        <v>2</v>
      </c>
      <c r="P61" s="6" t="s">
        <v>2</v>
      </c>
      <c r="Q61" s="6"/>
      <c r="R61" s="6"/>
      <c r="V61" s="30"/>
      <c r="Y61" s="30"/>
      <c r="Z61" s="30"/>
      <c r="AC61" s="63">
        <v>-271.74329999999901</v>
      </c>
      <c r="AD61" s="63">
        <v>0.2383855</v>
      </c>
      <c r="AE61" s="63">
        <v>271.981685499999</v>
      </c>
      <c r="AG61" s="63">
        <f t="shared" si="2"/>
        <v>343.5</v>
      </c>
      <c r="AH61" s="63">
        <f t="shared" si="1"/>
        <v>-71.518314500000997</v>
      </c>
    </row>
    <row r="62" spans="1:34" x14ac:dyDescent="0.25">
      <c r="A62" s="1">
        <v>1</v>
      </c>
      <c r="B62" t="s">
        <v>6</v>
      </c>
      <c r="C62" s="1" t="s">
        <v>62</v>
      </c>
      <c r="D62" s="1" t="s">
        <v>3</v>
      </c>
      <c r="E62" s="1" t="s">
        <v>129</v>
      </c>
      <c r="F62" s="68">
        <v>512</v>
      </c>
      <c r="G62" s="68">
        <v>512</v>
      </c>
      <c r="H62" s="68">
        <v>728</v>
      </c>
      <c r="I62" s="69">
        <v>0.65625</v>
      </c>
      <c r="J62" s="69">
        <v>0.65625</v>
      </c>
      <c r="K62" s="69">
        <v>0.5</v>
      </c>
      <c r="M62" s="6" t="s">
        <v>2</v>
      </c>
      <c r="N62" s="6" t="s">
        <v>2</v>
      </c>
      <c r="P62" s="6" t="s">
        <v>2</v>
      </c>
      <c r="Q62" s="6"/>
      <c r="R62" s="6"/>
      <c r="V62" s="30"/>
      <c r="Y62" s="30"/>
      <c r="Z62" s="30"/>
      <c r="AA62" s="31" t="s">
        <v>116</v>
      </c>
      <c r="AC62" s="63">
        <v>-271.74639999999903</v>
      </c>
      <c r="AD62" s="63">
        <v>-1.07237099999999</v>
      </c>
      <c r="AE62" s="63">
        <v>270.67402900000002</v>
      </c>
      <c r="AG62" s="63">
        <f t="shared" si="2"/>
        <v>364</v>
      </c>
      <c r="AH62" s="63">
        <f t="shared" si="1"/>
        <v>-93.325970999999981</v>
      </c>
    </row>
    <row r="63" spans="1:34" x14ac:dyDescent="0.25">
      <c r="A63" s="1">
        <v>1</v>
      </c>
      <c r="B63" t="s">
        <v>6</v>
      </c>
      <c r="C63" s="1" t="s">
        <v>63</v>
      </c>
      <c r="D63" s="1" t="s">
        <v>3</v>
      </c>
      <c r="E63" s="1" t="s">
        <v>129</v>
      </c>
      <c r="F63" s="68">
        <v>512</v>
      </c>
      <c r="G63" s="68">
        <v>512</v>
      </c>
      <c r="H63" s="68">
        <v>761</v>
      </c>
      <c r="I63" s="69">
        <v>0.6640625</v>
      </c>
      <c r="J63" s="69">
        <v>0.6640625</v>
      </c>
      <c r="K63" s="69">
        <v>0.5</v>
      </c>
      <c r="M63" s="6" t="s">
        <v>2</v>
      </c>
      <c r="N63" s="6" t="s">
        <v>2</v>
      </c>
      <c r="P63" s="6" t="s">
        <v>2</v>
      </c>
      <c r="Q63" s="6"/>
      <c r="R63" s="6"/>
      <c r="V63" s="30"/>
      <c r="Y63" s="30"/>
      <c r="Z63" s="30" t="s">
        <v>128</v>
      </c>
      <c r="AA63" s="31" t="s">
        <v>120</v>
      </c>
      <c r="AC63" s="63">
        <v>-271.74930000000001</v>
      </c>
      <c r="AD63" s="63">
        <v>-0.73873940000000005</v>
      </c>
      <c r="AE63" s="63">
        <v>271.01056060000002</v>
      </c>
      <c r="AG63" s="63">
        <f t="shared" si="2"/>
        <v>380.5</v>
      </c>
      <c r="AH63" s="63">
        <f t="shared" si="1"/>
        <v>-109.48943939999998</v>
      </c>
    </row>
    <row r="64" spans="1:34" s="25" customFormat="1" x14ac:dyDescent="0.25">
      <c r="A64" s="1">
        <v>1</v>
      </c>
      <c r="B64" s="25" t="s">
        <v>6</v>
      </c>
      <c r="C64" s="26" t="s">
        <v>64</v>
      </c>
      <c r="D64" s="26" t="s">
        <v>3</v>
      </c>
      <c r="E64" s="1" t="s">
        <v>129</v>
      </c>
      <c r="F64" s="70">
        <v>512</v>
      </c>
      <c r="G64" s="70">
        <v>512</v>
      </c>
      <c r="H64" s="70">
        <v>644</v>
      </c>
      <c r="I64" s="71">
        <v>0.5078125</v>
      </c>
      <c r="J64" s="71">
        <v>0.5078125</v>
      </c>
      <c r="K64" s="71">
        <v>0.5</v>
      </c>
      <c r="L64" s="26"/>
      <c r="M64" s="23" t="s">
        <v>2</v>
      </c>
      <c r="N64" s="23" t="s">
        <v>2</v>
      </c>
      <c r="O64" s="22"/>
      <c r="P64" s="23" t="s">
        <v>2</v>
      </c>
      <c r="Q64" s="23"/>
      <c r="R64" s="23"/>
      <c r="S64" s="29"/>
      <c r="T64" s="29"/>
      <c r="U64" s="29"/>
      <c r="V64" s="30"/>
      <c r="W64" s="29"/>
      <c r="X64" s="29"/>
      <c r="Y64" s="30"/>
      <c r="Z64" s="30" t="s">
        <v>2</v>
      </c>
      <c r="AA64" s="31" t="s">
        <v>127</v>
      </c>
      <c r="AC64" s="63">
        <v>-271.74489999999901</v>
      </c>
      <c r="AD64" s="63">
        <v>-1.0732649999999899</v>
      </c>
      <c r="AE64" s="63">
        <v>270.67163499999901</v>
      </c>
      <c r="AF64" s="26"/>
      <c r="AG64" s="63">
        <f t="shared" si="2"/>
        <v>322</v>
      </c>
      <c r="AH64" s="63">
        <f t="shared" si="1"/>
        <v>-51.328365000000986</v>
      </c>
    </row>
    <row r="65" spans="1:34" x14ac:dyDescent="0.25">
      <c r="A65" s="1">
        <v>1</v>
      </c>
      <c r="B65" t="s">
        <v>6</v>
      </c>
      <c r="C65" s="1" t="s">
        <v>65</v>
      </c>
      <c r="D65" s="1" t="s">
        <v>3</v>
      </c>
      <c r="E65" s="1" t="s">
        <v>129</v>
      </c>
      <c r="F65" s="68">
        <v>512</v>
      </c>
      <c r="G65" s="68">
        <v>512</v>
      </c>
      <c r="H65" s="68">
        <v>587</v>
      </c>
      <c r="I65" s="69">
        <v>0.50585937999999997</v>
      </c>
      <c r="J65" s="69">
        <v>0.50585937999999997</v>
      </c>
      <c r="K65" s="69">
        <v>0.5</v>
      </c>
      <c r="M65" s="6" t="s">
        <v>2</v>
      </c>
      <c r="N65" s="6" t="s">
        <v>2</v>
      </c>
      <c r="P65" s="6" t="s">
        <v>2</v>
      </c>
      <c r="Q65" s="6"/>
      <c r="R65" s="6"/>
      <c r="V65" s="30"/>
      <c r="Y65" s="30"/>
      <c r="Z65" s="30"/>
      <c r="AC65" s="63">
        <v>-271.74579999999901</v>
      </c>
      <c r="AD65" s="63">
        <v>-1.07257</v>
      </c>
      <c r="AE65" s="63">
        <v>270.67322999999902</v>
      </c>
      <c r="AG65" s="63">
        <f t="shared" si="2"/>
        <v>293.5</v>
      </c>
      <c r="AH65" s="63">
        <f t="shared" si="1"/>
        <v>-22.826770000000977</v>
      </c>
    </row>
    <row r="66" spans="1:34" x14ac:dyDescent="0.25">
      <c r="A66" s="1">
        <v>1</v>
      </c>
      <c r="B66" t="s">
        <v>6</v>
      </c>
      <c r="C66" s="1" t="s">
        <v>66</v>
      </c>
      <c r="D66" s="1" t="s">
        <v>3</v>
      </c>
      <c r="E66" s="1" t="s">
        <v>129</v>
      </c>
      <c r="F66" s="68">
        <v>512</v>
      </c>
      <c r="G66" s="68">
        <v>512</v>
      </c>
      <c r="H66" s="68">
        <v>754</v>
      </c>
      <c r="I66" s="69">
        <v>0.60546875</v>
      </c>
      <c r="J66" s="69">
        <v>0.60546875</v>
      </c>
      <c r="K66" s="69">
        <v>0.5</v>
      </c>
      <c r="M66" s="6" t="s">
        <v>2</v>
      </c>
      <c r="N66" s="6" t="s">
        <v>2</v>
      </c>
      <c r="P66" s="6" t="s">
        <v>2</v>
      </c>
      <c r="Q66" s="6"/>
      <c r="R66" s="6"/>
      <c r="V66" s="30"/>
      <c r="Y66" s="30"/>
      <c r="Z66" s="30"/>
      <c r="AC66" s="63">
        <v>-271.74959999999902</v>
      </c>
      <c r="AD66" s="63">
        <v>0.247627399999999</v>
      </c>
      <c r="AE66" s="63">
        <v>271.99722739999902</v>
      </c>
      <c r="AG66" s="63">
        <f t="shared" si="2"/>
        <v>377</v>
      </c>
      <c r="AH66" s="63">
        <f t="shared" si="1"/>
        <v>-105.00277260000098</v>
      </c>
    </row>
    <row r="67" spans="1:34" x14ac:dyDescent="0.25">
      <c r="A67" s="1">
        <v>1</v>
      </c>
      <c r="B67" t="s">
        <v>6</v>
      </c>
      <c r="C67" s="1" t="s">
        <v>67</v>
      </c>
      <c r="D67" s="1" t="s">
        <v>3</v>
      </c>
      <c r="E67" s="1" t="s">
        <v>129</v>
      </c>
      <c r="F67" s="68">
        <v>512</v>
      </c>
      <c r="G67" s="68">
        <v>512</v>
      </c>
      <c r="H67" s="68">
        <v>728</v>
      </c>
      <c r="I67" s="69">
        <v>0.57617187999999997</v>
      </c>
      <c r="J67" s="69">
        <v>0.57617187999999997</v>
      </c>
      <c r="K67" s="69">
        <v>0.5</v>
      </c>
      <c r="M67" s="6" t="s">
        <v>2</v>
      </c>
      <c r="N67" s="6" t="s">
        <v>2</v>
      </c>
      <c r="P67" s="6" t="s">
        <v>2</v>
      </c>
      <c r="Q67" s="6"/>
      <c r="R67" s="6"/>
      <c r="V67" s="30"/>
      <c r="Y67" s="30"/>
      <c r="Z67" s="30"/>
      <c r="AA67" s="31" t="s">
        <v>116</v>
      </c>
      <c r="AC67" s="63">
        <v>-271.74909999999898</v>
      </c>
      <c r="AD67" s="63">
        <v>0.242407399999999</v>
      </c>
      <c r="AE67" s="63">
        <v>271.99150739999902</v>
      </c>
      <c r="AG67" s="63">
        <f t="shared" si="2"/>
        <v>364</v>
      </c>
      <c r="AH67" s="63">
        <f t="shared" ref="AH67:AH84" si="3">AE67-AG67</f>
        <v>-92.008492600000977</v>
      </c>
    </row>
    <row r="68" spans="1:34" x14ac:dyDescent="0.25">
      <c r="A68" s="1">
        <v>1</v>
      </c>
      <c r="B68" t="s">
        <v>6</v>
      </c>
      <c r="C68" s="1" t="s">
        <v>68</v>
      </c>
      <c r="D68" s="1" t="s">
        <v>3</v>
      </c>
      <c r="E68" s="1" t="s">
        <v>129</v>
      </c>
      <c r="F68" s="68">
        <v>512</v>
      </c>
      <c r="G68" s="68">
        <v>512</v>
      </c>
      <c r="H68" s="68">
        <v>673</v>
      </c>
      <c r="I68" s="69">
        <v>0.55273437999999997</v>
      </c>
      <c r="J68" s="69">
        <v>0.55273437999999997</v>
      </c>
      <c r="K68" s="69">
        <v>0.5</v>
      </c>
      <c r="M68" s="6" t="s">
        <v>2</v>
      </c>
      <c r="N68" s="6" t="s">
        <v>2</v>
      </c>
      <c r="P68" s="6" t="s">
        <v>2</v>
      </c>
      <c r="Q68" s="6"/>
      <c r="R68" s="6"/>
      <c r="V68" s="30"/>
      <c r="Y68" s="30"/>
      <c r="Z68" s="30"/>
      <c r="AA68" s="31" t="s">
        <v>116</v>
      </c>
      <c r="AC68" s="63">
        <v>-271.74569999999898</v>
      </c>
      <c r="AD68" s="63">
        <v>0.2401973</v>
      </c>
      <c r="AE68" s="63">
        <v>271.98589729999901</v>
      </c>
      <c r="AG68" s="63">
        <f t="shared" si="2"/>
        <v>336.5</v>
      </c>
      <c r="AH68" s="63">
        <f t="shared" si="3"/>
        <v>-64.51410270000099</v>
      </c>
    </row>
    <row r="69" spans="1:34" x14ac:dyDescent="0.25">
      <c r="A69" s="1">
        <v>1</v>
      </c>
      <c r="B69" t="s">
        <v>6</v>
      </c>
      <c r="C69" s="1" t="s">
        <v>69</v>
      </c>
      <c r="D69" s="1" t="s">
        <v>3</v>
      </c>
      <c r="E69" s="1" t="s">
        <v>129</v>
      </c>
      <c r="F69" s="68">
        <v>512</v>
      </c>
      <c r="G69" s="68">
        <v>512</v>
      </c>
      <c r="H69" s="68">
        <v>713</v>
      </c>
      <c r="I69" s="69">
        <v>0.67382812000000003</v>
      </c>
      <c r="J69" s="69">
        <v>0.67382812000000003</v>
      </c>
      <c r="K69" s="69">
        <v>0.5</v>
      </c>
      <c r="M69" s="6" t="s">
        <v>2</v>
      </c>
      <c r="N69" s="6" t="s">
        <v>2</v>
      </c>
      <c r="P69" s="6" t="s">
        <v>2</v>
      </c>
      <c r="Q69" s="6"/>
      <c r="R69" s="6"/>
      <c r="V69" s="30"/>
      <c r="Y69" s="30"/>
      <c r="Z69" s="30"/>
      <c r="AC69" s="63">
        <v>-271.74950000000001</v>
      </c>
      <c r="AD69" s="63">
        <v>0.24530289999999899</v>
      </c>
      <c r="AE69" s="63">
        <v>271.99480290000002</v>
      </c>
      <c r="AG69" s="63">
        <f t="shared" si="2"/>
        <v>356.5</v>
      </c>
      <c r="AH69" s="63">
        <f t="shared" si="3"/>
        <v>-84.505197099999975</v>
      </c>
    </row>
    <row r="70" spans="1:34" x14ac:dyDescent="0.25">
      <c r="A70" s="1">
        <v>1</v>
      </c>
      <c r="B70" t="s">
        <v>6</v>
      </c>
      <c r="C70" s="1" t="s">
        <v>70</v>
      </c>
      <c r="D70" s="1" t="s">
        <v>3</v>
      </c>
      <c r="E70" s="1" t="s">
        <v>129</v>
      </c>
      <c r="F70" s="68">
        <v>512</v>
      </c>
      <c r="G70" s="68">
        <v>512</v>
      </c>
      <c r="H70" s="68">
        <v>680</v>
      </c>
      <c r="I70" s="69">
        <v>0.50585937999999997</v>
      </c>
      <c r="J70" s="69">
        <v>0.50585937999999997</v>
      </c>
      <c r="K70" s="69">
        <v>0.5</v>
      </c>
      <c r="M70" s="6" t="s">
        <v>2</v>
      </c>
      <c r="N70" s="6" t="s">
        <v>2</v>
      </c>
      <c r="P70" s="6" t="s">
        <v>2</v>
      </c>
      <c r="Q70" s="6"/>
      <c r="R70" s="6"/>
      <c r="V70" s="30"/>
      <c r="Y70" s="30"/>
      <c r="Z70" s="30"/>
      <c r="AA70" s="31" t="s">
        <v>116</v>
      </c>
      <c r="AC70" s="63">
        <v>-271.74560000000002</v>
      </c>
      <c r="AD70" s="63">
        <v>-1.0713950000000001</v>
      </c>
      <c r="AE70" s="63">
        <v>270.67420499999997</v>
      </c>
      <c r="AG70" s="63">
        <f t="shared" si="2"/>
        <v>340</v>
      </c>
      <c r="AH70" s="63">
        <f t="shared" si="3"/>
        <v>-69.325795000000028</v>
      </c>
    </row>
    <row r="71" spans="1:34" x14ac:dyDescent="0.25">
      <c r="A71" s="1">
        <v>1</v>
      </c>
      <c r="B71" t="s">
        <v>6</v>
      </c>
      <c r="C71" s="1" t="s">
        <v>71</v>
      </c>
      <c r="D71" s="1" t="s">
        <v>3</v>
      </c>
      <c r="E71" s="1" t="s">
        <v>129</v>
      </c>
      <c r="F71" s="68">
        <v>512</v>
      </c>
      <c r="G71" s="68">
        <v>512</v>
      </c>
      <c r="H71" s="68">
        <v>734</v>
      </c>
      <c r="I71" s="69">
        <v>0.703125</v>
      </c>
      <c r="J71" s="69">
        <v>0.703125</v>
      </c>
      <c r="K71" s="69">
        <v>0.5</v>
      </c>
      <c r="M71" s="6" t="s">
        <v>2</v>
      </c>
      <c r="N71" s="6" t="s">
        <v>2</v>
      </c>
      <c r="P71" s="6" t="s">
        <v>2</v>
      </c>
      <c r="Q71" s="6"/>
      <c r="R71" s="6"/>
      <c r="V71" s="30"/>
      <c r="Y71" s="30"/>
      <c r="Z71" s="30"/>
      <c r="AC71" s="63">
        <v>-271.74740000000003</v>
      </c>
      <c r="AD71" s="63">
        <v>0.2496458</v>
      </c>
      <c r="AE71" s="63">
        <v>271.99704580000002</v>
      </c>
      <c r="AG71" s="63">
        <f t="shared" si="2"/>
        <v>367</v>
      </c>
      <c r="AH71" s="63">
        <f t="shared" si="3"/>
        <v>-95.002954199999976</v>
      </c>
    </row>
    <row r="72" spans="1:34" x14ac:dyDescent="0.25">
      <c r="A72" s="1">
        <v>1</v>
      </c>
      <c r="B72" t="s">
        <v>6</v>
      </c>
      <c r="C72" s="1" t="s">
        <v>72</v>
      </c>
      <c r="D72" s="1" t="s">
        <v>3</v>
      </c>
      <c r="E72" s="1" t="s">
        <v>129</v>
      </c>
      <c r="F72" s="68">
        <v>512</v>
      </c>
      <c r="G72" s="68">
        <v>512</v>
      </c>
      <c r="H72" s="68">
        <v>750</v>
      </c>
      <c r="I72" s="69">
        <v>0.68359375</v>
      </c>
      <c r="J72" s="69">
        <v>0.68359375</v>
      </c>
      <c r="K72" s="69">
        <v>0.5</v>
      </c>
      <c r="M72" s="6" t="s">
        <v>2</v>
      </c>
      <c r="N72" s="6" t="s">
        <v>2</v>
      </c>
      <c r="P72" s="6" t="s">
        <v>2</v>
      </c>
      <c r="Q72" s="6"/>
      <c r="R72" s="6"/>
      <c r="Y72" s="30"/>
      <c r="Z72" s="30"/>
      <c r="AC72" s="63">
        <v>-271.74810000000002</v>
      </c>
      <c r="AD72" s="63">
        <v>0.22923060000000001</v>
      </c>
      <c r="AE72" s="63">
        <v>271.97733060000002</v>
      </c>
      <c r="AG72" s="63">
        <f t="shared" si="2"/>
        <v>375</v>
      </c>
      <c r="AH72" s="63">
        <f t="shared" si="3"/>
        <v>-103.02266939999998</v>
      </c>
    </row>
    <row r="73" spans="1:34" x14ac:dyDescent="0.25">
      <c r="A73" s="1">
        <v>1</v>
      </c>
      <c r="B73" t="s">
        <v>6</v>
      </c>
      <c r="C73" s="1" t="s">
        <v>73</v>
      </c>
      <c r="D73" s="1" t="s">
        <v>3</v>
      </c>
      <c r="E73" s="1" t="s">
        <v>129</v>
      </c>
      <c r="F73" s="68">
        <v>512</v>
      </c>
      <c r="G73" s="68">
        <v>512</v>
      </c>
      <c r="H73" s="68">
        <v>671</v>
      </c>
      <c r="I73" s="69">
        <v>0.5859375</v>
      </c>
      <c r="J73" s="69">
        <v>0.5859375</v>
      </c>
      <c r="K73" s="69">
        <v>0.5</v>
      </c>
      <c r="M73" s="6" t="s">
        <v>2</v>
      </c>
      <c r="N73" s="6" t="s">
        <v>2</v>
      </c>
      <c r="P73" s="6" t="s">
        <v>2</v>
      </c>
      <c r="Q73" s="6"/>
      <c r="R73" s="6"/>
      <c r="V73" s="30"/>
      <c r="Y73" s="30"/>
      <c r="Z73" s="30"/>
      <c r="AC73" s="63">
        <v>-271.74110000000002</v>
      </c>
      <c r="AD73" s="63">
        <v>0.24129229999999899</v>
      </c>
      <c r="AE73" s="63">
        <v>271.98239230000001</v>
      </c>
      <c r="AG73" s="63">
        <f t="shared" si="2"/>
        <v>335.5</v>
      </c>
      <c r="AH73" s="63">
        <f t="shared" si="3"/>
        <v>-63.517607699999985</v>
      </c>
    </row>
    <row r="74" spans="1:34" x14ac:dyDescent="0.25">
      <c r="A74" s="1">
        <v>1</v>
      </c>
      <c r="B74" t="s">
        <v>6</v>
      </c>
      <c r="C74" s="1" t="s">
        <v>74</v>
      </c>
      <c r="D74" s="1" t="s">
        <v>3</v>
      </c>
      <c r="E74" s="1" t="s">
        <v>129</v>
      </c>
      <c r="F74" s="68">
        <v>512</v>
      </c>
      <c r="G74" s="68">
        <v>512</v>
      </c>
      <c r="H74" s="68">
        <v>629</v>
      </c>
      <c r="I74" s="69">
        <v>0.51757812000000003</v>
      </c>
      <c r="J74" s="69">
        <v>0.51757812000000003</v>
      </c>
      <c r="K74" s="69">
        <v>0.5</v>
      </c>
      <c r="M74" s="6" t="s">
        <v>2</v>
      </c>
      <c r="N74" s="6" t="s">
        <v>2</v>
      </c>
      <c r="P74" s="6" t="s">
        <v>2</v>
      </c>
      <c r="Q74" s="6"/>
      <c r="R74" s="6"/>
      <c r="V74" s="30"/>
      <c r="Y74" s="30"/>
      <c r="Z74" s="30"/>
      <c r="AC74" s="63">
        <v>-271.74239999999901</v>
      </c>
      <c r="AD74" s="63">
        <v>-1.0704389999999899</v>
      </c>
      <c r="AE74" s="63">
        <v>270.67196099999899</v>
      </c>
      <c r="AG74" s="63">
        <f t="shared" si="2"/>
        <v>314.5</v>
      </c>
      <c r="AH74" s="63">
        <f t="shared" si="3"/>
        <v>-43.828039000001013</v>
      </c>
    </row>
    <row r="75" spans="1:34" x14ac:dyDescent="0.25">
      <c r="A75" s="1">
        <v>1</v>
      </c>
      <c r="B75" t="s">
        <v>6</v>
      </c>
      <c r="C75" s="1" t="s">
        <v>75</v>
      </c>
      <c r="D75" s="1" t="s">
        <v>3</v>
      </c>
      <c r="E75" s="1" t="s">
        <v>129</v>
      </c>
      <c r="F75" s="68">
        <v>512</v>
      </c>
      <c r="G75" s="68">
        <v>512</v>
      </c>
      <c r="H75" s="68">
        <v>628</v>
      </c>
      <c r="I75" s="69">
        <v>0.58203125</v>
      </c>
      <c r="J75" s="69">
        <v>0.58203125</v>
      </c>
      <c r="K75" s="69">
        <v>0.5</v>
      </c>
      <c r="M75" s="6" t="s">
        <v>2</v>
      </c>
      <c r="N75" s="6" t="s">
        <v>2</v>
      </c>
      <c r="P75" s="6" t="s">
        <v>2</v>
      </c>
      <c r="Q75" s="6"/>
      <c r="R75" s="6"/>
      <c r="V75" s="30"/>
      <c r="Y75" s="30"/>
      <c r="Z75" s="30"/>
      <c r="AC75" s="63">
        <v>-271.74790000000002</v>
      </c>
      <c r="AD75" s="63">
        <v>0.23685329999999899</v>
      </c>
      <c r="AE75" s="63">
        <v>271.98475330000002</v>
      </c>
      <c r="AG75" s="63">
        <f t="shared" si="2"/>
        <v>314</v>
      </c>
      <c r="AH75" s="63">
        <f t="shared" si="3"/>
        <v>-42.015246699999977</v>
      </c>
    </row>
    <row r="76" spans="1:34" x14ac:dyDescent="0.25">
      <c r="A76" s="1">
        <v>1</v>
      </c>
      <c r="B76" t="s">
        <v>6</v>
      </c>
      <c r="C76" s="1" t="s">
        <v>76</v>
      </c>
      <c r="D76" s="1" t="s">
        <v>3</v>
      </c>
      <c r="E76" s="1" t="s">
        <v>129</v>
      </c>
      <c r="F76" s="68">
        <v>512</v>
      </c>
      <c r="G76" s="68">
        <v>512</v>
      </c>
      <c r="H76" s="68">
        <v>642</v>
      </c>
      <c r="I76" s="69">
        <v>0.60546875</v>
      </c>
      <c r="J76" s="69">
        <v>0.60546875</v>
      </c>
      <c r="K76" s="69">
        <v>0.5</v>
      </c>
      <c r="M76" s="6" t="s">
        <v>2</v>
      </c>
      <c r="N76" s="6" t="s">
        <v>2</v>
      </c>
      <c r="P76" s="6" t="s">
        <v>2</v>
      </c>
      <c r="Q76" s="6"/>
      <c r="R76" s="6"/>
      <c r="V76" s="30"/>
      <c r="Y76" s="30"/>
      <c r="Z76" s="30"/>
      <c r="AC76" s="63">
        <v>-271.74169999999901</v>
      </c>
      <c r="AD76" s="63">
        <v>0.249776999999999</v>
      </c>
      <c r="AE76" s="63">
        <v>271.99147699999901</v>
      </c>
      <c r="AG76" s="63">
        <f t="shared" si="2"/>
        <v>321</v>
      </c>
      <c r="AH76" s="63">
        <f t="shared" si="3"/>
        <v>-49.008523000000991</v>
      </c>
    </row>
    <row r="77" spans="1:34" x14ac:dyDescent="0.25">
      <c r="A77" s="1">
        <v>1</v>
      </c>
      <c r="B77" t="s">
        <v>6</v>
      </c>
      <c r="C77" s="1" t="s">
        <v>77</v>
      </c>
      <c r="D77" s="1" t="s">
        <v>3</v>
      </c>
      <c r="E77" s="1" t="s">
        <v>129</v>
      </c>
      <c r="F77" s="68">
        <v>512</v>
      </c>
      <c r="G77" s="68">
        <v>512</v>
      </c>
      <c r="H77" s="68">
        <v>804</v>
      </c>
      <c r="I77" s="69">
        <v>0.71875</v>
      </c>
      <c r="J77" s="69">
        <v>0.71875</v>
      </c>
      <c r="K77" s="69">
        <v>0.5</v>
      </c>
      <c r="M77" s="6" t="s">
        <v>2</v>
      </c>
      <c r="N77" s="6" t="s">
        <v>2</v>
      </c>
      <c r="P77" s="6" t="s">
        <v>2</v>
      </c>
      <c r="Q77" s="6"/>
      <c r="R77" s="6"/>
      <c r="V77" s="30"/>
      <c r="Y77" s="30"/>
      <c r="Z77" s="30"/>
      <c r="AA77" s="31" t="s">
        <v>120</v>
      </c>
      <c r="AC77" s="63">
        <v>-271.7484</v>
      </c>
      <c r="AD77" s="63">
        <v>0.24481159999999899</v>
      </c>
      <c r="AE77" s="63">
        <v>271.99321159999897</v>
      </c>
      <c r="AG77" s="63">
        <f t="shared" si="2"/>
        <v>402</v>
      </c>
      <c r="AH77" s="63">
        <f t="shared" si="3"/>
        <v>-130.00678840000103</v>
      </c>
    </row>
    <row r="78" spans="1:34" x14ac:dyDescent="0.25">
      <c r="A78" s="1">
        <v>1</v>
      </c>
      <c r="B78" t="s">
        <v>6</v>
      </c>
      <c r="C78" s="1" t="s">
        <v>78</v>
      </c>
      <c r="D78" s="1" t="s">
        <v>3</v>
      </c>
      <c r="E78" s="1" t="s">
        <v>129</v>
      </c>
      <c r="F78" s="68">
        <v>512</v>
      </c>
      <c r="G78" s="68">
        <v>512</v>
      </c>
      <c r="H78" s="68">
        <v>696</v>
      </c>
      <c r="I78" s="69">
        <v>0.64453125</v>
      </c>
      <c r="J78" s="69">
        <v>0.64453125</v>
      </c>
      <c r="K78" s="69">
        <v>0.5</v>
      </c>
      <c r="M78" s="6" t="s">
        <v>2</v>
      </c>
      <c r="N78" s="6" t="s">
        <v>2</v>
      </c>
      <c r="P78" s="6" t="s">
        <v>2</v>
      </c>
      <c r="Q78" s="6"/>
      <c r="R78" s="6"/>
      <c r="V78" s="30"/>
      <c r="Y78" s="30"/>
      <c r="Z78" s="30"/>
      <c r="AC78" s="63">
        <v>-271.74900000000002</v>
      </c>
      <c r="AD78" s="63">
        <v>0.16024959999999899</v>
      </c>
      <c r="AE78" s="63">
        <v>271.90924960000001</v>
      </c>
      <c r="AG78" s="63">
        <f t="shared" si="2"/>
        <v>348</v>
      </c>
      <c r="AH78" s="63">
        <f t="shared" si="3"/>
        <v>-76.09075039999999</v>
      </c>
    </row>
    <row r="79" spans="1:34" x14ac:dyDescent="0.25">
      <c r="A79" s="1">
        <v>1</v>
      </c>
      <c r="B79" t="s">
        <v>6</v>
      </c>
      <c r="C79" s="1" t="s">
        <v>79</v>
      </c>
      <c r="D79" s="1" t="s">
        <v>3</v>
      </c>
      <c r="E79" s="1" t="s">
        <v>129</v>
      </c>
      <c r="F79" s="68">
        <v>512</v>
      </c>
      <c r="G79" s="68">
        <v>512</v>
      </c>
      <c r="H79" s="68">
        <v>684</v>
      </c>
      <c r="I79" s="69">
        <v>0.546875</v>
      </c>
      <c r="J79" s="69">
        <v>0.546875</v>
      </c>
      <c r="K79" s="69">
        <v>0.5</v>
      </c>
      <c r="M79" s="6" t="s">
        <v>2</v>
      </c>
      <c r="N79" s="6" t="s">
        <v>2</v>
      </c>
      <c r="P79" s="6" t="s">
        <v>2</v>
      </c>
      <c r="Q79" s="6"/>
      <c r="R79" s="6"/>
      <c r="V79" s="30"/>
      <c r="Y79" s="30"/>
      <c r="Z79" s="30"/>
      <c r="AC79" s="63">
        <v>-271.74939999999901</v>
      </c>
      <c r="AD79" s="63">
        <v>-1.0708899999999899</v>
      </c>
      <c r="AE79" s="63">
        <v>270.67850999999899</v>
      </c>
      <c r="AG79" s="63">
        <f t="shared" si="2"/>
        <v>342</v>
      </c>
      <c r="AH79" s="63">
        <f t="shared" si="3"/>
        <v>-71.321490000001006</v>
      </c>
    </row>
    <row r="80" spans="1:34" x14ac:dyDescent="0.25">
      <c r="A80" s="1">
        <v>1</v>
      </c>
      <c r="B80" t="s">
        <v>6</v>
      </c>
      <c r="C80" s="1" t="s">
        <v>80</v>
      </c>
      <c r="D80" s="1" t="s">
        <v>3</v>
      </c>
      <c r="E80" s="1" t="s">
        <v>129</v>
      </c>
      <c r="F80" s="68">
        <v>512</v>
      </c>
      <c r="G80" s="68">
        <v>512</v>
      </c>
      <c r="H80" s="68">
        <v>662</v>
      </c>
      <c r="I80" s="69">
        <v>0.56640625</v>
      </c>
      <c r="J80" s="69">
        <v>0.56640625</v>
      </c>
      <c r="K80" s="69">
        <v>0.5</v>
      </c>
      <c r="M80" s="6" t="s">
        <v>2</v>
      </c>
      <c r="N80" s="6" t="s">
        <v>2</v>
      </c>
      <c r="P80" s="6" t="s">
        <v>2</v>
      </c>
      <c r="Q80" s="6"/>
      <c r="R80" s="6"/>
      <c r="V80" s="30"/>
      <c r="Y80" s="30"/>
      <c r="Z80" s="30"/>
      <c r="AC80" s="63">
        <v>-271.74619999999902</v>
      </c>
      <c r="AD80" s="63">
        <v>-0.1501113</v>
      </c>
      <c r="AE80" s="63">
        <v>271.59608869999897</v>
      </c>
      <c r="AG80" s="63">
        <f t="shared" si="2"/>
        <v>331</v>
      </c>
      <c r="AH80" s="63">
        <f t="shared" si="3"/>
        <v>-59.403911300001027</v>
      </c>
    </row>
    <row r="81" spans="1:34" x14ac:dyDescent="0.25">
      <c r="A81" s="1">
        <v>1</v>
      </c>
      <c r="B81" t="s">
        <v>6</v>
      </c>
      <c r="C81" s="1" t="s">
        <v>81</v>
      </c>
      <c r="D81" s="1" t="s">
        <v>3</v>
      </c>
      <c r="E81" s="1" t="s">
        <v>129</v>
      </c>
      <c r="F81" s="68">
        <v>512</v>
      </c>
      <c r="G81" s="68">
        <v>512</v>
      </c>
      <c r="H81" s="68">
        <v>723</v>
      </c>
      <c r="I81" s="69">
        <v>0.60546875</v>
      </c>
      <c r="J81" s="69">
        <v>0.60546875</v>
      </c>
      <c r="K81" s="69">
        <v>0.5</v>
      </c>
      <c r="M81" s="6" t="s">
        <v>2</v>
      </c>
      <c r="N81" s="6" t="s">
        <v>2</v>
      </c>
      <c r="P81" s="6" t="s">
        <v>2</v>
      </c>
      <c r="Q81" s="6"/>
      <c r="R81" s="6"/>
      <c r="V81" s="30"/>
      <c r="Y81" s="30"/>
      <c r="Z81" s="30"/>
      <c r="AA81" s="31" t="s">
        <v>120</v>
      </c>
      <c r="AC81" s="63">
        <v>-271.74689999999902</v>
      </c>
      <c r="AD81" s="63">
        <v>0.24004400000000001</v>
      </c>
      <c r="AE81" s="63">
        <v>271.98694399999903</v>
      </c>
      <c r="AG81" s="63">
        <f t="shared" si="2"/>
        <v>361.5</v>
      </c>
      <c r="AH81" s="63">
        <f t="shared" si="3"/>
        <v>-89.513056000000972</v>
      </c>
    </row>
    <row r="82" spans="1:34" x14ac:dyDescent="0.25">
      <c r="A82" s="1">
        <v>1</v>
      </c>
      <c r="B82" t="s">
        <v>6</v>
      </c>
      <c r="C82" s="1" t="s">
        <v>82</v>
      </c>
      <c r="D82" s="1" t="s">
        <v>3</v>
      </c>
      <c r="E82" s="1" t="s">
        <v>129</v>
      </c>
      <c r="F82" s="68">
        <v>512</v>
      </c>
      <c r="G82" s="68">
        <v>512</v>
      </c>
      <c r="H82" s="68">
        <v>560</v>
      </c>
      <c r="I82" s="69">
        <v>0.68164062000000003</v>
      </c>
      <c r="J82" s="69">
        <v>0.68164062000000003</v>
      </c>
      <c r="K82" s="69">
        <v>0.60107332000000002</v>
      </c>
      <c r="M82" s="6" t="s">
        <v>2</v>
      </c>
      <c r="N82" s="6" t="s">
        <v>2</v>
      </c>
      <c r="P82" s="6" t="s">
        <v>2</v>
      </c>
      <c r="Q82" s="6"/>
      <c r="R82" s="6"/>
      <c r="V82" s="30"/>
      <c r="Y82" s="30"/>
      <c r="Z82" s="30"/>
      <c r="AC82" s="63">
        <v>-326.67329999999902</v>
      </c>
      <c r="AD82" s="63">
        <v>8.4682699999999902E-2</v>
      </c>
      <c r="AE82" s="63">
        <v>326.75798269999899</v>
      </c>
      <c r="AG82" s="63">
        <f t="shared" si="2"/>
        <v>336.60105920000001</v>
      </c>
      <c r="AH82" s="63">
        <f t="shared" si="3"/>
        <v>-9.8430765000010183</v>
      </c>
    </row>
    <row r="83" spans="1:34" s="7" customFormat="1" x14ac:dyDescent="0.25">
      <c r="A83" s="1">
        <v>1</v>
      </c>
      <c r="B83" s="80" t="s">
        <v>6</v>
      </c>
      <c r="C83" s="6" t="s">
        <v>83</v>
      </c>
      <c r="D83" s="6" t="s">
        <v>3</v>
      </c>
      <c r="E83" s="1" t="s">
        <v>129</v>
      </c>
      <c r="F83" s="68">
        <v>512</v>
      </c>
      <c r="G83" s="68">
        <v>512</v>
      </c>
      <c r="H83" s="68">
        <v>483</v>
      </c>
      <c r="I83" s="69">
        <v>0.56640625</v>
      </c>
      <c r="J83" s="69">
        <v>0.56640625</v>
      </c>
      <c r="K83" s="69">
        <v>0.59999990000000003</v>
      </c>
      <c r="L83" s="6"/>
      <c r="M83" s="6" t="s">
        <v>2</v>
      </c>
      <c r="N83" s="6" t="s">
        <v>2</v>
      </c>
      <c r="O83" s="6"/>
      <c r="P83" s="6" t="s">
        <v>2</v>
      </c>
      <c r="Q83" s="6"/>
      <c r="R83" s="51" t="s">
        <v>131</v>
      </c>
      <c r="S83" s="37"/>
      <c r="T83" s="29"/>
      <c r="U83" s="29"/>
      <c r="V83" s="29"/>
      <c r="W83" s="29"/>
      <c r="X83" s="29"/>
      <c r="Y83" s="29"/>
      <c r="Z83" s="29" t="s">
        <v>124</v>
      </c>
      <c r="AA83" s="38" t="s">
        <v>122</v>
      </c>
      <c r="AC83" s="63">
        <v>-291.93999999999897</v>
      </c>
      <c r="AD83" s="63">
        <v>0.29293259999999899</v>
      </c>
      <c r="AE83" s="63">
        <v>292.232932599999</v>
      </c>
      <c r="AF83" s="6"/>
      <c r="AG83" s="63">
        <f t="shared" si="2"/>
        <v>289.79995170000001</v>
      </c>
      <c r="AH83" s="63">
        <f t="shared" si="3"/>
        <v>2.432980899998995</v>
      </c>
    </row>
    <row r="84" spans="1:34" s="4" customFormat="1" x14ac:dyDescent="0.25">
      <c r="A84" s="1">
        <v>1</v>
      </c>
      <c r="B84" s="4" t="s">
        <v>6</v>
      </c>
      <c r="C84" s="13" t="s">
        <v>93</v>
      </c>
      <c r="D84" s="3" t="s">
        <v>3</v>
      </c>
      <c r="E84" s="20" t="s">
        <v>104</v>
      </c>
      <c r="F84" s="68">
        <v>512</v>
      </c>
      <c r="G84" s="68">
        <v>512</v>
      </c>
      <c r="H84" s="68">
        <v>425</v>
      </c>
      <c r="I84" s="69">
        <v>0.515625</v>
      </c>
      <c r="J84" s="69">
        <v>0.515625</v>
      </c>
      <c r="K84" s="69">
        <v>0.69999999000000002</v>
      </c>
      <c r="L84" s="3"/>
      <c r="M84" s="6" t="s">
        <v>2</v>
      </c>
      <c r="N84" s="6" t="s">
        <v>2</v>
      </c>
      <c r="O84" s="6"/>
      <c r="P84" s="6" t="s">
        <v>2</v>
      </c>
      <c r="Q84" s="3"/>
      <c r="R84" s="3"/>
      <c r="S84" s="34"/>
      <c r="T84" s="34"/>
      <c r="U84" s="34"/>
      <c r="V84" s="35"/>
      <c r="W84" s="34"/>
      <c r="X84" s="34"/>
      <c r="Y84" s="35"/>
      <c r="Z84" s="35"/>
      <c r="AA84" s="39" t="s">
        <v>116</v>
      </c>
      <c r="AC84" s="63">
        <v>-296.44589999999903</v>
      </c>
      <c r="AD84" s="63">
        <v>0.34619080000000002</v>
      </c>
      <c r="AE84" s="63">
        <v>296.79209079999902</v>
      </c>
      <c r="AF84" s="3"/>
      <c r="AG84" s="63">
        <f t="shared" si="2"/>
        <v>297.49999574999998</v>
      </c>
      <c r="AH84" s="63">
        <f t="shared" si="3"/>
        <v>-0.70790495000096598</v>
      </c>
    </row>
    <row r="85" spans="1:34" x14ac:dyDescent="0.25">
      <c r="B85" t="s">
        <v>5</v>
      </c>
      <c r="C85" s="2" t="s">
        <v>8</v>
      </c>
      <c r="D85" s="1" t="s">
        <v>86</v>
      </c>
      <c r="E85" s="8" t="s">
        <v>103</v>
      </c>
      <c r="F85" s="68">
        <v>768</v>
      </c>
      <c r="G85" s="68">
        <v>768</v>
      </c>
      <c r="H85" s="68">
        <v>45</v>
      </c>
      <c r="I85" s="69">
        <v>0.43953112</v>
      </c>
      <c r="J85" s="69">
        <v>0.43953112</v>
      </c>
      <c r="K85" s="72">
        <v>5</v>
      </c>
      <c r="M85" s="6" t="s">
        <v>2</v>
      </c>
      <c r="N85" s="6" t="s">
        <v>2</v>
      </c>
      <c r="P85" s="6" t="s">
        <v>2</v>
      </c>
      <c r="Q85" s="6"/>
      <c r="R85" s="6"/>
      <c r="V85" s="30"/>
      <c r="Y85" s="30"/>
      <c r="Z85" s="30"/>
      <c r="AA85" s="31" t="s">
        <v>106</v>
      </c>
    </row>
    <row r="86" spans="1:34" x14ac:dyDescent="0.25">
      <c r="B86" t="s">
        <v>5</v>
      </c>
      <c r="C86" s="12" t="s">
        <v>9</v>
      </c>
      <c r="D86" s="6" t="s">
        <v>142</v>
      </c>
      <c r="E86" s="14" t="s">
        <v>104</v>
      </c>
      <c r="F86" s="68">
        <v>768</v>
      </c>
      <c r="G86" s="68">
        <v>768</v>
      </c>
      <c r="H86" s="68">
        <v>48</v>
      </c>
      <c r="I86" s="69">
        <v>0.42002529</v>
      </c>
      <c r="J86" s="69">
        <v>0.42002529</v>
      </c>
      <c r="K86" s="72">
        <v>5</v>
      </c>
      <c r="M86" s="6" t="s">
        <v>2</v>
      </c>
      <c r="N86" s="6" t="s">
        <v>2</v>
      </c>
      <c r="Q86" s="6"/>
      <c r="R86" s="6"/>
      <c r="V86" s="30"/>
      <c r="Y86" s="30"/>
      <c r="Z86" s="30"/>
      <c r="AA86" s="31" t="s">
        <v>106</v>
      </c>
    </row>
    <row r="87" spans="1:34" x14ac:dyDescent="0.25">
      <c r="B87" t="s">
        <v>5</v>
      </c>
      <c r="C87" s="12" t="s">
        <v>10</v>
      </c>
      <c r="D87" s="6" t="s">
        <v>142</v>
      </c>
      <c r="E87" s="14" t="s">
        <v>104</v>
      </c>
      <c r="F87" s="68">
        <v>768</v>
      </c>
      <c r="G87" s="68">
        <v>768</v>
      </c>
      <c r="H87" s="68">
        <v>65</v>
      </c>
      <c r="I87" s="69">
        <v>0.43172877999999998</v>
      </c>
      <c r="J87" s="69">
        <v>0.43172877999999998</v>
      </c>
      <c r="K87" s="72">
        <v>5</v>
      </c>
      <c r="M87" s="6" t="s">
        <v>2</v>
      </c>
      <c r="N87" s="6" t="s">
        <v>2</v>
      </c>
      <c r="Q87" s="6"/>
      <c r="R87" s="6"/>
      <c r="V87" s="30"/>
      <c r="Y87" s="30"/>
      <c r="Z87" s="30"/>
      <c r="AA87" s="31" t="s">
        <v>106</v>
      </c>
    </row>
    <row r="88" spans="1:34" x14ac:dyDescent="0.25">
      <c r="B88" t="s">
        <v>5</v>
      </c>
      <c r="C88" s="16" t="s">
        <v>87</v>
      </c>
      <c r="D88" s="6" t="s">
        <v>142</v>
      </c>
      <c r="E88" s="14" t="s">
        <v>104</v>
      </c>
      <c r="F88" s="68">
        <v>768</v>
      </c>
      <c r="G88" s="68">
        <v>768</v>
      </c>
      <c r="H88" s="68">
        <v>44</v>
      </c>
      <c r="I88" s="69">
        <v>0.40962219</v>
      </c>
      <c r="J88" s="69">
        <v>0.40962219</v>
      </c>
      <c r="K88" s="72">
        <v>5</v>
      </c>
      <c r="M88" s="6" t="s">
        <v>2</v>
      </c>
      <c r="N88" s="6" t="s">
        <v>2</v>
      </c>
      <c r="P88" s="6" t="s">
        <v>2</v>
      </c>
      <c r="Q88" s="6"/>
      <c r="R88" s="6"/>
      <c r="V88" s="30"/>
      <c r="Y88" s="30"/>
      <c r="Z88" s="30"/>
      <c r="AA88" s="31" t="s">
        <v>106</v>
      </c>
    </row>
    <row r="89" spans="1:34" x14ac:dyDescent="0.25">
      <c r="B89" t="s">
        <v>5</v>
      </c>
      <c r="C89" s="12" t="s">
        <v>11</v>
      </c>
      <c r="D89" s="6" t="s">
        <v>142</v>
      </c>
      <c r="E89" s="14" t="s">
        <v>104</v>
      </c>
      <c r="F89" s="68">
        <v>768</v>
      </c>
      <c r="G89" s="68">
        <v>768</v>
      </c>
      <c r="H89" s="68">
        <v>53</v>
      </c>
      <c r="I89" s="69">
        <v>0.47854275000000002</v>
      </c>
      <c r="J89" s="69">
        <v>0.47854275000000002</v>
      </c>
      <c r="K89" s="72">
        <v>5</v>
      </c>
      <c r="M89" s="6" t="s">
        <v>2</v>
      </c>
      <c r="N89" s="6" t="s">
        <v>2</v>
      </c>
      <c r="P89" s="6" t="s">
        <v>2</v>
      </c>
      <c r="Q89" s="6"/>
      <c r="R89" s="6"/>
      <c r="V89" s="30"/>
      <c r="Y89" s="30"/>
      <c r="Z89" s="30"/>
      <c r="AA89" s="31" t="s">
        <v>106</v>
      </c>
    </row>
    <row r="90" spans="1:34" x14ac:dyDescent="0.25">
      <c r="B90" t="s">
        <v>5</v>
      </c>
      <c r="C90" s="62" t="s">
        <v>12</v>
      </c>
      <c r="D90" s="58" t="s">
        <v>101</v>
      </c>
      <c r="E90" s="61" t="s">
        <v>137</v>
      </c>
      <c r="F90" s="68"/>
      <c r="G90" s="68"/>
      <c r="H90" s="68"/>
      <c r="K90" s="72"/>
      <c r="M90" s="6" t="s">
        <v>85</v>
      </c>
      <c r="Q90" s="6"/>
      <c r="R90" s="6"/>
      <c r="V90" s="30"/>
      <c r="Y90" s="30"/>
      <c r="Z90" s="30"/>
      <c r="AA90" s="40" t="s">
        <v>100</v>
      </c>
    </row>
    <row r="91" spans="1:34" x14ac:dyDescent="0.25">
      <c r="B91" t="s">
        <v>5</v>
      </c>
      <c r="C91" s="8" t="s">
        <v>88</v>
      </c>
      <c r="D91" s="6" t="s">
        <v>142</v>
      </c>
      <c r="E91" s="14" t="s">
        <v>104</v>
      </c>
      <c r="F91" s="68">
        <v>768</v>
      </c>
      <c r="G91" s="68">
        <v>768</v>
      </c>
      <c r="H91" s="68">
        <v>53</v>
      </c>
      <c r="I91" s="69">
        <v>0.44343227000000002</v>
      </c>
      <c r="J91" s="69">
        <v>0.44343227000000002</v>
      </c>
      <c r="K91" s="72">
        <v>5</v>
      </c>
      <c r="M91" s="6" t="s">
        <v>2</v>
      </c>
      <c r="N91" s="6" t="s">
        <v>2</v>
      </c>
      <c r="Q91" s="6"/>
      <c r="R91" s="6"/>
      <c r="V91" s="30"/>
      <c r="Y91" s="30"/>
      <c r="Z91" s="30"/>
      <c r="AA91" s="31" t="s">
        <v>106</v>
      </c>
    </row>
    <row r="92" spans="1:34" x14ac:dyDescent="0.25">
      <c r="B92" t="s">
        <v>5</v>
      </c>
      <c r="C92" s="12" t="s">
        <v>13</v>
      </c>
      <c r="D92" s="6" t="s">
        <v>142</v>
      </c>
      <c r="E92" s="14" t="s">
        <v>104</v>
      </c>
      <c r="F92" s="68">
        <v>768</v>
      </c>
      <c r="G92" s="68">
        <v>768</v>
      </c>
      <c r="H92" s="68">
        <v>49</v>
      </c>
      <c r="I92" s="69">
        <v>0.40702139999999998</v>
      </c>
      <c r="J92" s="69">
        <v>0.40702139999999998</v>
      </c>
      <c r="K92" s="72">
        <v>5</v>
      </c>
      <c r="M92" s="6" t="s">
        <v>2</v>
      </c>
      <c r="N92" s="6" t="s">
        <v>2</v>
      </c>
      <c r="P92" s="6" t="s">
        <v>2</v>
      </c>
      <c r="Q92" s="6"/>
      <c r="R92" s="6"/>
      <c r="V92" s="30"/>
      <c r="Y92" s="30"/>
      <c r="Z92" s="30"/>
      <c r="AA92" s="31" t="s">
        <v>106</v>
      </c>
    </row>
    <row r="93" spans="1:34" x14ac:dyDescent="0.25">
      <c r="B93" t="s">
        <v>5</v>
      </c>
      <c r="C93" s="12" t="s">
        <v>14</v>
      </c>
      <c r="D93" s="6" t="s">
        <v>142</v>
      </c>
      <c r="E93" s="14" t="s">
        <v>104</v>
      </c>
      <c r="F93" s="68">
        <v>768</v>
      </c>
      <c r="G93" s="68">
        <v>768</v>
      </c>
      <c r="H93" s="68">
        <v>60</v>
      </c>
      <c r="I93" s="69">
        <v>0.46813965000000002</v>
      </c>
      <c r="J93" s="69">
        <v>0.46813965000000002</v>
      </c>
      <c r="K93" s="72">
        <v>5</v>
      </c>
      <c r="M93" s="6" t="s">
        <v>2</v>
      </c>
      <c r="N93" s="6" t="s">
        <v>2</v>
      </c>
      <c r="Q93" s="6"/>
      <c r="R93" s="6"/>
      <c r="V93" s="30"/>
      <c r="Y93" s="30"/>
      <c r="Z93" s="30"/>
      <c r="AA93" s="31" t="s">
        <v>106</v>
      </c>
    </row>
    <row r="94" spans="1:34" x14ac:dyDescent="0.25">
      <c r="B94" t="s">
        <v>5</v>
      </c>
      <c r="C94" s="12" t="s">
        <v>15</v>
      </c>
      <c r="D94" s="6" t="s">
        <v>142</v>
      </c>
      <c r="E94" s="14" t="s">
        <v>104</v>
      </c>
      <c r="F94" s="68">
        <v>768</v>
      </c>
      <c r="G94" s="68">
        <v>768</v>
      </c>
      <c r="H94" s="68">
        <v>47</v>
      </c>
      <c r="I94" s="69">
        <v>0.46293810000000002</v>
      </c>
      <c r="J94" s="69">
        <v>0.46293810000000002</v>
      </c>
      <c r="K94" s="72">
        <v>5</v>
      </c>
      <c r="M94" s="6" t="s">
        <v>2</v>
      </c>
      <c r="N94" s="6" t="s">
        <v>2</v>
      </c>
      <c r="P94" s="6" t="s">
        <v>2</v>
      </c>
      <c r="Q94" s="6"/>
      <c r="R94" s="6"/>
      <c r="V94" s="30"/>
      <c r="Y94" s="30"/>
      <c r="Z94" s="30"/>
      <c r="AA94" s="31" t="s">
        <v>106</v>
      </c>
    </row>
    <row r="95" spans="1:34" x14ac:dyDescent="0.25">
      <c r="B95" t="s">
        <v>5</v>
      </c>
      <c r="C95" s="12" t="s">
        <v>16</v>
      </c>
      <c r="D95" s="6" t="s">
        <v>142</v>
      </c>
      <c r="E95" s="14" t="s">
        <v>104</v>
      </c>
      <c r="F95" s="68">
        <v>768</v>
      </c>
      <c r="G95" s="68">
        <v>768</v>
      </c>
      <c r="H95" s="68">
        <v>52</v>
      </c>
      <c r="I95" s="69">
        <v>0.44473267</v>
      </c>
      <c r="J95" s="69">
        <v>0.44473267</v>
      </c>
      <c r="K95" s="72">
        <v>5</v>
      </c>
      <c r="M95" s="6" t="s">
        <v>2</v>
      </c>
      <c r="N95" s="6" t="s">
        <v>2</v>
      </c>
      <c r="P95" s="6" t="s">
        <v>2</v>
      </c>
      <c r="Q95" s="6"/>
      <c r="R95" s="6"/>
      <c r="V95" s="30"/>
      <c r="Y95" s="30"/>
      <c r="Z95" s="30"/>
      <c r="AA95" s="31" t="s">
        <v>106</v>
      </c>
    </row>
    <row r="96" spans="1:34" x14ac:dyDescent="0.25">
      <c r="B96" t="s">
        <v>5</v>
      </c>
      <c r="C96" s="12" t="s">
        <v>17</v>
      </c>
      <c r="D96" s="6" t="s">
        <v>142</v>
      </c>
      <c r="E96" s="14" t="s">
        <v>104</v>
      </c>
      <c r="F96" s="68">
        <v>768</v>
      </c>
      <c r="G96" s="68">
        <v>768</v>
      </c>
      <c r="H96" s="68">
        <v>45</v>
      </c>
      <c r="I96" s="69">
        <v>0.45383537000000002</v>
      </c>
      <c r="J96" s="69">
        <v>0.45383537000000002</v>
      </c>
      <c r="K96" s="72">
        <v>5</v>
      </c>
      <c r="M96" s="6" t="s">
        <v>2</v>
      </c>
      <c r="N96" s="6" t="s">
        <v>2</v>
      </c>
      <c r="P96" s="6" t="s">
        <v>2</v>
      </c>
      <c r="Q96" s="6"/>
      <c r="R96" s="6"/>
      <c r="V96" s="30"/>
      <c r="Y96" s="30"/>
      <c r="Z96" s="30"/>
      <c r="AA96" s="31" t="s">
        <v>106</v>
      </c>
    </row>
    <row r="97" spans="2:27" x14ac:dyDescent="0.25">
      <c r="B97" t="s">
        <v>5</v>
      </c>
      <c r="C97" s="12" t="s">
        <v>18</v>
      </c>
      <c r="D97" s="6" t="s">
        <v>142</v>
      </c>
      <c r="E97" s="14" t="s">
        <v>104</v>
      </c>
      <c r="F97" s="68">
        <v>768</v>
      </c>
      <c r="G97" s="68">
        <v>768</v>
      </c>
      <c r="H97" s="68">
        <v>53</v>
      </c>
      <c r="I97" s="69">
        <v>0.49284703000000002</v>
      </c>
      <c r="J97" s="69">
        <v>0.49284703000000002</v>
      </c>
      <c r="K97" s="72">
        <v>5</v>
      </c>
      <c r="M97" s="6" t="s">
        <v>2</v>
      </c>
      <c r="N97" s="6" t="s">
        <v>2</v>
      </c>
      <c r="P97" s="6" t="s">
        <v>2</v>
      </c>
      <c r="Q97" s="6"/>
      <c r="R97" s="6"/>
      <c r="V97" s="30"/>
      <c r="Y97" s="30"/>
      <c r="Z97" s="30"/>
      <c r="AA97" s="31" t="s">
        <v>106</v>
      </c>
    </row>
    <row r="98" spans="2:27" x14ac:dyDescent="0.25">
      <c r="B98" t="s">
        <v>5</v>
      </c>
      <c r="C98" s="12" t="s">
        <v>19</v>
      </c>
      <c r="D98" s="6" t="s">
        <v>142</v>
      </c>
      <c r="E98" s="14" t="s">
        <v>104</v>
      </c>
      <c r="F98" s="68">
        <v>768</v>
      </c>
      <c r="G98" s="68">
        <v>768</v>
      </c>
      <c r="H98" s="68">
        <v>49</v>
      </c>
      <c r="I98" s="69">
        <v>0.50715131000000002</v>
      </c>
      <c r="J98" s="69">
        <v>0.50715131000000002</v>
      </c>
      <c r="K98" s="72">
        <v>5</v>
      </c>
      <c r="M98" s="6" t="s">
        <v>2</v>
      </c>
      <c r="N98" s="6" t="s">
        <v>2</v>
      </c>
      <c r="P98" s="6" t="s">
        <v>2</v>
      </c>
      <c r="Q98" s="6"/>
      <c r="R98" s="6"/>
      <c r="V98" s="30"/>
      <c r="Y98" s="30"/>
      <c r="Z98" s="30"/>
      <c r="AA98" s="31" t="s">
        <v>106</v>
      </c>
    </row>
    <row r="99" spans="2:27" x14ac:dyDescent="0.25">
      <c r="B99" t="s">
        <v>5</v>
      </c>
      <c r="C99" s="12" t="s">
        <v>20</v>
      </c>
      <c r="D99" s="6" t="s">
        <v>142</v>
      </c>
      <c r="E99" s="14" t="s">
        <v>104</v>
      </c>
      <c r="F99" s="68">
        <v>768</v>
      </c>
      <c r="G99" s="68">
        <v>768</v>
      </c>
      <c r="H99" s="68">
        <v>50</v>
      </c>
      <c r="I99" s="69">
        <v>0.45253500000000002</v>
      </c>
      <c r="J99" s="69">
        <v>0.45253500000000002</v>
      </c>
      <c r="K99" s="72">
        <v>5</v>
      </c>
      <c r="M99" s="6" t="s">
        <v>2</v>
      </c>
      <c r="N99" s="6" t="s">
        <v>2</v>
      </c>
      <c r="Q99" s="6"/>
      <c r="R99" s="6"/>
      <c r="V99" s="30"/>
      <c r="Y99" s="30"/>
      <c r="Z99" s="30"/>
      <c r="AA99" s="31" t="s">
        <v>106</v>
      </c>
    </row>
    <row r="100" spans="2:27" x14ac:dyDescent="0.25">
      <c r="B100" t="s">
        <v>5</v>
      </c>
      <c r="C100" s="12" t="s">
        <v>21</v>
      </c>
      <c r="D100" s="6" t="s">
        <v>142</v>
      </c>
      <c r="E100" s="14" t="s">
        <v>104</v>
      </c>
      <c r="F100" s="68">
        <v>768</v>
      </c>
      <c r="G100" s="68">
        <v>768</v>
      </c>
      <c r="H100" s="68">
        <v>45</v>
      </c>
      <c r="I100" s="69">
        <v>0.39401754999999999</v>
      </c>
      <c r="J100" s="69">
        <v>0.39401754999999999</v>
      </c>
      <c r="K100" s="72">
        <v>5</v>
      </c>
      <c r="M100" s="6" t="s">
        <v>2</v>
      </c>
      <c r="N100" s="6" t="s">
        <v>2</v>
      </c>
      <c r="P100" s="6" t="s">
        <v>2</v>
      </c>
      <c r="Q100" s="6"/>
      <c r="R100" s="6"/>
      <c r="V100" s="30"/>
      <c r="Y100" s="30"/>
      <c r="Z100" s="30"/>
      <c r="AA100" s="31" t="s">
        <v>106</v>
      </c>
    </row>
    <row r="101" spans="2:27" x14ac:dyDescent="0.25">
      <c r="B101" t="s">
        <v>5</v>
      </c>
      <c r="C101" s="12" t="s">
        <v>22</v>
      </c>
      <c r="D101" s="6" t="s">
        <v>142</v>
      </c>
      <c r="E101" s="14" t="s">
        <v>104</v>
      </c>
      <c r="F101" s="68">
        <v>768</v>
      </c>
      <c r="G101" s="68">
        <v>768</v>
      </c>
      <c r="H101" s="68">
        <v>52</v>
      </c>
      <c r="I101" s="69">
        <v>0.44746630999999998</v>
      </c>
      <c r="J101" s="69">
        <v>0.44746630999999998</v>
      </c>
      <c r="K101" s="72">
        <v>5</v>
      </c>
      <c r="M101" s="6" t="s">
        <v>2</v>
      </c>
      <c r="N101" s="6" t="s">
        <v>2</v>
      </c>
      <c r="P101" s="6" t="s">
        <v>2</v>
      </c>
      <c r="Q101" s="6"/>
      <c r="R101" s="6"/>
      <c r="V101" s="30"/>
      <c r="Y101" s="30"/>
      <c r="Z101" s="30"/>
      <c r="AA101" s="31" t="s">
        <v>106</v>
      </c>
    </row>
    <row r="102" spans="2:27" x14ac:dyDescent="0.25">
      <c r="B102" t="s">
        <v>5</v>
      </c>
      <c r="C102" s="12" t="s">
        <v>23</v>
      </c>
      <c r="D102" s="6" t="s">
        <v>142</v>
      </c>
      <c r="E102" s="14" t="s">
        <v>104</v>
      </c>
      <c r="F102" s="68">
        <v>768</v>
      </c>
      <c r="G102" s="68">
        <v>768</v>
      </c>
      <c r="H102" s="68">
        <v>49</v>
      </c>
      <c r="I102" s="69">
        <v>0.45123460999999998</v>
      </c>
      <c r="J102" s="69">
        <v>0.45123460999999998</v>
      </c>
      <c r="K102" s="72">
        <v>5</v>
      </c>
      <c r="M102" s="6" t="s">
        <v>2</v>
      </c>
      <c r="N102" s="6" t="s">
        <v>2</v>
      </c>
      <c r="P102" s="6" t="s">
        <v>2</v>
      </c>
      <c r="Q102" s="6"/>
      <c r="R102" s="6"/>
      <c r="V102" s="30"/>
      <c r="Y102" s="30"/>
      <c r="Z102" s="30"/>
      <c r="AA102" s="31" t="s">
        <v>106</v>
      </c>
    </row>
    <row r="103" spans="2:27" x14ac:dyDescent="0.25">
      <c r="B103" t="s">
        <v>5</v>
      </c>
      <c r="C103" s="12" t="s">
        <v>24</v>
      </c>
      <c r="D103" s="6" t="s">
        <v>142</v>
      </c>
      <c r="E103" s="14" t="s">
        <v>104</v>
      </c>
      <c r="F103" s="68">
        <v>768</v>
      </c>
      <c r="G103" s="68">
        <v>768</v>
      </c>
      <c r="H103" s="68">
        <v>53</v>
      </c>
      <c r="I103" s="69">
        <v>0.53185861999999995</v>
      </c>
      <c r="J103" s="69">
        <v>0.53185861999999995</v>
      </c>
      <c r="K103" s="72">
        <v>5</v>
      </c>
      <c r="M103" s="6" t="s">
        <v>2</v>
      </c>
      <c r="N103" s="6" t="s">
        <v>2</v>
      </c>
      <c r="P103" s="6" t="s">
        <v>2</v>
      </c>
      <c r="Q103" s="6"/>
      <c r="R103" s="6"/>
      <c r="V103" s="30"/>
      <c r="Y103" s="30"/>
      <c r="Z103" s="30"/>
      <c r="AA103" s="31" t="s">
        <v>106</v>
      </c>
    </row>
    <row r="104" spans="2:27" x14ac:dyDescent="0.25">
      <c r="B104" t="s">
        <v>5</v>
      </c>
      <c r="C104" s="12" t="s">
        <v>25</v>
      </c>
      <c r="D104" s="6" t="s">
        <v>142</v>
      </c>
      <c r="E104" s="14" t="s">
        <v>104</v>
      </c>
      <c r="F104" s="68">
        <v>768</v>
      </c>
      <c r="G104" s="68">
        <v>768</v>
      </c>
      <c r="H104" s="68">
        <v>49</v>
      </c>
      <c r="I104" s="69">
        <v>0.42912799000000001</v>
      </c>
      <c r="J104" s="69">
        <v>0.42912799000000001</v>
      </c>
      <c r="K104" s="72">
        <v>5</v>
      </c>
      <c r="M104" s="6" t="s">
        <v>2</v>
      </c>
      <c r="N104" s="6" t="s">
        <v>2</v>
      </c>
      <c r="P104" s="6" t="s">
        <v>2</v>
      </c>
      <c r="Q104" s="6"/>
      <c r="R104" s="6"/>
      <c r="V104" s="30"/>
      <c r="Y104" s="30"/>
      <c r="Z104" s="30"/>
      <c r="AA104" s="31" t="s">
        <v>106</v>
      </c>
    </row>
    <row r="105" spans="2:27" x14ac:dyDescent="0.25">
      <c r="B105" t="s">
        <v>5</v>
      </c>
      <c r="C105" s="12" t="s">
        <v>26</v>
      </c>
      <c r="D105" s="6" t="s">
        <v>142</v>
      </c>
      <c r="E105" s="14" t="s">
        <v>104</v>
      </c>
      <c r="F105" s="68">
        <v>768</v>
      </c>
      <c r="G105" s="68">
        <v>768</v>
      </c>
      <c r="H105" s="68">
        <v>48</v>
      </c>
      <c r="I105" s="69">
        <v>0.42132567999999998</v>
      </c>
      <c r="J105" s="69">
        <v>0.42132567999999998</v>
      </c>
      <c r="K105" s="72">
        <v>5</v>
      </c>
      <c r="M105" s="6" t="s">
        <v>2</v>
      </c>
      <c r="N105" s="6" t="s">
        <v>2</v>
      </c>
      <c r="P105" s="6" t="s">
        <v>2</v>
      </c>
      <c r="Q105" s="6"/>
      <c r="R105" s="6"/>
      <c r="V105" s="30"/>
      <c r="Y105" s="30"/>
      <c r="Z105" s="30"/>
      <c r="AA105" s="31" t="s">
        <v>106</v>
      </c>
    </row>
    <row r="106" spans="2:27" x14ac:dyDescent="0.25">
      <c r="B106" t="s">
        <v>5</v>
      </c>
      <c r="C106" s="12" t="s">
        <v>27</v>
      </c>
      <c r="D106" s="6" t="s">
        <v>142</v>
      </c>
      <c r="E106" s="14" t="s">
        <v>104</v>
      </c>
      <c r="F106" s="68">
        <v>768</v>
      </c>
      <c r="G106" s="68">
        <v>768</v>
      </c>
      <c r="H106" s="68">
        <v>45</v>
      </c>
      <c r="I106" s="69">
        <v>0.41612413999999998</v>
      </c>
      <c r="J106" s="69">
        <v>0.41612413999999998</v>
      </c>
      <c r="K106" s="72">
        <v>5</v>
      </c>
      <c r="M106" s="6" t="s">
        <v>2</v>
      </c>
      <c r="N106" s="6" t="s">
        <v>2</v>
      </c>
      <c r="P106" s="6" t="s">
        <v>2</v>
      </c>
      <c r="Q106" s="6"/>
      <c r="R106" s="6"/>
      <c r="V106" s="30"/>
      <c r="Y106" s="30"/>
      <c r="Z106" s="30"/>
      <c r="AA106" s="31" t="s">
        <v>106</v>
      </c>
    </row>
    <row r="107" spans="2:27" x14ac:dyDescent="0.25">
      <c r="B107" t="s">
        <v>5</v>
      </c>
      <c r="C107" s="12" t="s">
        <v>28</v>
      </c>
      <c r="D107" s="6" t="s">
        <v>142</v>
      </c>
      <c r="E107" s="14" t="s">
        <v>104</v>
      </c>
      <c r="F107" s="68">
        <v>768</v>
      </c>
      <c r="G107" s="68">
        <v>768</v>
      </c>
      <c r="H107" s="68">
        <v>49</v>
      </c>
      <c r="I107" s="69">
        <v>0.37841287000000001</v>
      </c>
      <c r="J107" s="69">
        <v>0.37841287000000001</v>
      </c>
      <c r="K107" s="72">
        <v>5</v>
      </c>
      <c r="M107" s="6" t="s">
        <v>2</v>
      </c>
      <c r="N107" s="6" t="s">
        <v>2</v>
      </c>
      <c r="P107" s="6" t="s">
        <v>2</v>
      </c>
      <c r="Q107" s="6"/>
      <c r="R107" s="6"/>
      <c r="V107" s="30"/>
      <c r="Y107" s="30"/>
      <c r="Z107" s="30"/>
      <c r="AA107" s="31" t="s">
        <v>106</v>
      </c>
    </row>
    <row r="108" spans="2:27" x14ac:dyDescent="0.25">
      <c r="B108" t="s">
        <v>5</v>
      </c>
      <c r="C108" s="12" t="s">
        <v>29</v>
      </c>
      <c r="D108" s="6" t="s">
        <v>142</v>
      </c>
      <c r="E108" s="14" t="s">
        <v>104</v>
      </c>
      <c r="F108" s="68">
        <v>768</v>
      </c>
      <c r="G108" s="68">
        <v>768</v>
      </c>
      <c r="H108" s="68">
        <v>53</v>
      </c>
      <c r="I108" s="69">
        <v>0.48114352999999999</v>
      </c>
      <c r="J108" s="69">
        <v>0.48114352999999999</v>
      </c>
      <c r="K108" s="72">
        <v>5</v>
      </c>
      <c r="M108" s="6" t="s">
        <v>2</v>
      </c>
      <c r="N108" s="6" t="s">
        <v>2</v>
      </c>
      <c r="P108" s="6" t="s">
        <v>2</v>
      </c>
      <c r="Q108" s="6"/>
      <c r="R108" s="6"/>
      <c r="V108" s="30"/>
      <c r="Y108" s="30"/>
      <c r="Z108" s="30"/>
      <c r="AA108" s="31" t="s">
        <v>106</v>
      </c>
    </row>
    <row r="109" spans="2:27" x14ac:dyDescent="0.25">
      <c r="B109" t="s">
        <v>5</v>
      </c>
      <c r="C109" s="12" t="s">
        <v>30</v>
      </c>
      <c r="D109" s="6" t="s">
        <v>142</v>
      </c>
      <c r="E109" s="14" t="s">
        <v>104</v>
      </c>
      <c r="F109" s="68">
        <v>768</v>
      </c>
      <c r="G109" s="68">
        <v>768</v>
      </c>
      <c r="H109" s="68">
        <v>53</v>
      </c>
      <c r="I109" s="69">
        <v>0.45643615999999998</v>
      </c>
      <c r="J109" s="69">
        <v>0.45643615999999998</v>
      </c>
      <c r="K109" s="72">
        <v>5</v>
      </c>
      <c r="M109" s="6" t="s">
        <v>2</v>
      </c>
      <c r="N109" s="6" t="s">
        <v>2</v>
      </c>
      <c r="P109" s="6" t="s">
        <v>2</v>
      </c>
      <c r="Q109" s="6"/>
      <c r="R109" s="6"/>
      <c r="V109" s="30"/>
      <c r="Y109" s="30"/>
      <c r="Z109" s="30"/>
      <c r="AA109" s="31" t="s">
        <v>106</v>
      </c>
    </row>
    <row r="110" spans="2:27" x14ac:dyDescent="0.25">
      <c r="B110" t="s">
        <v>5</v>
      </c>
      <c r="C110" s="12" t="s">
        <v>31</v>
      </c>
      <c r="D110" s="6" t="s">
        <v>142</v>
      </c>
      <c r="E110" s="14" t="s">
        <v>104</v>
      </c>
      <c r="F110" s="68">
        <v>768</v>
      </c>
      <c r="G110" s="68">
        <v>768</v>
      </c>
      <c r="H110" s="68">
        <v>50</v>
      </c>
      <c r="I110" s="69">
        <v>0.48114352999999999</v>
      </c>
      <c r="J110" s="69">
        <v>0.48114352999999999</v>
      </c>
      <c r="K110" s="72">
        <v>5</v>
      </c>
      <c r="M110" s="6" t="s">
        <v>2</v>
      </c>
      <c r="N110" s="6" t="s">
        <v>2</v>
      </c>
      <c r="Q110" s="6"/>
      <c r="R110" s="6"/>
      <c r="V110" s="30"/>
      <c r="Y110" s="30"/>
      <c r="Z110" s="30"/>
      <c r="AA110" s="31" t="s">
        <v>106</v>
      </c>
    </row>
    <row r="111" spans="2:27" x14ac:dyDescent="0.25">
      <c r="B111" t="s">
        <v>5</v>
      </c>
      <c r="C111" s="17" t="s">
        <v>32</v>
      </c>
      <c r="D111" s="6" t="s">
        <v>142</v>
      </c>
      <c r="E111" s="14" t="s">
        <v>104</v>
      </c>
      <c r="F111" s="68">
        <v>768</v>
      </c>
      <c r="G111" s="68">
        <v>768</v>
      </c>
      <c r="H111" s="68">
        <v>52</v>
      </c>
      <c r="I111" s="69">
        <v>0.45643615999999998</v>
      </c>
      <c r="J111" s="69">
        <v>0.45643615999999998</v>
      </c>
      <c r="K111" s="72">
        <v>5</v>
      </c>
      <c r="M111" s="6" t="s">
        <v>2</v>
      </c>
      <c r="N111" s="6" t="s">
        <v>2</v>
      </c>
      <c r="Q111" s="6"/>
      <c r="R111" s="6"/>
      <c r="V111" s="30"/>
      <c r="Y111" s="30"/>
      <c r="Z111" s="30"/>
      <c r="AA111" s="31" t="s">
        <v>106</v>
      </c>
    </row>
    <row r="112" spans="2:27" x14ac:dyDescent="0.25">
      <c r="B112" t="s">
        <v>5</v>
      </c>
      <c r="C112" s="12" t="s">
        <v>33</v>
      </c>
      <c r="D112" s="6" t="s">
        <v>142</v>
      </c>
      <c r="E112" s="14" t="s">
        <v>104</v>
      </c>
      <c r="F112" s="68">
        <v>768</v>
      </c>
      <c r="G112" s="68">
        <v>768</v>
      </c>
      <c r="H112" s="68">
        <v>45</v>
      </c>
      <c r="I112" s="69">
        <v>0.42132567999999998</v>
      </c>
      <c r="J112" s="69">
        <v>0.42132567999999998</v>
      </c>
      <c r="K112" s="72">
        <v>5</v>
      </c>
      <c r="M112" s="6" t="s">
        <v>2</v>
      </c>
      <c r="N112" s="6" t="s">
        <v>2</v>
      </c>
      <c r="Q112" s="6"/>
      <c r="R112" s="6"/>
      <c r="V112" s="30"/>
      <c r="Y112" s="30"/>
      <c r="Z112" s="30"/>
      <c r="AA112" s="31" t="s">
        <v>106</v>
      </c>
    </row>
    <row r="113" spans="2:27" x14ac:dyDescent="0.25">
      <c r="B113" t="s">
        <v>5</v>
      </c>
      <c r="C113" s="8" t="s">
        <v>89</v>
      </c>
      <c r="D113" s="6" t="s">
        <v>142</v>
      </c>
      <c r="E113" s="14" t="s">
        <v>104</v>
      </c>
      <c r="F113" s="68">
        <v>768</v>
      </c>
      <c r="G113" s="68">
        <v>768</v>
      </c>
      <c r="H113" s="68">
        <v>49</v>
      </c>
      <c r="I113" s="69">
        <v>0.38701101999999998</v>
      </c>
      <c r="J113" s="69">
        <v>0.38701101999999998</v>
      </c>
      <c r="K113" s="72">
        <v>4.9999957100000003</v>
      </c>
      <c r="M113" s="6" t="s">
        <v>2</v>
      </c>
      <c r="N113" s="6" t="s">
        <v>2</v>
      </c>
      <c r="P113" s="6" t="s">
        <v>2</v>
      </c>
      <c r="Q113" s="6"/>
      <c r="R113" s="6"/>
      <c r="V113" s="30"/>
      <c r="Y113" s="30"/>
      <c r="Z113" s="30"/>
      <c r="AA113" s="31" t="s">
        <v>106</v>
      </c>
    </row>
    <row r="114" spans="2:27" x14ac:dyDescent="0.25">
      <c r="B114" t="s">
        <v>5</v>
      </c>
      <c r="C114" s="12" t="s">
        <v>34</v>
      </c>
      <c r="D114" s="6" t="s">
        <v>142</v>
      </c>
      <c r="E114" s="14" t="s">
        <v>104</v>
      </c>
      <c r="F114" s="68">
        <v>768</v>
      </c>
      <c r="G114" s="68">
        <v>768</v>
      </c>
      <c r="H114" s="68">
        <v>45</v>
      </c>
      <c r="I114" s="69">
        <v>0.39921909999999999</v>
      </c>
      <c r="J114" s="69">
        <v>0.39921909999999999</v>
      </c>
      <c r="K114" s="72">
        <v>5</v>
      </c>
      <c r="M114" s="6" t="s">
        <v>2</v>
      </c>
      <c r="N114" s="6" t="s">
        <v>2</v>
      </c>
      <c r="P114" s="6" t="s">
        <v>2</v>
      </c>
      <c r="Q114" s="6"/>
      <c r="R114" s="6"/>
      <c r="V114" s="30"/>
      <c r="Y114" s="30"/>
      <c r="Z114" s="30"/>
      <c r="AA114" s="31" t="s">
        <v>106</v>
      </c>
    </row>
    <row r="115" spans="2:27" x14ac:dyDescent="0.25">
      <c r="B115" t="s">
        <v>5</v>
      </c>
      <c r="C115" s="12" t="s">
        <v>35</v>
      </c>
      <c r="D115" s="6" t="s">
        <v>142</v>
      </c>
      <c r="E115" s="14" t="s">
        <v>104</v>
      </c>
      <c r="F115" s="68">
        <v>768</v>
      </c>
      <c r="G115" s="68">
        <v>768</v>
      </c>
      <c r="H115" s="68">
        <v>47</v>
      </c>
      <c r="I115" s="69">
        <v>0.45123460999999998</v>
      </c>
      <c r="J115" s="69">
        <v>0.45123460999999998</v>
      </c>
      <c r="K115" s="72">
        <v>5</v>
      </c>
      <c r="M115" s="6" t="s">
        <v>2</v>
      </c>
      <c r="N115" s="6" t="s">
        <v>2</v>
      </c>
      <c r="P115" s="6" t="s">
        <v>2</v>
      </c>
      <c r="Q115" s="6"/>
      <c r="R115" s="6"/>
      <c r="V115" s="30"/>
      <c r="Y115" s="30"/>
      <c r="Z115" s="30"/>
      <c r="AA115" s="31" t="s">
        <v>106</v>
      </c>
    </row>
    <row r="116" spans="2:27" x14ac:dyDescent="0.25">
      <c r="B116" t="s">
        <v>5</v>
      </c>
      <c r="C116" s="12" t="s">
        <v>36</v>
      </c>
      <c r="D116" s="6" t="s">
        <v>142</v>
      </c>
      <c r="E116" s="14" t="s">
        <v>104</v>
      </c>
      <c r="F116" s="68">
        <v>768</v>
      </c>
      <c r="G116" s="68">
        <v>768</v>
      </c>
      <c r="H116" s="68">
        <v>59</v>
      </c>
      <c r="I116" s="69">
        <v>0.45324445000000002</v>
      </c>
      <c r="J116" s="69">
        <v>0.45324445000000002</v>
      </c>
      <c r="K116" s="72">
        <v>5</v>
      </c>
      <c r="M116" s="6" t="s">
        <v>2</v>
      </c>
      <c r="N116" s="6" t="s">
        <v>2</v>
      </c>
      <c r="Q116" s="6"/>
      <c r="R116" s="6"/>
      <c r="V116" s="30"/>
      <c r="Y116" s="30"/>
      <c r="Z116" s="30"/>
      <c r="AA116" s="31" t="s">
        <v>106</v>
      </c>
    </row>
    <row r="117" spans="2:27" x14ac:dyDescent="0.25">
      <c r="B117" t="s">
        <v>5</v>
      </c>
      <c r="C117" s="12" t="s">
        <v>37</v>
      </c>
      <c r="D117" s="6" t="s">
        <v>142</v>
      </c>
      <c r="E117" s="14" t="s">
        <v>104</v>
      </c>
      <c r="F117" s="68">
        <v>768</v>
      </c>
      <c r="G117" s="68">
        <v>768</v>
      </c>
      <c r="H117" s="68">
        <v>44</v>
      </c>
      <c r="I117" s="69">
        <v>0.45643615999999998</v>
      </c>
      <c r="J117" s="69">
        <v>0.45643615999999998</v>
      </c>
      <c r="K117" s="72">
        <v>5</v>
      </c>
      <c r="M117" s="6" t="s">
        <v>2</v>
      </c>
      <c r="N117" s="6" t="s">
        <v>2</v>
      </c>
      <c r="P117" s="6" t="s">
        <v>2</v>
      </c>
      <c r="Q117" s="6"/>
      <c r="R117" s="6"/>
      <c r="V117" s="30"/>
      <c r="Y117" s="30"/>
      <c r="Z117" s="30"/>
      <c r="AA117" s="31" t="s">
        <v>106</v>
      </c>
    </row>
    <row r="118" spans="2:27" x14ac:dyDescent="0.25">
      <c r="B118" t="s">
        <v>5</v>
      </c>
      <c r="C118" s="12" t="s">
        <v>38</v>
      </c>
      <c r="D118" s="6" t="s">
        <v>142</v>
      </c>
      <c r="E118" s="14" t="s">
        <v>104</v>
      </c>
      <c r="F118" s="68">
        <v>768</v>
      </c>
      <c r="G118" s="68">
        <v>768</v>
      </c>
      <c r="H118" s="68">
        <v>53</v>
      </c>
      <c r="I118" s="69">
        <v>0.47334120000000002</v>
      </c>
      <c r="J118" s="69">
        <v>0.47334120000000002</v>
      </c>
      <c r="K118" s="72">
        <v>5</v>
      </c>
      <c r="M118" s="6" t="s">
        <v>2</v>
      </c>
      <c r="N118" s="6" t="s">
        <v>2</v>
      </c>
      <c r="P118" s="6" t="s">
        <v>2</v>
      </c>
      <c r="Q118" s="6"/>
      <c r="R118" s="6"/>
      <c r="V118" s="30"/>
      <c r="Y118" s="30"/>
      <c r="Z118" s="30"/>
      <c r="AA118" s="31" t="s">
        <v>106</v>
      </c>
    </row>
    <row r="119" spans="2:27" x14ac:dyDescent="0.25">
      <c r="B119" t="s">
        <v>5</v>
      </c>
      <c r="C119" s="12" t="s">
        <v>43</v>
      </c>
      <c r="D119" s="6" t="s">
        <v>142</v>
      </c>
      <c r="E119" s="14" t="s">
        <v>104</v>
      </c>
      <c r="F119" s="68">
        <v>768</v>
      </c>
      <c r="G119" s="68">
        <v>768</v>
      </c>
      <c r="H119" s="68">
        <v>53</v>
      </c>
      <c r="I119" s="69">
        <v>0.45383537000000002</v>
      </c>
      <c r="J119" s="69">
        <v>0.45383537000000002</v>
      </c>
      <c r="K119" s="72">
        <v>5</v>
      </c>
      <c r="M119" s="6" t="s">
        <v>2</v>
      </c>
      <c r="N119" s="6" t="s">
        <v>2</v>
      </c>
      <c r="Q119" s="6"/>
      <c r="R119" s="6"/>
      <c r="V119" s="30"/>
      <c r="Y119" s="30"/>
      <c r="Z119" s="30"/>
      <c r="AA119" s="31" t="s">
        <v>106</v>
      </c>
    </row>
    <row r="120" spans="2:27" x14ac:dyDescent="0.25">
      <c r="B120" t="s">
        <v>5</v>
      </c>
      <c r="C120" s="12" t="s">
        <v>39</v>
      </c>
      <c r="D120" s="6" t="s">
        <v>142</v>
      </c>
      <c r="E120" s="14" t="s">
        <v>104</v>
      </c>
      <c r="F120" s="68">
        <v>768</v>
      </c>
      <c r="G120" s="68">
        <v>768</v>
      </c>
      <c r="H120" s="68">
        <v>55</v>
      </c>
      <c r="I120" s="69">
        <v>0.48244389999999998</v>
      </c>
      <c r="J120" s="69">
        <v>0.48244389999999998</v>
      </c>
      <c r="K120" s="72">
        <v>5</v>
      </c>
      <c r="M120" s="6" t="s">
        <v>2</v>
      </c>
      <c r="N120" s="6" t="s">
        <v>2</v>
      </c>
      <c r="P120" s="6" t="s">
        <v>2</v>
      </c>
      <c r="Q120" s="6"/>
      <c r="R120" s="6"/>
      <c r="V120" s="30"/>
      <c r="Y120" s="30"/>
      <c r="Z120" s="30"/>
      <c r="AA120" s="31" t="s">
        <v>106</v>
      </c>
    </row>
    <row r="121" spans="2:27" x14ac:dyDescent="0.25">
      <c r="B121" t="s">
        <v>5</v>
      </c>
      <c r="C121" s="12" t="s">
        <v>44</v>
      </c>
      <c r="D121" s="6" t="s">
        <v>142</v>
      </c>
      <c r="E121" s="14" t="s">
        <v>104</v>
      </c>
      <c r="F121" s="68">
        <v>768</v>
      </c>
      <c r="G121" s="68">
        <v>768</v>
      </c>
      <c r="H121" s="68">
        <v>49</v>
      </c>
      <c r="I121" s="69">
        <v>0.48114352999999999</v>
      </c>
      <c r="J121" s="69">
        <v>0.48114352999999999</v>
      </c>
      <c r="K121" s="72">
        <v>5</v>
      </c>
      <c r="M121" s="6" t="s">
        <v>2</v>
      </c>
      <c r="N121" s="6" t="s">
        <v>2</v>
      </c>
      <c r="Q121" s="6"/>
      <c r="R121" s="6"/>
      <c r="V121" s="30"/>
      <c r="Y121" s="30"/>
      <c r="Z121" s="30"/>
      <c r="AA121" s="31" t="s">
        <v>106</v>
      </c>
    </row>
    <row r="122" spans="2:27" x14ac:dyDescent="0.25">
      <c r="B122" t="s">
        <v>5</v>
      </c>
      <c r="C122" s="12" t="s">
        <v>45</v>
      </c>
      <c r="D122" s="6" t="s">
        <v>142</v>
      </c>
      <c r="E122" s="14" t="s">
        <v>104</v>
      </c>
      <c r="F122" s="68">
        <v>768</v>
      </c>
      <c r="G122" s="68">
        <v>768</v>
      </c>
      <c r="H122" s="68">
        <v>49</v>
      </c>
      <c r="I122" s="69">
        <v>0.45253500000000002</v>
      </c>
      <c r="J122" s="69">
        <v>0.45253500000000002</v>
      </c>
      <c r="K122" s="72">
        <v>5</v>
      </c>
      <c r="M122" s="6" t="s">
        <v>2</v>
      </c>
      <c r="N122" s="6" t="s">
        <v>2</v>
      </c>
      <c r="P122" s="6" t="s">
        <v>2</v>
      </c>
      <c r="Q122" s="6"/>
      <c r="R122" s="6"/>
      <c r="V122" s="30"/>
      <c r="Y122" s="30"/>
      <c r="Z122" s="30"/>
      <c r="AA122" s="31" t="s">
        <v>106</v>
      </c>
    </row>
    <row r="123" spans="2:27" x14ac:dyDescent="0.25">
      <c r="B123" t="s">
        <v>5</v>
      </c>
      <c r="C123" s="8" t="s">
        <v>90</v>
      </c>
      <c r="D123" s="6" t="s">
        <v>142</v>
      </c>
      <c r="E123" s="14" t="s">
        <v>104</v>
      </c>
      <c r="F123" s="68">
        <v>768</v>
      </c>
      <c r="G123" s="68">
        <v>768</v>
      </c>
      <c r="H123" s="68">
        <v>49</v>
      </c>
      <c r="I123" s="69">
        <v>0.44863382000000002</v>
      </c>
      <c r="J123" s="69">
        <v>0.44863382000000002</v>
      </c>
      <c r="K123" s="72">
        <v>5</v>
      </c>
      <c r="M123" s="6" t="s">
        <v>2</v>
      </c>
      <c r="N123" s="6" t="s">
        <v>2</v>
      </c>
      <c r="Q123" s="6"/>
      <c r="R123" s="6"/>
      <c r="V123" s="30"/>
      <c r="Y123" s="30"/>
      <c r="Z123" s="30"/>
      <c r="AA123" s="31" t="s">
        <v>106</v>
      </c>
    </row>
    <row r="124" spans="2:27" x14ac:dyDescent="0.25">
      <c r="B124" t="s">
        <v>5</v>
      </c>
      <c r="C124" s="8" t="s">
        <v>91</v>
      </c>
      <c r="D124" s="6" t="s">
        <v>142</v>
      </c>
      <c r="E124" s="14" t="s">
        <v>104</v>
      </c>
      <c r="F124" s="68">
        <v>768</v>
      </c>
      <c r="G124" s="68">
        <v>768</v>
      </c>
      <c r="H124" s="68">
        <v>50</v>
      </c>
      <c r="I124" s="69">
        <v>0.39531790999999999</v>
      </c>
      <c r="J124" s="69">
        <v>0.39531790999999999</v>
      </c>
      <c r="K124" s="72">
        <v>5</v>
      </c>
      <c r="M124" s="6" t="s">
        <v>2</v>
      </c>
      <c r="N124" s="6" t="s">
        <v>2</v>
      </c>
      <c r="Q124" s="6"/>
      <c r="R124" s="6"/>
      <c r="V124" s="30"/>
      <c r="Y124" s="30"/>
      <c r="Z124" s="30"/>
      <c r="AA124" s="31" t="s">
        <v>106</v>
      </c>
    </row>
    <row r="125" spans="2:27" x14ac:dyDescent="0.25">
      <c r="B125" t="s">
        <v>5</v>
      </c>
      <c r="C125" s="12" t="s">
        <v>46</v>
      </c>
      <c r="D125" s="6" t="s">
        <v>142</v>
      </c>
      <c r="E125" s="14" t="s">
        <v>104</v>
      </c>
      <c r="F125" s="68">
        <v>768</v>
      </c>
      <c r="G125" s="68">
        <v>768</v>
      </c>
      <c r="H125" s="68">
        <v>48</v>
      </c>
      <c r="I125" s="69">
        <v>0.45513576</v>
      </c>
      <c r="J125" s="69">
        <v>0.45513576</v>
      </c>
      <c r="K125" s="72">
        <v>5</v>
      </c>
      <c r="M125" s="6" t="s">
        <v>2</v>
      </c>
      <c r="N125" s="6" t="s">
        <v>2</v>
      </c>
      <c r="Q125" s="6"/>
      <c r="R125" s="6"/>
      <c r="V125" s="30"/>
      <c r="Y125" s="30"/>
      <c r="Z125" s="30"/>
      <c r="AA125" s="31" t="s">
        <v>106</v>
      </c>
    </row>
    <row r="126" spans="2:27" x14ac:dyDescent="0.25">
      <c r="B126" t="s">
        <v>5</v>
      </c>
      <c r="C126" s="12" t="s">
        <v>47</v>
      </c>
      <c r="D126" s="6" t="s">
        <v>142</v>
      </c>
      <c r="E126" s="14" t="s">
        <v>104</v>
      </c>
      <c r="F126" s="68">
        <v>768</v>
      </c>
      <c r="G126" s="68">
        <v>768</v>
      </c>
      <c r="H126" s="68">
        <v>50</v>
      </c>
      <c r="I126" s="69">
        <v>0.40312025000000001</v>
      </c>
      <c r="J126" s="69">
        <v>0.40312025000000001</v>
      </c>
      <c r="K126" s="72">
        <v>5</v>
      </c>
      <c r="M126" s="6" t="s">
        <v>2</v>
      </c>
      <c r="N126" s="6" t="s">
        <v>2</v>
      </c>
      <c r="Q126" s="6"/>
      <c r="R126" s="6"/>
      <c r="V126" s="30"/>
      <c r="Y126" s="30"/>
      <c r="Z126" s="30"/>
      <c r="AA126" s="31" t="s">
        <v>106</v>
      </c>
    </row>
    <row r="127" spans="2:27" x14ac:dyDescent="0.25">
      <c r="B127" t="s">
        <v>5</v>
      </c>
      <c r="C127" s="8" t="s">
        <v>92</v>
      </c>
      <c r="D127" s="6" t="s">
        <v>142</v>
      </c>
      <c r="E127" s="14" t="s">
        <v>104</v>
      </c>
      <c r="F127" s="68">
        <v>512</v>
      </c>
      <c r="G127" s="68">
        <v>512</v>
      </c>
      <c r="H127" s="68">
        <v>60</v>
      </c>
      <c r="I127" s="69">
        <v>0.74565994999999996</v>
      </c>
      <c r="J127" s="69">
        <v>0.74566001000000004</v>
      </c>
      <c r="K127" s="72">
        <v>5</v>
      </c>
      <c r="M127" s="6" t="s">
        <v>2</v>
      </c>
      <c r="N127" s="6" t="s">
        <v>2</v>
      </c>
      <c r="Q127" s="6"/>
      <c r="R127" s="6"/>
      <c r="V127" s="30"/>
      <c r="Y127" s="30"/>
      <c r="Z127" s="30"/>
      <c r="AA127" s="31" t="s">
        <v>106</v>
      </c>
    </row>
    <row r="128" spans="2:27" x14ac:dyDescent="0.25">
      <c r="B128" t="s">
        <v>5</v>
      </c>
      <c r="C128" s="12" t="s">
        <v>40</v>
      </c>
      <c r="D128" s="6" t="s">
        <v>142</v>
      </c>
      <c r="E128" s="14" t="s">
        <v>104</v>
      </c>
      <c r="F128" s="68">
        <v>512</v>
      </c>
      <c r="G128" s="68">
        <v>512</v>
      </c>
      <c r="H128" s="68">
        <v>52</v>
      </c>
      <c r="I128" s="69">
        <v>0.67044395000000001</v>
      </c>
      <c r="J128" s="69">
        <v>0.67044400999999998</v>
      </c>
      <c r="K128" s="72">
        <v>5</v>
      </c>
      <c r="M128" s="6" t="s">
        <v>2</v>
      </c>
      <c r="N128" s="6" t="s">
        <v>2</v>
      </c>
      <c r="Q128" s="6"/>
      <c r="R128" s="6"/>
      <c r="V128" s="30"/>
      <c r="Y128" s="30"/>
      <c r="Z128" s="30"/>
      <c r="AA128" s="31" t="s">
        <v>106</v>
      </c>
    </row>
    <row r="129" spans="1:34" x14ac:dyDescent="0.25">
      <c r="B129" t="s">
        <v>5</v>
      </c>
      <c r="C129" s="2" t="s">
        <v>41</v>
      </c>
      <c r="D129" s="6" t="s">
        <v>142</v>
      </c>
      <c r="E129" s="14" t="s">
        <v>104</v>
      </c>
      <c r="F129" s="68">
        <v>512</v>
      </c>
      <c r="G129" s="68">
        <v>512</v>
      </c>
      <c r="H129" s="68">
        <v>54</v>
      </c>
      <c r="I129" s="69">
        <v>0.70971494999999996</v>
      </c>
      <c r="J129" s="69">
        <v>0.70971501000000004</v>
      </c>
      <c r="K129" s="72">
        <v>5</v>
      </c>
      <c r="M129" s="6" t="s">
        <v>2</v>
      </c>
      <c r="N129" s="6" t="s">
        <v>2</v>
      </c>
      <c r="Q129" s="6"/>
      <c r="R129" s="6"/>
      <c r="V129" s="30"/>
      <c r="Y129" s="30"/>
      <c r="Z129" s="30"/>
      <c r="AA129" s="31" t="s">
        <v>106</v>
      </c>
    </row>
    <row r="130" spans="1:34" x14ac:dyDescent="0.25">
      <c r="B130" t="s">
        <v>5</v>
      </c>
      <c r="C130" s="2" t="s">
        <v>48</v>
      </c>
      <c r="D130" s="6" t="s">
        <v>142</v>
      </c>
      <c r="E130" s="14" t="s">
        <v>104</v>
      </c>
      <c r="F130" s="68">
        <v>512</v>
      </c>
      <c r="G130" s="68">
        <v>512</v>
      </c>
      <c r="H130" s="68">
        <v>58</v>
      </c>
      <c r="I130" s="69">
        <v>0.71016192</v>
      </c>
      <c r="J130" s="69">
        <v>0.71016197999999997</v>
      </c>
      <c r="K130" s="72">
        <v>5</v>
      </c>
      <c r="M130" s="6" t="s">
        <v>2</v>
      </c>
      <c r="N130" s="6" t="s">
        <v>2</v>
      </c>
      <c r="Q130" s="6"/>
      <c r="R130" s="6"/>
      <c r="V130" s="30"/>
      <c r="Y130" s="30"/>
      <c r="Z130" s="30"/>
      <c r="AA130" s="31" t="s">
        <v>106</v>
      </c>
    </row>
    <row r="131" spans="1:34" s="4" customFormat="1" x14ac:dyDescent="0.25">
      <c r="A131" s="1"/>
      <c r="B131" s="4" t="s">
        <v>5</v>
      </c>
      <c r="C131" s="5" t="s">
        <v>42</v>
      </c>
      <c r="D131" s="3" t="s">
        <v>142</v>
      </c>
      <c r="E131" s="14" t="s">
        <v>104</v>
      </c>
      <c r="F131" s="68">
        <v>512</v>
      </c>
      <c r="G131" s="68">
        <v>512</v>
      </c>
      <c r="H131" s="68">
        <v>47</v>
      </c>
      <c r="I131" s="69">
        <v>0.74792892</v>
      </c>
      <c r="J131" s="69">
        <v>0.74792897999999997</v>
      </c>
      <c r="K131" s="72">
        <v>5</v>
      </c>
      <c r="L131" s="3"/>
      <c r="M131" s="6" t="s">
        <v>2</v>
      </c>
      <c r="N131" s="6" t="s">
        <v>2</v>
      </c>
      <c r="O131" s="6"/>
      <c r="P131" s="6"/>
      <c r="Q131" s="3"/>
      <c r="R131" s="6"/>
      <c r="S131" s="34"/>
      <c r="T131" s="37"/>
      <c r="U131" s="37"/>
      <c r="V131" s="36"/>
      <c r="W131" s="37"/>
      <c r="X131" s="37"/>
      <c r="Y131" s="36"/>
      <c r="Z131" s="36"/>
      <c r="AA131" s="31" t="s">
        <v>106</v>
      </c>
      <c r="AF131" s="3"/>
      <c r="AG131" s="3"/>
      <c r="AH131" s="3"/>
    </row>
    <row r="132" spans="1:34" s="27" customFormat="1" x14ac:dyDescent="0.25">
      <c r="A132" s="54"/>
      <c r="B132" s="27" t="s">
        <v>6</v>
      </c>
      <c r="C132" s="58" t="s">
        <v>49</v>
      </c>
      <c r="D132" s="58" t="s">
        <v>86</v>
      </c>
      <c r="E132" s="54"/>
      <c r="F132" s="73"/>
      <c r="G132" s="73"/>
      <c r="H132" s="73"/>
      <c r="I132" s="72"/>
      <c r="J132" s="72"/>
      <c r="K132" s="72"/>
      <c r="L132" s="54"/>
      <c r="M132" s="19" t="s">
        <v>137</v>
      </c>
      <c r="N132" s="55"/>
      <c r="O132" s="55"/>
      <c r="P132" s="55"/>
      <c r="Q132" s="55"/>
      <c r="R132" s="55"/>
      <c r="S132" s="54"/>
      <c r="T132" s="54"/>
      <c r="U132" s="54"/>
      <c r="V132" s="56"/>
      <c r="W132" s="54"/>
      <c r="X132" s="54"/>
      <c r="Y132" s="56"/>
      <c r="Z132" s="56"/>
      <c r="AA132" s="57"/>
      <c r="AF132" s="54"/>
      <c r="AG132" s="54"/>
      <c r="AH132" s="54"/>
    </row>
    <row r="133" spans="1:34" x14ac:dyDescent="0.25">
      <c r="B133" t="s">
        <v>6</v>
      </c>
      <c r="C133" s="1" t="s">
        <v>50</v>
      </c>
      <c r="D133" s="1" t="s">
        <v>142</v>
      </c>
      <c r="E133" s="53" t="s">
        <v>129</v>
      </c>
      <c r="F133" s="68">
        <v>512</v>
      </c>
      <c r="G133" s="68">
        <v>512</v>
      </c>
      <c r="H133" s="68">
        <v>519</v>
      </c>
      <c r="I133" s="69">
        <v>0.55859375</v>
      </c>
      <c r="J133" s="69">
        <v>0.55859375</v>
      </c>
      <c r="K133" s="69">
        <v>0.60000008000000005</v>
      </c>
      <c r="M133" s="6" t="s">
        <v>2</v>
      </c>
      <c r="N133" s="6" t="s">
        <v>2</v>
      </c>
      <c r="Q133" s="6"/>
      <c r="R133" s="6"/>
      <c r="V133" s="30"/>
      <c r="Y133" s="30"/>
      <c r="Z133" s="30"/>
    </row>
    <row r="134" spans="1:34" x14ac:dyDescent="0.25">
      <c r="B134" t="s">
        <v>6</v>
      </c>
      <c r="C134" s="1" t="s">
        <v>51</v>
      </c>
      <c r="D134" s="1" t="s">
        <v>142</v>
      </c>
      <c r="E134" s="53" t="s">
        <v>129</v>
      </c>
      <c r="F134" s="68">
        <v>512</v>
      </c>
      <c r="G134" s="68">
        <v>512</v>
      </c>
      <c r="H134" s="68">
        <v>490</v>
      </c>
      <c r="I134" s="69">
        <v>0.6796875</v>
      </c>
      <c r="J134" s="69">
        <v>0.6796875</v>
      </c>
      <c r="K134" s="69">
        <v>0.60000001999999997</v>
      </c>
      <c r="M134" s="6" t="s">
        <v>2</v>
      </c>
      <c r="N134" s="6" t="s">
        <v>2</v>
      </c>
      <c r="Q134" s="6"/>
      <c r="R134" s="6"/>
      <c r="V134" s="30"/>
      <c r="Y134" s="30"/>
      <c r="Z134" s="30"/>
    </row>
    <row r="135" spans="1:34" x14ac:dyDescent="0.25">
      <c r="B135" t="s">
        <v>6</v>
      </c>
      <c r="C135" s="1" t="s">
        <v>52</v>
      </c>
      <c r="D135" s="1" t="s">
        <v>142</v>
      </c>
      <c r="E135" s="53" t="s">
        <v>129</v>
      </c>
      <c r="F135" s="68">
        <v>512</v>
      </c>
      <c r="G135" s="68">
        <v>512</v>
      </c>
      <c r="H135" s="68">
        <v>550</v>
      </c>
      <c r="I135" s="69">
        <v>0.63476562000000003</v>
      </c>
      <c r="J135" s="69">
        <v>0.63476562000000003</v>
      </c>
      <c r="K135" s="69">
        <v>0.60000001999999997</v>
      </c>
      <c r="M135" s="6" t="s">
        <v>2</v>
      </c>
      <c r="N135" s="6" t="s">
        <v>2</v>
      </c>
      <c r="Q135" s="6"/>
      <c r="R135" s="6"/>
      <c r="V135" s="30"/>
      <c r="Y135" s="30"/>
      <c r="Z135" s="30"/>
    </row>
    <row r="136" spans="1:34" x14ac:dyDescent="0.25">
      <c r="B136" t="s">
        <v>6</v>
      </c>
      <c r="C136" s="1" t="s">
        <v>53</v>
      </c>
      <c r="D136" s="1" t="s">
        <v>142</v>
      </c>
      <c r="E136" s="53" t="s">
        <v>129</v>
      </c>
      <c r="F136" s="68">
        <v>512</v>
      </c>
      <c r="G136" s="68">
        <v>512</v>
      </c>
      <c r="H136" s="68">
        <v>488</v>
      </c>
      <c r="I136" s="69">
        <v>0.51757812000000003</v>
      </c>
      <c r="J136" s="69">
        <v>0.51757812000000003</v>
      </c>
      <c r="K136" s="69">
        <v>0.60000014000000002</v>
      </c>
      <c r="M136" s="6" t="s">
        <v>2</v>
      </c>
      <c r="N136" s="6" t="s">
        <v>2</v>
      </c>
      <c r="Q136" s="6"/>
      <c r="R136" s="6"/>
      <c r="V136" s="30"/>
      <c r="Y136" s="30"/>
      <c r="Z136" s="30"/>
    </row>
    <row r="137" spans="1:34" x14ac:dyDescent="0.25">
      <c r="B137" t="s">
        <v>6</v>
      </c>
      <c r="C137" s="1" t="s">
        <v>54</v>
      </c>
      <c r="D137" s="1" t="s">
        <v>142</v>
      </c>
      <c r="E137" s="53" t="s">
        <v>104</v>
      </c>
      <c r="F137" s="68">
        <v>512</v>
      </c>
      <c r="G137" s="68">
        <v>512</v>
      </c>
      <c r="H137" s="68">
        <v>470</v>
      </c>
      <c r="I137" s="69">
        <v>0.59960937999999997</v>
      </c>
      <c r="J137" s="69">
        <v>0.59960937999999997</v>
      </c>
      <c r="K137" s="69">
        <v>0.60000001999999997</v>
      </c>
      <c r="M137" s="6" t="s">
        <v>2</v>
      </c>
      <c r="N137" s="6" t="s">
        <v>2</v>
      </c>
      <c r="Q137" s="6"/>
      <c r="R137" s="6"/>
      <c r="V137" s="30"/>
      <c r="Y137" s="30"/>
      <c r="Z137" s="30"/>
    </row>
    <row r="138" spans="1:34" x14ac:dyDescent="0.25">
      <c r="B138" t="s">
        <v>6</v>
      </c>
      <c r="C138" s="1" t="s">
        <v>55</v>
      </c>
      <c r="D138" s="1" t="s">
        <v>142</v>
      </c>
      <c r="E138" s="53" t="s">
        <v>104</v>
      </c>
      <c r="F138" s="68">
        <v>512</v>
      </c>
      <c r="G138" s="68">
        <v>512</v>
      </c>
      <c r="H138" s="68">
        <v>456</v>
      </c>
      <c r="I138" s="69">
        <v>0.54296875</v>
      </c>
      <c r="J138" s="69">
        <v>0.54296875</v>
      </c>
      <c r="K138" s="69">
        <v>0.69999999000000002</v>
      </c>
      <c r="M138" s="6" t="s">
        <v>2</v>
      </c>
      <c r="N138" s="6" t="s">
        <v>2</v>
      </c>
      <c r="Q138" s="6"/>
      <c r="R138" s="6"/>
      <c r="V138" s="30"/>
      <c r="Y138" s="30"/>
      <c r="Z138" s="30"/>
    </row>
    <row r="139" spans="1:34" x14ac:dyDescent="0.25">
      <c r="B139" t="s">
        <v>6</v>
      </c>
      <c r="C139" s="1" t="s">
        <v>56</v>
      </c>
      <c r="D139" s="1" t="s">
        <v>142</v>
      </c>
      <c r="E139" s="53" t="s">
        <v>104</v>
      </c>
      <c r="F139" s="68">
        <v>512</v>
      </c>
      <c r="G139" s="68">
        <v>512</v>
      </c>
      <c r="H139" s="68">
        <v>468</v>
      </c>
      <c r="I139" s="69">
        <v>0.5625</v>
      </c>
      <c r="J139" s="69">
        <v>0.5625</v>
      </c>
      <c r="K139" s="69">
        <v>0.69999999000000002</v>
      </c>
      <c r="M139" s="6" t="s">
        <v>2</v>
      </c>
      <c r="N139" s="6" t="s">
        <v>2</v>
      </c>
      <c r="Q139" s="6"/>
      <c r="R139" s="6"/>
      <c r="V139" s="30"/>
      <c r="Y139" s="30"/>
      <c r="Z139" s="30"/>
    </row>
    <row r="140" spans="1:34" x14ac:dyDescent="0.25">
      <c r="B140" t="s">
        <v>6</v>
      </c>
      <c r="C140" s="1" t="s">
        <v>57</v>
      </c>
      <c r="D140" s="1" t="s">
        <v>142</v>
      </c>
      <c r="E140" s="53" t="s">
        <v>104</v>
      </c>
      <c r="F140" s="68">
        <v>512</v>
      </c>
      <c r="G140" s="68">
        <v>512</v>
      </c>
      <c r="H140" s="68">
        <v>475</v>
      </c>
      <c r="I140" s="69">
        <v>0.5546875</v>
      </c>
      <c r="J140" s="69">
        <v>0.5546875</v>
      </c>
      <c r="K140" s="69">
        <v>0.69999999000000002</v>
      </c>
      <c r="M140" s="6" t="s">
        <v>2</v>
      </c>
      <c r="N140" s="6" t="s">
        <v>2</v>
      </c>
      <c r="Q140" s="6"/>
      <c r="R140" s="6"/>
      <c r="V140" s="30"/>
      <c r="Y140" s="30"/>
      <c r="Z140" s="30"/>
    </row>
    <row r="141" spans="1:34" x14ac:dyDescent="0.25">
      <c r="B141" t="s">
        <v>6</v>
      </c>
      <c r="C141" s="1" t="s">
        <v>58</v>
      </c>
      <c r="D141" s="1" t="s">
        <v>142</v>
      </c>
      <c r="E141" s="53" t="s">
        <v>129</v>
      </c>
      <c r="F141" s="68">
        <v>512</v>
      </c>
      <c r="G141" s="68">
        <v>512</v>
      </c>
      <c r="H141" s="68">
        <v>523</v>
      </c>
      <c r="I141" s="69">
        <v>0.55078125</v>
      </c>
      <c r="J141" s="69">
        <v>0.55078125</v>
      </c>
      <c r="K141" s="69">
        <v>0.60000001999999997</v>
      </c>
      <c r="M141" s="6" t="s">
        <v>2</v>
      </c>
      <c r="N141" s="6" t="s">
        <v>2</v>
      </c>
      <c r="Q141" s="6"/>
      <c r="R141" s="6"/>
      <c r="V141" s="30"/>
      <c r="Y141" s="30"/>
      <c r="Z141" s="30"/>
    </row>
    <row r="142" spans="1:34" x14ac:dyDescent="0.25">
      <c r="B142" t="s">
        <v>6</v>
      </c>
      <c r="C142" s="1" t="s">
        <v>59</v>
      </c>
      <c r="D142" s="1" t="s">
        <v>142</v>
      </c>
      <c r="E142" s="53" t="s">
        <v>129</v>
      </c>
      <c r="F142" s="68">
        <v>512</v>
      </c>
      <c r="G142" s="68">
        <v>512</v>
      </c>
      <c r="H142" s="68">
        <v>736</v>
      </c>
      <c r="I142" s="69">
        <v>0.53710937999999997</v>
      </c>
      <c r="J142" s="69">
        <v>0.53710937999999997</v>
      </c>
      <c r="K142" s="69">
        <v>0.5</v>
      </c>
      <c r="M142" s="6" t="s">
        <v>2</v>
      </c>
      <c r="N142" s="6" t="s">
        <v>2</v>
      </c>
      <c r="Q142" s="6"/>
      <c r="R142" s="6"/>
      <c r="V142" s="30"/>
      <c r="Y142" s="30"/>
      <c r="Z142" s="30"/>
    </row>
    <row r="143" spans="1:34" x14ac:dyDescent="0.25">
      <c r="B143" t="s">
        <v>6</v>
      </c>
      <c r="C143" s="1" t="s">
        <v>60</v>
      </c>
      <c r="D143" s="1" t="s">
        <v>142</v>
      </c>
      <c r="E143" s="53" t="s">
        <v>129</v>
      </c>
      <c r="F143" s="68">
        <v>512</v>
      </c>
      <c r="G143" s="68">
        <v>512</v>
      </c>
      <c r="H143" s="68">
        <v>300</v>
      </c>
      <c r="I143" s="69">
        <v>0.5859375</v>
      </c>
      <c r="J143" s="69">
        <v>0.5859375</v>
      </c>
      <c r="K143" s="69">
        <v>7.6254180000000005E-2</v>
      </c>
      <c r="M143" s="6" t="s">
        <v>2</v>
      </c>
      <c r="N143" s="6" t="s">
        <v>2</v>
      </c>
      <c r="Q143" s="6"/>
      <c r="R143" s="6"/>
      <c r="V143" s="30"/>
      <c r="Y143" s="30"/>
      <c r="Z143" s="30"/>
    </row>
    <row r="144" spans="1:34" x14ac:dyDescent="0.25">
      <c r="B144" t="s">
        <v>6</v>
      </c>
      <c r="C144" s="1" t="s">
        <v>61</v>
      </c>
      <c r="D144" s="1" t="s">
        <v>142</v>
      </c>
      <c r="E144" s="53" t="s">
        <v>104</v>
      </c>
      <c r="F144" s="68">
        <v>512</v>
      </c>
      <c r="G144" s="68">
        <v>512</v>
      </c>
      <c r="H144" s="68">
        <v>689</v>
      </c>
      <c r="I144" s="69">
        <v>0.62304687999999997</v>
      </c>
      <c r="J144" s="69">
        <v>0.62304687999999997</v>
      </c>
      <c r="K144" s="69">
        <v>0.5</v>
      </c>
      <c r="M144" s="6" t="s">
        <v>2</v>
      </c>
      <c r="N144" s="6" t="s">
        <v>2</v>
      </c>
      <c r="Q144" s="6"/>
      <c r="R144" s="6"/>
      <c r="V144" s="30"/>
      <c r="Y144" s="30"/>
      <c r="Z144" s="30"/>
    </row>
    <row r="145" spans="2:27" x14ac:dyDescent="0.25">
      <c r="B145" t="s">
        <v>6</v>
      </c>
      <c r="C145" s="1" t="s">
        <v>62</v>
      </c>
      <c r="D145" s="1" t="s">
        <v>142</v>
      </c>
      <c r="E145" s="53" t="s">
        <v>129</v>
      </c>
      <c r="F145" s="68">
        <v>512</v>
      </c>
      <c r="G145" s="68">
        <v>512</v>
      </c>
      <c r="H145" s="68">
        <v>731</v>
      </c>
      <c r="I145" s="69">
        <v>0.65625</v>
      </c>
      <c r="J145" s="69">
        <v>0.65625</v>
      </c>
      <c r="K145" s="69">
        <v>0.5</v>
      </c>
      <c r="M145" s="6" t="s">
        <v>2</v>
      </c>
      <c r="N145" s="6" t="s">
        <v>2</v>
      </c>
      <c r="Q145" s="6"/>
      <c r="R145" s="6"/>
      <c r="V145" s="30"/>
      <c r="Y145" s="30"/>
      <c r="Z145" s="30"/>
    </row>
    <row r="146" spans="2:27" x14ac:dyDescent="0.25">
      <c r="B146" t="s">
        <v>6</v>
      </c>
      <c r="C146" s="1" t="s">
        <v>63</v>
      </c>
      <c r="D146" s="1" t="s">
        <v>142</v>
      </c>
      <c r="E146" s="53" t="s">
        <v>104</v>
      </c>
      <c r="F146" s="68">
        <v>512</v>
      </c>
      <c r="G146" s="68">
        <v>512</v>
      </c>
      <c r="H146" s="68">
        <v>761</v>
      </c>
      <c r="I146" s="69">
        <v>0.6640625</v>
      </c>
      <c r="J146" s="69">
        <v>0.6640625</v>
      </c>
      <c r="K146" s="69">
        <v>0.5</v>
      </c>
      <c r="M146" s="6" t="s">
        <v>2</v>
      </c>
      <c r="N146" s="6" t="s">
        <v>2</v>
      </c>
      <c r="Q146" s="6"/>
      <c r="R146" s="6"/>
      <c r="V146" s="30"/>
      <c r="Y146" s="30"/>
      <c r="Z146" s="30"/>
    </row>
    <row r="147" spans="2:27" x14ac:dyDescent="0.25">
      <c r="B147" t="s">
        <v>6</v>
      </c>
      <c r="C147" s="16" t="s">
        <v>64</v>
      </c>
      <c r="D147" s="1" t="s">
        <v>142</v>
      </c>
      <c r="E147" s="53" t="s">
        <v>104</v>
      </c>
      <c r="F147" s="74">
        <v>512</v>
      </c>
      <c r="G147" s="74">
        <v>512</v>
      </c>
      <c r="H147" s="74">
        <v>644</v>
      </c>
      <c r="I147" s="75">
        <v>0.5078125</v>
      </c>
      <c r="J147" s="75">
        <v>0.5078125</v>
      </c>
      <c r="K147" s="75">
        <v>0.5</v>
      </c>
      <c r="M147" s="6" t="s">
        <v>2</v>
      </c>
      <c r="N147" s="6" t="s">
        <v>2</v>
      </c>
      <c r="Q147" s="6"/>
      <c r="R147" s="6"/>
      <c r="V147" s="30"/>
      <c r="Y147" s="30"/>
      <c r="Z147" s="30"/>
      <c r="AA147" s="32"/>
    </row>
    <row r="148" spans="2:27" x14ac:dyDescent="0.25">
      <c r="B148" t="s">
        <v>6</v>
      </c>
      <c r="C148" s="1" t="s">
        <v>65</v>
      </c>
      <c r="D148" s="1" t="s">
        <v>142</v>
      </c>
      <c r="E148" s="53" t="s">
        <v>104</v>
      </c>
      <c r="F148" s="68">
        <v>512</v>
      </c>
      <c r="G148" s="68">
        <v>512</v>
      </c>
      <c r="H148" s="68">
        <v>564</v>
      </c>
      <c r="I148" s="69">
        <v>0.50585937999999997</v>
      </c>
      <c r="J148" s="69">
        <v>0.50585937999999997</v>
      </c>
      <c r="K148" s="69">
        <v>0.5</v>
      </c>
      <c r="M148" s="6" t="s">
        <v>2</v>
      </c>
      <c r="N148" s="6" t="s">
        <v>2</v>
      </c>
      <c r="Q148" s="6"/>
      <c r="R148" s="6"/>
      <c r="V148" s="30"/>
      <c r="Y148" s="30"/>
      <c r="Z148" s="30"/>
    </row>
    <row r="149" spans="2:27" x14ac:dyDescent="0.25">
      <c r="B149" t="s">
        <v>6</v>
      </c>
      <c r="C149" s="1" t="s">
        <v>66</v>
      </c>
      <c r="D149" s="1" t="s">
        <v>142</v>
      </c>
      <c r="E149" s="53" t="s">
        <v>129</v>
      </c>
      <c r="F149" s="68">
        <v>512</v>
      </c>
      <c r="G149" s="68">
        <v>512</v>
      </c>
      <c r="H149" s="68">
        <v>633</v>
      </c>
      <c r="I149" s="69">
        <v>0.60546875</v>
      </c>
      <c r="J149" s="69">
        <v>0.60546875</v>
      </c>
      <c r="K149" s="69">
        <v>0.5</v>
      </c>
      <c r="M149" s="6" t="s">
        <v>2</v>
      </c>
      <c r="N149" s="6" t="s">
        <v>2</v>
      </c>
      <c r="Q149" s="6"/>
      <c r="R149" s="6"/>
      <c r="V149" s="30"/>
      <c r="Y149" s="30"/>
      <c r="Z149" s="30"/>
    </row>
    <row r="150" spans="2:27" x14ac:dyDescent="0.25">
      <c r="B150" t="s">
        <v>6</v>
      </c>
      <c r="C150" s="1" t="s">
        <v>67</v>
      </c>
      <c r="D150" s="1" t="s">
        <v>142</v>
      </c>
      <c r="E150" s="53" t="s">
        <v>129</v>
      </c>
      <c r="F150" s="68">
        <v>512</v>
      </c>
      <c r="G150" s="68">
        <v>512</v>
      </c>
      <c r="H150" s="68">
        <v>661</v>
      </c>
      <c r="I150" s="69">
        <v>0.57617187999999997</v>
      </c>
      <c r="J150" s="69">
        <v>0.57617187999999997</v>
      </c>
      <c r="K150" s="69">
        <v>0.5</v>
      </c>
      <c r="M150" s="6" t="s">
        <v>2</v>
      </c>
      <c r="N150" s="6" t="s">
        <v>2</v>
      </c>
      <c r="Q150" s="6"/>
      <c r="R150" s="6"/>
      <c r="V150" s="30"/>
      <c r="Y150" s="30"/>
      <c r="Z150" s="30"/>
    </row>
    <row r="151" spans="2:27" x14ac:dyDescent="0.25">
      <c r="B151" s="59" t="s">
        <v>6</v>
      </c>
      <c r="C151" s="15" t="s">
        <v>68</v>
      </c>
      <c r="D151" s="15" t="s">
        <v>142</v>
      </c>
      <c r="E151" s="60"/>
      <c r="F151" s="68"/>
      <c r="G151" s="68"/>
      <c r="H151" s="68"/>
      <c r="M151" s="6" t="s">
        <v>85</v>
      </c>
      <c r="Q151" s="6"/>
      <c r="R151" s="6"/>
      <c r="V151" s="30"/>
      <c r="Y151" s="30"/>
      <c r="Z151" s="30"/>
      <c r="AA151" s="41" t="s">
        <v>102</v>
      </c>
    </row>
    <row r="152" spans="2:27" x14ac:dyDescent="0.25">
      <c r="B152" t="s">
        <v>6</v>
      </c>
      <c r="C152" s="1" t="s">
        <v>69</v>
      </c>
      <c r="D152" s="1" t="s">
        <v>142</v>
      </c>
      <c r="E152" s="53" t="s">
        <v>129</v>
      </c>
      <c r="F152" s="68">
        <v>512</v>
      </c>
      <c r="G152" s="68">
        <v>512</v>
      </c>
      <c r="H152" s="68">
        <v>597</v>
      </c>
      <c r="I152" s="69">
        <v>0.67382812000000003</v>
      </c>
      <c r="J152" s="69">
        <v>0.67382812000000003</v>
      </c>
      <c r="K152" s="69">
        <v>0.5</v>
      </c>
      <c r="M152" s="6" t="s">
        <v>2</v>
      </c>
      <c r="N152" s="6" t="s">
        <v>2</v>
      </c>
      <c r="Q152" s="6"/>
      <c r="R152" s="6"/>
      <c r="V152" s="30"/>
      <c r="Y152" s="30"/>
      <c r="Z152" s="30"/>
    </row>
    <row r="153" spans="2:27" x14ac:dyDescent="0.25">
      <c r="B153" t="s">
        <v>6</v>
      </c>
      <c r="C153" s="1" t="s">
        <v>70</v>
      </c>
      <c r="D153" s="60" t="s">
        <v>142</v>
      </c>
      <c r="E153" s="53" t="s">
        <v>129</v>
      </c>
      <c r="F153" s="68">
        <v>512</v>
      </c>
      <c r="G153" s="68">
        <v>512</v>
      </c>
      <c r="H153" s="68">
        <v>586</v>
      </c>
      <c r="I153" s="69">
        <v>0.50585937999999997</v>
      </c>
      <c r="J153" s="69">
        <v>0.50585937999999997</v>
      </c>
      <c r="K153" s="69">
        <v>0.5</v>
      </c>
      <c r="M153" s="6" t="s">
        <v>2</v>
      </c>
      <c r="N153" s="6" t="s">
        <v>2</v>
      </c>
      <c r="Q153" s="6"/>
      <c r="R153" s="6"/>
      <c r="V153" s="30"/>
      <c r="Y153" s="30"/>
      <c r="Z153" s="30"/>
    </row>
    <row r="154" spans="2:27" x14ac:dyDescent="0.25">
      <c r="B154" t="s">
        <v>6</v>
      </c>
      <c r="C154" s="1" t="s">
        <v>71</v>
      </c>
      <c r="D154" s="60" t="s">
        <v>142</v>
      </c>
      <c r="E154" s="53" t="s">
        <v>129</v>
      </c>
      <c r="F154" s="68">
        <v>512</v>
      </c>
      <c r="G154" s="68">
        <v>512</v>
      </c>
      <c r="H154" s="68">
        <v>628</v>
      </c>
      <c r="I154" s="69">
        <v>0.703125</v>
      </c>
      <c r="J154" s="69">
        <v>0.703125</v>
      </c>
      <c r="K154" s="69">
        <v>0.5</v>
      </c>
      <c r="M154" s="6" t="s">
        <v>2</v>
      </c>
      <c r="N154" s="6" t="s">
        <v>2</v>
      </c>
      <c r="Q154" s="6"/>
      <c r="R154" s="6"/>
      <c r="V154" s="30"/>
      <c r="Y154" s="30"/>
      <c r="Z154" s="30"/>
    </row>
    <row r="155" spans="2:27" x14ac:dyDescent="0.25">
      <c r="B155" t="s">
        <v>6</v>
      </c>
      <c r="C155" s="1" t="s">
        <v>72</v>
      </c>
      <c r="D155" s="60" t="s">
        <v>142</v>
      </c>
      <c r="E155" s="53" t="s">
        <v>129</v>
      </c>
      <c r="F155" s="68">
        <v>512</v>
      </c>
      <c r="G155" s="68">
        <v>512</v>
      </c>
      <c r="H155" s="68">
        <v>640</v>
      </c>
      <c r="I155" s="69">
        <v>0.68359375</v>
      </c>
      <c r="J155" s="69">
        <v>0.68359375</v>
      </c>
      <c r="K155" s="69">
        <v>0.5</v>
      </c>
      <c r="M155" s="6" t="s">
        <v>2</v>
      </c>
      <c r="N155" s="6" t="s">
        <v>2</v>
      </c>
      <c r="Q155" s="6"/>
      <c r="R155" s="6"/>
      <c r="V155" s="30"/>
      <c r="Y155" s="30"/>
      <c r="Z155" s="30"/>
    </row>
    <row r="156" spans="2:27" x14ac:dyDescent="0.25">
      <c r="B156" t="s">
        <v>6</v>
      </c>
      <c r="C156" s="1" t="s">
        <v>73</v>
      </c>
      <c r="D156" s="60" t="s">
        <v>142</v>
      </c>
      <c r="E156" s="53" t="s">
        <v>129</v>
      </c>
      <c r="F156" s="68">
        <v>512</v>
      </c>
      <c r="G156" s="68">
        <v>512</v>
      </c>
      <c r="H156" s="68">
        <v>556</v>
      </c>
      <c r="I156" s="69">
        <v>0.5859375</v>
      </c>
      <c r="J156" s="69">
        <v>0.5859375</v>
      </c>
      <c r="K156" s="69">
        <v>0.5</v>
      </c>
      <c r="M156" s="6" t="s">
        <v>2</v>
      </c>
      <c r="N156" s="6" t="s">
        <v>2</v>
      </c>
      <c r="Q156" s="6"/>
      <c r="R156" s="6"/>
      <c r="V156" s="30"/>
      <c r="Y156" s="30"/>
      <c r="Z156" s="30"/>
    </row>
    <row r="157" spans="2:27" x14ac:dyDescent="0.25">
      <c r="B157" t="s">
        <v>6</v>
      </c>
      <c r="C157" s="1" t="s">
        <v>74</v>
      </c>
      <c r="D157" s="60" t="s">
        <v>142</v>
      </c>
      <c r="E157" s="53" t="s">
        <v>129</v>
      </c>
      <c r="F157" s="68">
        <v>512</v>
      </c>
      <c r="G157" s="68">
        <v>512</v>
      </c>
      <c r="H157" s="68">
        <v>490</v>
      </c>
      <c r="I157" s="69">
        <v>0.51757812000000003</v>
      </c>
      <c r="J157" s="69">
        <v>0.51757812000000003</v>
      </c>
      <c r="K157" s="69">
        <v>0.5</v>
      </c>
      <c r="M157" s="6" t="s">
        <v>2</v>
      </c>
      <c r="N157" s="6" t="s">
        <v>2</v>
      </c>
      <c r="Q157" s="6"/>
      <c r="R157" s="6"/>
      <c r="V157" s="30"/>
      <c r="Y157" s="30"/>
      <c r="Z157" s="30"/>
    </row>
    <row r="158" spans="2:27" x14ac:dyDescent="0.25">
      <c r="B158" t="s">
        <v>6</v>
      </c>
      <c r="C158" s="1" t="s">
        <v>75</v>
      </c>
      <c r="D158" s="60" t="s">
        <v>142</v>
      </c>
      <c r="E158" s="53" t="s">
        <v>129</v>
      </c>
      <c r="F158" s="68">
        <v>512</v>
      </c>
      <c r="G158" s="68">
        <v>512</v>
      </c>
      <c r="H158" s="68">
        <v>526</v>
      </c>
      <c r="I158" s="69">
        <v>0.58203125</v>
      </c>
      <c r="J158" s="69">
        <v>0.58203125</v>
      </c>
      <c r="K158" s="69">
        <v>0.5</v>
      </c>
      <c r="M158" s="6" t="s">
        <v>2</v>
      </c>
      <c r="N158" s="6" t="s">
        <v>2</v>
      </c>
      <c r="Q158" s="6"/>
      <c r="R158" s="6"/>
      <c r="V158" s="30"/>
      <c r="Y158" s="30"/>
      <c r="Z158" s="30"/>
    </row>
    <row r="159" spans="2:27" x14ac:dyDescent="0.25">
      <c r="B159" t="s">
        <v>6</v>
      </c>
      <c r="C159" s="1" t="s">
        <v>76</v>
      </c>
      <c r="D159" s="60" t="s">
        <v>142</v>
      </c>
      <c r="E159" s="53" t="s">
        <v>129</v>
      </c>
      <c r="F159" s="68">
        <v>512</v>
      </c>
      <c r="G159" s="68">
        <v>512</v>
      </c>
      <c r="H159" s="68">
        <v>517</v>
      </c>
      <c r="I159" s="69">
        <v>0.60546875</v>
      </c>
      <c r="J159" s="69">
        <v>0.60546875</v>
      </c>
      <c r="K159" s="69">
        <v>0.5</v>
      </c>
      <c r="M159" s="6" t="s">
        <v>2</v>
      </c>
      <c r="N159" s="6" t="s">
        <v>2</v>
      </c>
      <c r="Q159" s="6"/>
      <c r="R159" s="6"/>
      <c r="V159" s="30"/>
      <c r="Y159" s="30"/>
      <c r="Z159" s="30"/>
    </row>
    <row r="160" spans="2:27" x14ac:dyDescent="0.25">
      <c r="B160" t="s">
        <v>6</v>
      </c>
      <c r="C160" s="1" t="s">
        <v>77</v>
      </c>
      <c r="D160" s="60" t="s">
        <v>142</v>
      </c>
      <c r="E160" s="53" t="s">
        <v>129</v>
      </c>
      <c r="F160" s="68">
        <v>512</v>
      </c>
      <c r="G160" s="68">
        <v>512</v>
      </c>
      <c r="H160" s="68">
        <v>667</v>
      </c>
      <c r="I160" s="69">
        <v>0.71875</v>
      </c>
      <c r="J160" s="69">
        <v>0.71875</v>
      </c>
      <c r="K160" s="69">
        <v>0.5</v>
      </c>
      <c r="M160" s="6" t="s">
        <v>2</v>
      </c>
      <c r="N160" s="6" t="s">
        <v>2</v>
      </c>
      <c r="Q160" s="6"/>
      <c r="R160" s="6"/>
      <c r="V160" s="30"/>
      <c r="Y160" s="30"/>
      <c r="Z160" s="30"/>
    </row>
    <row r="161" spans="2:26" x14ac:dyDescent="0.25">
      <c r="B161" t="s">
        <v>6</v>
      </c>
      <c r="C161" s="1" t="s">
        <v>78</v>
      </c>
      <c r="D161" s="60" t="s">
        <v>142</v>
      </c>
      <c r="E161" s="53" t="s">
        <v>129</v>
      </c>
      <c r="F161" s="68">
        <v>512</v>
      </c>
      <c r="G161" s="68">
        <v>512</v>
      </c>
      <c r="H161" s="68">
        <v>551</v>
      </c>
      <c r="I161" s="69">
        <v>0.64453125</v>
      </c>
      <c r="J161" s="69">
        <v>0.64453125</v>
      </c>
      <c r="K161" s="69">
        <v>0.5</v>
      </c>
      <c r="M161" s="6" t="s">
        <v>2</v>
      </c>
      <c r="N161" s="6" t="s">
        <v>2</v>
      </c>
      <c r="Q161" s="6"/>
      <c r="R161" s="6"/>
      <c r="V161" s="30"/>
      <c r="Y161" s="30"/>
      <c r="Z161" s="30"/>
    </row>
    <row r="162" spans="2:26" x14ac:dyDescent="0.25">
      <c r="B162" t="s">
        <v>6</v>
      </c>
      <c r="C162" s="1" t="s">
        <v>79</v>
      </c>
      <c r="D162" s="60" t="s">
        <v>142</v>
      </c>
      <c r="E162" s="53" t="s">
        <v>129</v>
      </c>
      <c r="F162" s="68">
        <v>512</v>
      </c>
      <c r="G162" s="68">
        <v>512</v>
      </c>
      <c r="H162" s="68">
        <v>591</v>
      </c>
      <c r="I162" s="69">
        <v>0.546875</v>
      </c>
      <c r="J162" s="69">
        <v>0.546875</v>
      </c>
      <c r="K162" s="69">
        <v>0.5</v>
      </c>
      <c r="M162" s="6" t="s">
        <v>2</v>
      </c>
      <c r="N162" s="6" t="s">
        <v>2</v>
      </c>
      <c r="Q162" s="6"/>
      <c r="R162" s="6"/>
      <c r="V162" s="30"/>
      <c r="Y162" s="30"/>
      <c r="Z162" s="30"/>
    </row>
    <row r="163" spans="2:26" x14ac:dyDescent="0.25">
      <c r="B163" t="s">
        <v>6</v>
      </c>
      <c r="C163" s="1" t="s">
        <v>80</v>
      </c>
      <c r="D163" s="60" t="s">
        <v>142</v>
      </c>
      <c r="E163" s="53" t="s">
        <v>129</v>
      </c>
      <c r="F163" s="68">
        <v>512</v>
      </c>
      <c r="G163" s="68">
        <v>512</v>
      </c>
      <c r="H163" s="68">
        <v>560</v>
      </c>
      <c r="I163" s="69">
        <v>0.56640625</v>
      </c>
      <c r="J163" s="69">
        <v>0.56640625</v>
      </c>
      <c r="K163" s="69">
        <v>0.5</v>
      </c>
      <c r="M163" s="6" t="s">
        <v>2</v>
      </c>
      <c r="N163" s="6" t="s">
        <v>2</v>
      </c>
      <c r="Q163" s="6"/>
      <c r="R163" s="6"/>
      <c r="V163" s="30"/>
      <c r="Y163" s="30"/>
      <c r="Z163" s="30"/>
    </row>
    <row r="164" spans="2:26" x14ac:dyDescent="0.25">
      <c r="B164" t="s">
        <v>6</v>
      </c>
      <c r="C164" s="1" t="s">
        <v>81</v>
      </c>
      <c r="D164" s="60" t="s">
        <v>142</v>
      </c>
      <c r="E164" s="53" t="s">
        <v>129</v>
      </c>
      <c r="F164" s="68">
        <v>512</v>
      </c>
      <c r="G164" s="68">
        <v>512</v>
      </c>
      <c r="H164" s="68">
        <v>622</v>
      </c>
      <c r="I164" s="69">
        <v>0.60546875</v>
      </c>
      <c r="J164" s="69">
        <v>0.60546875</v>
      </c>
      <c r="K164" s="69">
        <v>0.5</v>
      </c>
      <c r="M164" s="6" t="s">
        <v>2</v>
      </c>
      <c r="N164" s="6" t="s">
        <v>2</v>
      </c>
      <c r="Q164" s="6"/>
      <c r="R164" s="6"/>
      <c r="V164" s="30"/>
      <c r="Y164" s="30"/>
      <c r="Z164" s="30"/>
    </row>
    <row r="165" spans="2:26" x14ac:dyDescent="0.25">
      <c r="B165" t="s">
        <v>6</v>
      </c>
      <c r="C165" s="1" t="s">
        <v>82</v>
      </c>
      <c r="D165" s="60" t="s">
        <v>142</v>
      </c>
      <c r="E165" s="53" t="s">
        <v>129</v>
      </c>
      <c r="F165" s="68">
        <v>512</v>
      </c>
      <c r="G165" s="68">
        <v>512</v>
      </c>
      <c r="H165" s="68">
        <v>525</v>
      </c>
      <c r="I165" s="69">
        <v>0.68164062000000003</v>
      </c>
      <c r="J165" s="69">
        <v>0.68164062000000003</v>
      </c>
      <c r="K165" s="69">
        <v>0.60000001999999997</v>
      </c>
      <c r="M165" s="6" t="s">
        <v>2</v>
      </c>
      <c r="N165" s="6" t="s">
        <v>2</v>
      </c>
      <c r="Q165" s="6"/>
      <c r="R165" s="6"/>
      <c r="V165" s="30"/>
      <c r="Y165" s="30"/>
      <c r="Z165" s="30"/>
    </row>
    <row r="166" spans="2:26" x14ac:dyDescent="0.25">
      <c r="B166" t="s">
        <v>6</v>
      </c>
      <c r="C166" s="1" t="s">
        <v>83</v>
      </c>
      <c r="D166" s="60" t="s">
        <v>142</v>
      </c>
      <c r="E166" s="53" t="s">
        <v>129</v>
      </c>
      <c r="F166" s="68">
        <v>512</v>
      </c>
      <c r="G166" s="68">
        <v>512</v>
      </c>
      <c r="H166" s="68">
        <v>450</v>
      </c>
      <c r="I166" s="69">
        <v>0.56640625</v>
      </c>
      <c r="J166" s="69">
        <v>0.56640625</v>
      </c>
      <c r="K166" s="69">
        <v>0.60000001999999997</v>
      </c>
      <c r="M166" s="6" t="s">
        <v>2</v>
      </c>
      <c r="N166" s="6" t="s">
        <v>2</v>
      </c>
      <c r="Q166" s="6"/>
      <c r="R166" s="6"/>
      <c r="V166" s="30"/>
      <c r="Y166" s="30"/>
      <c r="Z166" s="30"/>
    </row>
    <row r="167" spans="2:26" x14ac:dyDescent="0.25">
      <c r="B167" s="7" t="s">
        <v>6</v>
      </c>
      <c r="C167" s="13" t="s">
        <v>93</v>
      </c>
      <c r="D167" s="60" t="s">
        <v>142</v>
      </c>
      <c r="E167" s="53" t="s">
        <v>129</v>
      </c>
      <c r="F167" s="68">
        <v>512</v>
      </c>
      <c r="G167" s="68">
        <v>512</v>
      </c>
      <c r="H167" s="68">
        <v>425</v>
      </c>
      <c r="I167" s="69">
        <v>0.515625</v>
      </c>
      <c r="J167" s="69">
        <v>0.515625</v>
      </c>
      <c r="K167" s="69">
        <v>0.69999999000000002</v>
      </c>
      <c r="M167" s="6" t="s">
        <v>2</v>
      </c>
      <c r="N167" s="6" t="s">
        <v>2</v>
      </c>
      <c r="Q167" s="6"/>
      <c r="R167" s="6"/>
      <c r="V167" s="30"/>
      <c r="Y167" s="30"/>
      <c r="Z167" s="30"/>
    </row>
    <row r="168" spans="2:26" x14ac:dyDescent="0.25">
      <c r="E168" s="60"/>
      <c r="Q168" s="6"/>
    </row>
  </sheetData>
  <conditionalFormatting sqref="S45 S36:S42 N137:N140 N144 N154 N157 N163 S3:S30 S1:U2 Y36:Z42 Y167:Z1048576 Y45:Z45 W72 N71:O71 Q71:R71 N49 P49:Q49 N85:R131 Q84:R84 N50:R56 N72:R83 O84 V73:W82 V1:W43 V44:V45 V47:V49 N58:R70 N57 V58:W71 S58:U82 P57:Q57 N146:N148 N1:R27 N29:R39 N28 P28:R28 N41:R48 N40 P40:R40 S83:W131 S49:W57 T3:U48 X1:AA1 N141:X143 N164:X1048576 N158:X162 N155:X156 N152:X153 N149:X150 N145:X145 N133:X136 X2:X131 Y2:Z30">
    <cfRule type="cellIs" dxfId="186" priority="358" operator="equal">
      <formula>"Y"</formula>
    </cfRule>
  </conditionalFormatting>
  <conditionalFormatting sqref="S46 Y46:Z46">
    <cfRule type="cellIs" dxfId="185" priority="352" operator="equal">
      <formula>"Y"</formula>
    </cfRule>
  </conditionalFormatting>
  <conditionalFormatting sqref="Y50:Z52">
    <cfRule type="cellIs" dxfId="184" priority="340" operator="equal">
      <formula>"Y"</formula>
    </cfRule>
  </conditionalFormatting>
  <conditionalFormatting sqref="S47 Y47:Z47">
    <cfRule type="cellIs" dxfId="183" priority="350" operator="equal">
      <formula>"Y"</formula>
    </cfRule>
  </conditionalFormatting>
  <conditionalFormatting sqref="S48 Y48:Z48">
    <cfRule type="cellIs" dxfId="182" priority="348" operator="equal">
      <formula>"Y"</formula>
    </cfRule>
  </conditionalFormatting>
  <conditionalFormatting sqref="S34 Y34:Z34">
    <cfRule type="cellIs" dxfId="181" priority="346" operator="equal">
      <formula>"Y"</formula>
    </cfRule>
  </conditionalFormatting>
  <conditionalFormatting sqref="S35 Y35:Z35">
    <cfRule type="cellIs" dxfId="180" priority="345" operator="equal">
      <formula>"Y"</formula>
    </cfRule>
  </conditionalFormatting>
  <conditionalFormatting sqref="S43:S44 Y43:Z44">
    <cfRule type="cellIs" dxfId="179" priority="343" operator="equal">
      <formula>"Y"</formula>
    </cfRule>
  </conditionalFormatting>
  <conditionalFormatting sqref="M72">
    <cfRule type="cellIs" dxfId="178" priority="285" operator="equal">
      <formula>"Y"</formula>
    </cfRule>
  </conditionalFormatting>
  <conditionalFormatting sqref="M73">
    <cfRule type="cellIs" dxfId="177" priority="281" operator="equal">
      <formula>"Y"</formula>
    </cfRule>
  </conditionalFormatting>
  <conditionalFormatting sqref="M2:M3">
    <cfRule type="cellIs" dxfId="176" priority="326" operator="equal">
      <formula>"Y"</formula>
    </cfRule>
  </conditionalFormatting>
  <conditionalFormatting sqref="M6:M7 M9:M48">
    <cfRule type="cellIs" dxfId="175" priority="325" operator="equal">
      <formula>"Y"</formula>
    </cfRule>
  </conditionalFormatting>
  <conditionalFormatting sqref="M49:M66">
    <cfRule type="cellIs" dxfId="174" priority="317" operator="equal">
      <formula>"Y"</formula>
    </cfRule>
  </conditionalFormatting>
  <conditionalFormatting sqref="M67">
    <cfRule type="cellIs" dxfId="173" priority="313" operator="equal">
      <formula>"Y"</formula>
    </cfRule>
  </conditionalFormatting>
  <conditionalFormatting sqref="M68">
    <cfRule type="cellIs" dxfId="172" priority="312" operator="equal">
      <formula>"Y"</formula>
    </cfRule>
  </conditionalFormatting>
  <conditionalFormatting sqref="M69">
    <cfRule type="cellIs" dxfId="171" priority="309" operator="equal">
      <formula>"Y"</formula>
    </cfRule>
  </conditionalFormatting>
  <conditionalFormatting sqref="M71">
    <cfRule type="cellIs" dxfId="170" priority="301" operator="equal">
      <formula>"Y"</formula>
    </cfRule>
  </conditionalFormatting>
  <conditionalFormatting sqref="M74">
    <cfRule type="cellIs" dxfId="169" priority="299" operator="equal">
      <formula>"Y"</formula>
    </cfRule>
  </conditionalFormatting>
  <conditionalFormatting sqref="M77">
    <cfRule type="cellIs" dxfId="168" priority="297" operator="equal">
      <formula>"Y"</formula>
    </cfRule>
  </conditionalFormatting>
  <conditionalFormatting sqref="M78">
    <cfRule type="cellIs" dxfId="167" priority="295" operator="equal">
      <formula>"Y"</formula>
    </cfRule>
  </conditionalFormatting>
  <conditionalFormatting sqref="M80">
    <cfRule type="cellIs" dxfId="166" priority="293" operator="equal">
      <formula>"Y"</formula>
    </cfRule>
  </conditionalFormatting>
  <conditionalFormatting sqref="M70">
    <cfRule type="cellIs" dxfId="165" priority="289" operator="equal">
      <formula>"Y"</formula>
    </cfRule>
  </conditionalFormatting>
  <conditionalFormatting sqref="M4">
    <cfRule type="cellIs" dxfId="164" priority="236" operator="equal">
      <formula>"Y"</formula>
    </cfRule>
  </conditionalFormatting>
  <conditionalFormatting sqref="M75">
    <cfRule type="cellIs" dxfId="163" priority="277" operator="equal">
      <formula>"Y"</formula>
    </cfRule>
  </conditionalFormatting>
  <conditionalFormatting sqref="M76">
    <cfRule type="cellIs" dxfId="162" priority="273" operator="equal">
      <formula>"Y"</formula>
    </cfRule>
  </conditionalFormatting>
  <conditionalFormatting sqref="M79">
    <cfRule type="cellIs" dxfId="161" priority="269" operator="equal">
      <formula>"Y"</formula>
    </cfRule>
  </conditionalFormatting>
  <conditionalFormatting sqref="M81">
    <cfRule type="cellIs" dxfId="160" priority="265" operator="equal">
      <formula>"Y"</formula>
    </cfRule>
  </conditionalFormatting>
  <conditionalFormatting sqref="M82">
    <cfRule type="cellIs" dxfId="159" priority="263" operator="equal">
      <formula>"Y"</formula>
    </cfRule>
  </conditionalFormatting>
  <conditionalFormatting sqref="Y135:Z135">
    <cfRule type="cellIs" dxfId="158" priority="168" operator="equal">
      <formula>"Y"</formula>
    </cfRule>
  </conditionalFormatting>
  <conditionalFormatting sqref="M83:M84">
    <cfRule type="cellIs" dxfId="157" priority="259" operator="equal">
      <formula>"Y"</formula>
    </cfRule>
  </conditionalFormatting>
  <conditionalFormatting sqref="S31:S33 Y31:Z33">
    <cfRule type="cellIs" dxfId="156" priority="247" operator="equal">
      <formula>"Y"</formula>
    </cfRule>
  </conditionalFormatting>
  <conditionalFormatting sqref="Y53:Z56 Y84:Z84 Y58:Z82">
    <cfRule type="cellIs" dxfId="155" priority="233" operator="equal">
      <formula>"Y"</formula>
    </cfRule>
  </conditionalFormatting>
  <conditionalFormatting sqref="Y85:Z113 Y128:Z128 Y119:Z125">
    <cfRule type="cellIs" dxfId="154" priority="185" operator="equal">
      <formula>"Y"</formula>
    </cfRule>
  </conditionalFormatting>
  <conditionalFormatting sqref="Y129:Z129">
    <cfRule type="cellIs" dxfId="153" priority="179" operator="equal">
      <formula>"Y"</formula>
    </cfRule>
  </conditionalFormatting>
  <conditionalFormatting sqref="Y130:Z130">
    <cfRule type="cellIs" dxfId="152" priority="177" operator="equal">
      <formula>"Y"</formula>
    </cfRule>
  </conditionalFormatting>
  <conditionalFormatting sqref="Y131:Z131">
    <cfRule type="cellIs" dxfId="151" priority="175" operator="equal">
      <formula>"Y"</formula>
    </cfRule>
  </conditionalFormatting>
  <conditionalFormatting sqref="Y117:Z117">
    <cfRule type="cellIs" dxfId="150" priority="173" operator="equal">
      <formula>"Y"</formula>
    </cfRule>
  </conditionalFormatting>
  <conditionalFormatting sqref="Y118:Z118">
    <cfRule type="cellIs" dxfId="149" priority="172" operator="equal">
      <formula>"Y"</formula>
    </cfRule>
  </conditionalFormatting>
  <conditionalFormatting sqref="Y126:Z127">
    <cfRule type="cellIs" dxfId="148" priority="170" operator="equal">
      <formula>"Y"</formula>
    </cfRule>
  </conditionalFormatting>
  <conditionalFormatting sqref="M91:M131 M85:M89">
    <cfRule type="cellIs" dxfId="147" priority="167" operator="equal">
      <formula>"Y"</formula>
    </cfRule>
  </conditionalFormatting>
  <conditionalFormatting sqref="O146:X148 O163:X163 O157:X157 O154:X154 N151:X151 O144:X144 O137:X140 N132:Z132">
    <cfRule type="cellIs" dxfId="146" priority="161" operator="equal">
      <formula>"N"</formula>
    </cfRule>
  </conditionalFormatting>
  <conditionalFormatting sqref="Y134:Z134">
    <cfRule type="cellIs" dxfId="145" priority="101" operator="equal">
      <formula>"Y"</formula>
    </cfRule>
  </conditionalFormatting>
  <conditionalFormatting sqref="Y165:Z165">
    <cfRule type="cellIs" dxfId="144" priority="100" operator="equal">
      <formula>"Y"</formula>
    </cfRule>
  </conditionalFormatting>
  <conditionalFormatting sqref="Y114:Z116">
    <cfRule type="cellIs" dxfId="143" priority="145" operator="equal">
      <formula>"Y"</formula>
    </cfRule>
  </conditionalFormatting>
  <conditionalFormatting sqref="Y133:Z133">
    <cfRule type="cellIs" dxfId="142" priority="142" operator="equal">
      <formula>"Y"</formula>
    </cfRule>
  </conditionalFormatting>
  <conditionalFormatting sqref="Y164:Z164 Y158:Z162 Y155:Z156 Y152:Z153 Y149:Z150 Y145:Z145 Y142:Z142 Y136:Z136 Y166:Z166">
    <cfRule type="cellIs" dxfId="141" priority="141" operator="equal">
      <formula>"Y"</formula>
    </cfRule>
  </conditionalFormatting>
  <conditionalFormatting sqref="M132">
    <cfRule type="cellIs" dxfId="140" priority="139" operator="equal">
      <formula>"N"</formula>
    </cfRule>
  </conditionalFormatting>
  <conditionalFormatting sqref="M133">
    <cfRule type="cellIs" dxfId="139" priority="136" operator="equal">
      <formula>"Y"</formula>
    </cfRule>
  </conditionalFormatting>
  <conditionalFormatting sqref="Y141:Z141">
    <cfRule type="cellIs" dxfId="138" priority="135" operator="equal">
      <formula>"Y"</formula>
    </cfRule>
  </conditionalFormatting>
  <conditionalFormatting sqref="M152:M167 M134:M150">
    <cfRule type="cellIs" dxfId="137" priority="116" operator="equal">
      <formula>"Y"</formula>
    </cfRule>
  </conditionalFormatting>
  <conditionalFormatting sqref="Y137:Z137">
    <cfRule type="cellIs" dxfId="136" priority="115" operator="equal">
      <formula>"N"</formula>
    </cfRule>
  </conditionalFormatting>
  <conditionalFormatting sqref="Y138:Z138">
    <cfRule type="cellIs" dxfId="135" priority="114" operator="equal">
      <formula>"N"</formula>
    </cfRule>
  </conditionalFormatting>
  <conditionalFormatting sqref="Y139:Z139">
    <cfRule type="cellIs" dxfId="134" priority="113" operator="equal">
      <formula>"N"</formula>
    </cfRule>
  </conditionalFormatting>
  <conditionalFormatting sqref="Y140:Z140">
    <cfRule type="cellIs" dxfId="133" priority="112" operator="equal">
      <formula>"N"</formula>
    </cfRule>
  </conditionalFormatting>
  <conditionalFormatting sqref="Y144:Z144">
    <cfRule type="cellIs" dxfId="132" priority="110" operator="equal">
      <formula>"N"</formula>
    </cfRule>
  </conditionalFormatting>
  <conditionalFormatting sqref="Y146:Z146">
    <cfRule type="cellIs" dxfId="131" priority="109" operator="equal">
      <formula>"N"</formula>
    </cfRule>
  </conditionalFormatting>
  <conditionalFormatting sqref="Y147:Z147">
    <cfRule type="cellIs" dxfId="130" priority="108" operator="equal">
      <formula>"N"</formula>
    </cfRule>
  </conditionalFormatting>
  <conditionalFormatting sqref="Y148:Z148">
    <cfRule type="cellIs" dxfId="129" priority="107" operator="equal">
      <formula>"N"</formula>
    </cfRule>
  </conditionalFormatting>
  <conditionalFormatting sqref="Y151:Z151">
    <cfRule type="cellIs" dxfId="128" priority="106" operator="equal">
      <formula>"N"</formula>
    </cfRule>
  </conditionalFormatting>
  <conditionalFormatting sqref="Y154:Z154">
    <cfRule type="cellIs" dxfId="127" priority="105" operator="equal">
      <formula>"N"</formula>
    </cfRule>
  </conditionalFormatting>
  <conditionalFormatting sqref="Y157:Z157">
    <cfRule type="cellIs" dxfId="126" priority="104" operator="equal">
      <formula>"N"</formula>
    </cfRule>
  </conditionalFormatting>
  <conditionalFormatting sqref="Y163:Z163">
    <cfRule type="cellIs" dxfId="125" priority="103" operator="equal">
      <formula>"N"</formula>
    </cfRule>
  </conditionalFormatting>
  <conditionalFormatting sqref="M151">
    <cfRule type="cellIs" dxfId="124" priority="96" operator="equal">
      <formula>"N"</formula>
    </cfRule>
  </conditionalFormatting>
  <conditionalFormatting sqref="M28">
    <cfRule type="cellIs" dxfId="123" priority="73" operator="equal">
      <formula>"oldformat"</formula>
    </cfRule>
  </conditionalFormatting>
  <conditionalFormatting sqref="M29:M48">
    <cfRule type="cellIs" dxfId="122" priority="72" operator="equal">
      <formula>"oldformat"</formula>
    </cfRule>
  </conditionalFormatting>
  <conditionalFormatting sqref="M8">
    <cfRule type="cellIs" dxfId="121" priority="63" operator="equal">
      <formula>"Y"</formula>
    </cfRule>
  </conditionalFormatting>
  <conditionalFormatting sqref="Y143:Z143">
    <cfRule type="cellIs" dxfId="120" priority="62" operator="equal">
      <formula>"Y"</formula>
    </cfRule>
  </conditionalFormatting>
  <conditionalFormatting sqref="M5">
    <cfRule type="cellIs" dxfId="119" priority="61" operator="equal">
      <formula>"Y"</formula>
    </cfRule>
  </conditionalFormatting>
  <conditionalFormatting sqref="M90">
    <cfRule type="cellIs" dxfId="118" priority="49" operator="equal">
      <formula>"N"</formula>
    </cfRule>
  </conditionalFormatting>
  <conditionalFormatting sqref="P84">
    <cfRule type="cellIs" dxfId="117" priority="42" operator="equal">
      <formula>"Y"</formula>
    </cfRule>
  </conditionalFormatting>
  <conditionalFormatting sqref="P71">
    <cfRule type="cellIs" dxfId="116" priority="41" operator="equal">
      <formula>"Y"</formula>
    </cfRule>
  </conditionalFormatting>
  <conditionalFormatting sqref="N84">
    <cfRule type="cellIs" dxfId="115" priority="40" operator="equal">
      <formula>"Y"</formula>
    </cfRule>
  </conditionalFormatting>
  <conditionalFormatting sqref="W44">
    <cfRule type="cellIs" dxfId="114" priority="38" operator="equal">
      <formula>"Y"</formula>
    </cfRule>
  </conditionalFormatting>
  <conditionalFormatting sqref="W45:W48">
    <cfRule type="cellIs" dxfId="113" priority="37" operator="equal">
      <formula>"Y"</formula>
    </cfRule>
  </conditionalFormatting>
  <conditionalFormatting sqref="AA47">
    <cfRule type="cellIs" dxfId="112" priority="35" operator="equal">
      <formula>"Y"</formula>
    </cfRule>
  </conditionalFormatting>
  <conditionalFormatting sqref="V46">
    <cfRule type="cellIs" dxfId="111" priority="34" operator="equal">
      <formula>"Y"</formula>
    </cfRule>
  </conditionalFormatting>
  <conditionalFormatting sqref="Y49">
    <cfRule type="cellIs" dxfId="110" priority="31" operator="equal">
      <formula>"Y"</formula>
    </cfRule>
  </conditionalFormatting>
  <conditionalFormatting sqref="Y83:Z83">
    <cfRule type="cellIs" dxfId="109" priority="29" operator="equal">
      <formula>"Y"</formula>
    </cfRule>
  </conditionalFormatting>
  <conditionalFormatting sqref="Y57:Z57">
    <cfRule type="cellIs" dxfId="108" priority="26" operator="equal">
      <formula>"Y"</formula>
    </cfRule>
  </conditionalFormatting>
  <conditionalFormatting sqref="Z49">
    <cfRule type="cellIs" dxfId="107" priority="24" operator="equal">
      <formula>"Y"</formula>
    </cfRule>
  </conditionalFormatting>
  <conditionalFormatting sqref="O28">
    <cfRule type="cellIs" dxfId="106" priority="23" operator="equal">
      <formula>"N"</formula>
    </cfRule>
  </conditionalFormatting>
  <conditionalFormatting sqref="O40">
    <cfRule type="cellIs" dxfId="105" priority="21" operator="equal">
      <formula>"N"</formula>
    </cfRule>
  </conditionalFormatting>
  <conditionalFormatting sqref="O1:O48 O50:O56 O58:O1048576">
    <cfRule type="cellIs" dxfId="104" priority="20" operator="equal">
      <formula>"Updated"</formula>
    </cfRule>
  </conditionalFormatting>
  <conditionalFormatting sqref="R57">
    <cfRule type="cellIs" dxfId="103" priority="19" operator="equal">
      <formula>"Y"</formula>
    </cfRule>
  </conditionalFormatting>
  <conditionalFormatting sqref="R49">
    <cfRule type="cellIs" dxfId="102" priority="18" operator="equal">
      <formula>"Y"</formula>
    </cfRule>
  </conditionalFormatting>
  <conditionalFormatting sqref="O49">
    <cfRule type="cellIs" dxfId="101" priority="17" operator="equal">
      <formula>"Y"</formula>
    </cfRule>
  </conditionalFormatting>
  <conditionalFormatting sqref="O57">
    <cfRule type="cellIs" dxfId="100" priority="16" operator="equal">
      <formula>"Y"</formula>
    </cfRule>
  </conditionalFormatting>
  <conditionalFormatting sqref="AA3">
    <cfRule type="cellIs" dxfId="99" priority="10" operator="equal">
      <formula>"Y"</formula>
    </cfRule>
  </conditionalFormatting>
  <conditionalFormatting sqref="AA44">
    <cfRule type="cellIs" dxfId="98" priority="7" operator="equal">
      <formula>"Y"</formula>
    </cfRule>
  </conditionalFormatting>
  <conditionalFormatting sqref="AA45">
    <cfRule type="cellIs" dxfId="97" priority="5" operator="equal">
      <formula>"Y"</formula>
    </cfRule>
  </conditionalFormatting>
  <conditionalFormatting sqref="AA46">
    <cfRule type="cellIs" dxfId="96" priority="4" operator="equal">
      <formula>"Y"</formula>
    </cfRule>
  </conditionalFormatting>
  <conditionalFormatting sqref="AA48">
    <cfRule type="cellIs" dxfId="95" priority="3" operator="equal">
      <formula>"Y"</formula>
    </cfRule>
  </conditionalFormatting>
  <conditionalFormatting sqref="AH1:AH1048576">
    <cfRule type="cellIs" dxfId="0" priority="2" operator="greaterThan">
      <formula>0</formula>
    </cfRule>
    <cfRule type="cellIs" dxfId="1" priority="1" operator="lessThan">
      <formula>-1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mipag_000</dc:creator>
  <cp:lastModifiedBy>mipag_000</cp:lastModifiedBy>
  <dcterms:created xsi:type="dcterms:W3CDTF">2021-12-09T01:57:21Z</dcterms:created>
  <dcterms:modified xsi:type="dcterms:W3CDTF">2022-07-07T23:24:45Z</dcterms:modified>
</cp:coreProperties>
</file>