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0ee21308d1ee2822/RESEARCH/2024/AutonomyFitts/"/>
    </mc:Choice>
  </mc:AlternateContent>
  <xr:revisionPtr revIDLastSave="439" documentId="11_F25DC773A252ABDACC1048B919D96BBE5ADE58E8" xr6:coauthVersionLast="47" xr6:coauthVersionMax="47" xr10:uidLastSave="{F341FAD9-D61F-4280-9C84-41430CCE2A27}"/>
  <bookViews>
    <workbookView xWindow="-110" yWindow="-110" windowWidth="19420" windowHeight="11500" activeTab="1" xr2:uid="{00000000-000D-0000-FFFF-FFFF00000000}"/>
  </bookViews>
  <sheets>
    <sheet name="Autonomy" sheetId="5" r:id="rId1"/>
    <sheet name="Difficulty" sheetId="1" r:id="rId2"/>
    <sheet name="Conditions" sheetId="4" r:id="rId3"/>
    <sheet name="Counterbal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2" i="1"/>
  <c r="B4" i="1"/>
  <c r="B3" i="1"/>
  <c r="D4" i="1"/>
  <c r="D3" i="1"/>
  <c r="B5" i="1"/>
  <c r="B2" i="1"/>
  <c r="J6" i="1"/>
  <c r="J9" i="1" s="1"/>
  <c r="C5" i="1" l="1"/>
  <c r="E5" i="1" s="1"/>
  <c r="C2" i="1"/>
  <c r="E2" i="1" s="1"/>
  <c r="C3" i="1"/>
  <c r="E3" i="1" s="1"/>
  <c r="C4" i="1"/>
  <c r="E4" i="1" s="1"/>
</calcChain>
</file>

<file path=xl/sharedStrings.xml><?xml version="1.0" encoding="utf-8"?>
<sst xmlns="http://schemas.openxmlformats.org/spreadsheetml/2006/main" count="341" uniqueCount="39">
  <si>
    <t>Ring Radius (m)</t>
  </si>
  <si>
    <t>Amplitude (m)</t>
  </si>
  <si>
    <t>No. of targets (odd number)</t>
  </si>
  <si>
    <t>Consective DEGREE</t>
  </si>
  <si>
    <t>Consective RADIAN</t>
  </si>
  <si>
    <t>Index of Difficulty</t>
  </si>
  <si>
    <t>small</t>
  </si>
  <si>
    <t>big</t>
  </si>
  <si>
    <t>Ring sizes (m)</t>
  </si>
  <si>
    <t>(small, small)</t>
  </si>
  <si>
    <t>(small, big)</t>
  </si>
  <si>
    <t>(big, big)</t>
  </si>
  <si>
    <t>(big, small)</t>
  </si>
  <si>
    <t>(Ring, Target)</t>
  </si>
  <si>
    <t>Target Diameter (m)</t>
  </si>
  <si>
    <t>Difficulty</t>
  </si>
  <si>
    <t>Label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</si>
  <si>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</si>
  <si>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</si>
  <si>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</si>
  <si>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</si>
  <si>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</si>
  <si>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</si>
  <si>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</si>
  <si>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</si>
  <si>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</si>
  <si>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</si>
  <si>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</si>
  <si>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</si>
  <si>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Autonomy</t>
  </si>
  <si>
    <t>Low</t>
  </si>
  <si>
    <t>Med</t>
  </si>
  <si>
    <t>High</t>
  </si>
  <si>
    <t>Autonomy Level</t>
  </si>
  <si>
    <t>Alpha (human input)</t>
  </si>
  <si>
    <t>Robot input</t>
  </si>
  <si>
    <t>Low (none)</t>
  </si>
  <si>
    <t>pid</t>
  </si>
  <si>
    <t>Estimated Max time per ring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</si>
</sst>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Difficulty!$E$1</c:f>
              <c:strCache>
                <c:ptCount val="1"/>
                <c:pt idx="0">
                  <c:v>Index of Difficulty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Difficulty!$E$2:$E$5</c:f>
              <c:numCache>
                <c:formatCode>0.000</c:formatCode>
                <c:ptCount val="4"/>
                <c:pt idx="0">
                  <c:v>2.7884448623405365</c:v>
                </c:pt>
                <c:pt idx="1">
                  <c:v>3.6800647199636427</c:v>
                </c:pt>
                <c:pt idx="2">
                  <c:v>3.6800647199636427</c:v>
                </c:pt>
                <c:pt idx="3">
                  <c:v>4.6226601758420314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D-471D-B6BC-9A068E04E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598608"/>
        <c:axId val="921597648"/>
      </c:lineChart>
      <c:catAx>
        <c:axId val="92159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97648"/>
        <c:crosses val="autoZero"/>
        <c:auto val="1"/>
        <c:lblAlgn val="ctr"/>
        <c:lblOffset val="100"/>
        <c:noMultiLvlLbl val="0"/>
      </c:catAx>
      <c:valAx>
        <c:axId val="9215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9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631825</xdr:colOff>
      <xdr:row>7</xdr:row>
      <xdr:rowOff>114300</xdr:rowOff>
    </xdr:from>
    <xdr:to>
      <xdr:col>4</xdr:col>
      <xdr:colOff>1133475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90C61-C5A8-D9AE-6945-2B15DA9F6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0201-FA1B-4E07-8045-F592F97155F1}">
  <dimension ref="A1:C4"/>
  <sheetViews>
    <sheetView workbookViewId="0">
      <selection activeCell="C5" sqref="C5"/>
    </sheetView>
  </sheetViews>
  <sheetFormatPr defaultRowHeight="14.5" x14ac:dyDescent="0.35"/>
  <cols>
    <col min="1" max="1" width="19.90625" customWidth="1"/>
    <col min="2" max="2" width="14.1796875" customWidth="1"/>
    <col min="3" max="3" width="20.1796875" customWidth="1"/>
  </cols>
  <sheetData>
    <row r="1" spans="1:3" x14ac:dyDescent="0.35">
      <c r="A1" s="1" t="s">
        <v>33</v>
      </c>
      <c r="B1" s="1" t="s">
        <v>35</v>
      </c>
      <c r="C1" s="1" t="s">
        <v>34</v>
      </c>
    </row>
    <row r="2" spans="1:3" x14ac:dyDescent="0.35">
      <c r="A2" t="s">
        <v>36</v>
      </c>
      <c r="B2">
        <v>0</v>
      </c>
      <c r="C2">
        <v>1</v>
      </c>
    </row>
    <row r="3" spans="1:3" x14ac:dyDescent="0.35">
      <c r="A3" t="s">
        <v>31</v>
      </c>
      <c r="B3">
        <v>0.4</v>
      </c>
      <c r="C3">
        <v>0.6</v>
      </c>
    </row>
    <row r="4" spans="1:3" x14ac:dyDescent="0.35">
      <c r="A4" t="s">
        <v>32</v>
      </c>
      <c r="B4">
        <v>0.8</v>
      </c>
      <c r="C4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H14" sqref="H14"/>
    </sheetView>
  </sheetViews>
  <sheetFormatPr defaultRowHeight="14.5" x14ac:dyDescent="0.35"/>
  <cols>
    <col min="1" max="1" width="12.7265625" customWidth="1"/>
    <col min="2" max="2" width="14.26953125" customWidth="1"/>
    <col min="3" max="3" width="13.08984375" customWidth="1"/>
    <col min="4" max="4" width="18.1796875" customWidth="1"/>
    <col min="5" max="5" width="16.7265625" customWidth="1"/>
    <col min="6" max="6" width="16.36328125" customWidth="1"/>
    <col min="7" max="7" width="9.6328125" customWidth="1"/>
  </cols>
  <sheetData>
    <row r="1" spans="1:14" x14ac:dyDescent="0.35">
      <c r="A1" s="1" t="s">
        <v>13</v>
      </c>
      <c r="B1" s="1" t="s">
        <v>0</v>
      </c>
      <c r="C1" s="1" t="s">
        <v>1</v>
      </c>
      <c r="D1" s="1" t="s">
        <v>14</v>
      </c>
      <c r="E1" s="1" t="s">
        <v>5</v>
      </c>
      <c r="L1" s="2"/>
    </row>
    <row r="2" spans="1:14" x14ac:dyDescent="0.35">
      <c r="A2" t="s">
        <v>10</v>
      </c>
      <c r="B2">
        <f>H3</f>
        <v>0.06</v>
      </c>
      <c r="C2" s="2">
        <f>2*B2*SIN(J9/2)</f>
        <v>0.11817693036146495</v>
      </c>
      <c r="D2">
        <f>H8</f>
        <v>0.02</v>
      </c>
      <c r="E2" s="2">
        <f>LOG(C2/D2+1, 2)</f>
        <v>2.7884448623405365</v>
      </c>
      <c r="G2" s="1" t="s">
        <v>8</v>
      </c>
      <c r="J2" s="1" t="s">
        <v>2</v>
      </c>
      <c r="L2" s="2"/>
    </row>
    <row r="3" spans="1:14" x14ac:dyDescent="0.35">
      <c r="A3" t="s">
        <v>11</v>
      </c>
      <c r="B3">
        <f>H4</f>
        <v>0.12</v>
      </c>
      <c r="C3" s="2">
        <f>2*B3*SIN(J9/2)</f>
        <v>0.23635386072292991</v>
      </c>
      <c r="D3">
        <f>H8</f>
        <v>0.02</v>
      </c>
      <c r="E3" s="2">
        <f t="shared" ref="E3:E5" si="0">LOG(C3/D3+1, 2)</f>
        <v>3.6800647199636427</v>
      </c>
      <c r="G3" t="s">
        <v>6</v>
      </c>
      <c r="H3">
        <v>0.06</v>
      </c>
      <c r="J3">
        <v>9</v>
      </c>
      <c r="L3" s="2"/>
    </row>
    <row r="4" spans="1:14" x14ac:dyDescent="0.35">
      <c r="A4" t="s">
        <v>9</v>
      </c>
      <c r="B4">
        <f>H3</f>
        <v>0.06</v>
      </c>
      <c r="C4" s="2">
        <f>2*B4*SIN(J9/2)</f>
        <v>0.11817693036146495</v>
      </c>
      <c r="D4">
        <f>H7</f>
        <v>0.01</v>
      </c>
      <c r="E4" s="2">
        <f t="shared" si="0"/>
        <v>3.6800647199636427</v>
      </c>
      <c r="G4" t="s">
        <v>7</v>
      </c>
      <c r="H4">
        <v>0.12</v>
      </c>
      <c r="L4" s="2"/>
    </row>
    <row r="5" spans="1:14" x14ac:dyDescent="0.35">
      <c r="A5" t="s">
        <v>12</v>
      </c>
      <c r="B5">
        <f>H4</f>
        <v>0.12</v>
      </c>
      <c r="C5" s="2">
        <f>2*B5*SIN(J9/2)</f>
        <v>0.23635386072292991</v>
      </c>
      <c r="D5">
        <f>H7</f>
        <v>0.01</v>
      </c>
      <c r="E5" s="2">
        <f t="shared" si="0"/>
        <v>4.6226601758420314</v>
      </c>
      <c r="J5" s="1" t="s">
        <v>3</v>
      </c>
    </row>
    <row r="6" spans="1:14" x14ac:dyDescent="0.35">
      <c r="G6" s="1" t="s">
        <v>14</v>
      </c>
      <c r="J6">
        <f>180-(360/J3)/2</f>
        <v>160</v>
      </c>
    </row>
    <row r="7" spans="1:14" x14ac:dyDescent="0.35">
      <c r="G7" t="s">
        <v>6</v>
      </c>
      <c r="H7">
        <v>0.01</v>
      </c>
    </row>
    <row r="8" spans="1:14" x14ac:dyDescent="0.35">
      <c r="G8" t="s">
        <v>7</v>
      </c>
      <c r="H8">
        <v>0.02</v>
      </c>
      <c r="J8" s="1" t="s">
        <v>4</v>
      </c>
    </row>
    <row r="9" spans="1:14" x14ac:dyDescent="0.35">
      <c r="J9">
        <f>J6/180*PI()</f>
        <v>2.7925268031909272</v>
      </c>
    </row>
    <row r="11" spans="1:14" x14ac:dyDescent="0.35">
      <c r="G11" s="1" t="s">
        <v>38</v>
      </c>
    </row>
    <row r="12" spans="1:14" x14ac:dyDescent="0.35">
      <c r="G12">
        <v>30</v>
      </c>
    </row>
    <row r="16" spans="1:14" x14ac:dyDescent="0.35">
      <c r="J16" s="1"/>
      <c r="K16" s="1"/>
      <c r="L16" s="1"/>
      <c r="M16" s="1"/>
      <c r="N16" s="1"/>
    </row>
    <row r="17" spans="12:14" x14ac:dyDescent="0.35">
      <c r="L17" s="2"/>
      <c r="N17" s="2"/>
    </row>
    <row r="18" spans="12:14" x14ac:dyDescent="0.35">
      <c r="L18" s="2"/>
      <c r="N18" s="2"/>
    </row>
    <row r="19" spans="12:14" x14ac:dyDescent="0.35">
      <c r="L19" s="2"/>
      <c r="N19" s="2"/>
    </row>
    <row r="20" spans="12:14" x14ac:dyDescent="0.35">
      <c r="L20" s="2"/>
      <c r="N20" s="2"/>
    </row>
  </sheetData>
  <sortState xmlns:xlrd2="http://schemas.microsoft.com/office/spreadsheetml/2017/richdata2" ref="L1:L4">
    <sortCondition ref="L1:L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FB20-E65F-4C72-8A3A-F9EEB6FAFD26}">
  <dimension ref="A1:C13"/>
  <sheetViews>
    <sheetView workbookViewId="0">
      <selection activeCell="C14" sqref="C14"/>
    </sheetView>
  </sheetViews>
  <sheetFormatPr defaultRowHeight="14.5" x14ac:dyDescent="0.35"/>
  <cols>
    <col min="2" max="3" width="12" customWidth="1"/>
  </cols>
  <sheetData>
    <row r="1" spans="1:3" x14ac:dyDescent="0.35">
      <c r="A1" s="1" t="s">
        <v>16</v>
      </c>
      <c r="B1" s="1" t="s">
        <v>29</v>
      </c>
      <c r="C1" s="1" t="s">
        <v>15</v>
      </c>
    </row>
    <row r="2" spans="1:3" x14ac:dyDescent="0.35">
      <c r="A2" t="s">
        <v>17</v>
      </c>
      <c r="B2" t="s">
        <v>30</v>
      </c>
      <c r="C2">
        <v>1</v>
      </c>
    </row>
    <row r="3" spans="1:3" x14ac:dyDescent="0.35">
      <c r="A3" t="s">
        <v>18</v>
      </c>
      <c r="B3" t="s">
        <v>30</v>
      </c>
      <c r="C3">
        <v>2</v>
      </c>
    </row>
    <row r="4" spans="1:3" x14ac:dyDescent="0.35">
      <c r="A4" t="s">
        <v>19</v>
      </c>
      <c r="B4" t="s">
        <v>30</v>
      </c>
      <c r="C4">
        <v>3</v>
      </c>
    </row>
    <row r="5" spans="1:3" x14ac:dyDescent="0.35">
      <c r="A5" t="s">
        <v>20</v>
      </c>
      <c r="B5" t="s">
        <v>30</v>
      </c>
      <c r="C5">
        <v>4</v>
      </c>
    </row>
    <row r="6" spans="1:3" x14ac:dyDescent="0.35">
      <c r="A6" t="s">
        <v>21</v>
      </c>
      <c r="B6" t="s">
        <v>31</v>
      </c>
      <c r="C6">
        <v>1</v>
      </c>
    </row>
    <row r="7" spans="1:3" x14ac:dyDescent="0.35">
      <c r="A7" t="s">
        <v>22</v>
      </c>
      <c r="B7" t="s">
        <v>31</v>
      </c>
      <c r="C7">
        <v>2</v>
      </c>
    </row>
    <row r="8" spans="1:3" x14ac:dyDescent="0.35">
      <c r="A8" t="s">
        <v>23</v>
      </c>
      <c r="B8" t="s">
        <v>31</v>
      </c>
      <c r="C8">
        <v>3</v>
      </c>
    </row>
    <row r="9" spans="1:3" x14ac:dyDescent="0.35">
      <c r="A9" t="s">
        <v>24</v>
      </c>
      <c r="B9" t="s">
        <v>31</v>
      </c>
      <c r="C9">
        <v>4</v>
      </c>
    </row>
    <row r="10" spans="1:3" x14ac:dyDescent="0.35">
      <c r="A10" t="s">
        <v>25</v>
      </c>
      <c r="B10" t="s">
        <v>32</v>
      </c>
      <c r="C10">
        <v>1</v>
      </c>
    </row>
    <row r="11" spans="1:3" x14ac:dyDescent="0.35">
      <c r="A11" t="s">
        <v>26</v>
      </c>
      <c r="B11" t="s">
        <v>32</v>
      </c>
      <c r="C11">
        <v>2</v>
      </c>
    </row>
    <row r="12" spans="1:3" x14ac:dyDescent="0.35">
      <c r="A12" t="s">
        <v>27</v>
      </c>
      <c r="B12" t="s">
        <v>32</v>
      </c>
      <c r="C12">
        <v>3</v>
      </c>
    </row>
    <row r="13" spans="1:3" x14ac:dyDescent="0.35">
      <c r="A13" t="s">
        <v>28</v>
      </c>
      <c r="B13" t="s">
        <v>32</v>
      </c>
      <c r="C1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AEF3-C2C9-465F-AF06-3E1F672D1E02}">
  <dimension ref="A1:M28"/>
  <sheetViews>
    <sheetView workbookViewId="0">
      <selection activeCell="O14" sqref="O14"/>
    </sheetView>
  </sheetViews>
  <sheetFormatPr defaultRowHeight="14.5" x14ac:dyDescent="0.35"/>
  <cols>
    <col min="14" max="14" width="9.81640625" customWidth="1"/>
  </cols>
  <sheetData>
    <row r="1" spans="1:13" x14ac:dyDescent="0.35">
      <c r="A1" s="1" t="s">
        <v>37</v>
      </c>
    </row>
    <row r="2" spans="1:13" x14ac:dyDescent="0.35">
      <c r="A2" s="1">
        <v>1</v>
      </c>
      <c r="B2" t="s">
        <v>17</v>
      </c>
      <c r="C2" t="s">
        <v>18</v>
      </c>
      <c r="D2" t="s">
        <v>28</v>
      </c>
      <c r="E2" t="s">
        <v>19</v>
      </c>
      <c r="F2" t="s">
        <v>27</v>
      </c>
      <c r="G2" t="s">
        <v>20</v>
      </c>
      <c r="H2" t="s">
        <v>26</v>
      </c>
      <c r="I2" t="s">
        <v>21</v>
      </c>
      <c r="J2" t="s">
        <v>25</v>
      </c>
      <c r="K2" t="s">
        <v>22</v>
      </c>
      <c r="L2" t="s">
        <v>24</v>
      </c>
      <c r="M2" t="s">
        <v>23</v>
      </c>
    </row>
    <row r="3" spans="1:13" x14ac:dyDescent="0.35">
      <c r="A3" s="1">
        <v>2</v>
      </c>
      <c r="B3" t="s">
        <v>18</v>
      </c>
      <c r="C3" t="s">
        <v>19</v>
      </c>
      <c r="D3" t="s">
        <v>17</v>
      </c>
      <c r="E3" t="s">
        <v>20</v>
      </c>
      <c r="F3" t="s">
        <v>28</v>
      </c>
      <c r="G3" t="s">
        <v>21</v>
      </c>
      <c r="H3" t="s">
        <v>27</v>
      </c>
      <c r="I3" t="s">
        <v>22</v>
      </c>
      <c r="J3" t="s">
        <v>26</v>
      </c>
      <c r="K3" t="s">
        <v>23</v>
      </c>
      <c r="L3" t="s">
        <v>25</v>
      </c>
      <c r="M3" t="s">
        <v>24</v>
      </c>
    </row>
    <row r="4" spans="1:13" x14ac:dyDescent="0.35">
      <c r="A4" s="1">
        <v>3</v>
      </c>
      <c r="B4" t="s">
        <v>19</v>
      </c>
      <c r="C4" t="s">
        <v>20</v>
      </c>
      <c r="D4" t="s">
        <v>18</v>
      </c>
      <c r="E4" t="s">
        <v>21</v>
      </c>
      <c r="F4" t="s">
        <v>17</v>
      </c>
      <c r="G4" t="s">
        <v>22</v>
      </c>
      <c r="H4" t="s">
        <v>28</v>
      </c>
      <c r="I4" t="s">
        <v>23</v>
      </c>
      <c r="J4" t="s">
        <v>27</v>
      </c>
      <c r="K4" t="s">
        <v>24</v>
      </c>
      <c r="L4" t="s">
        <v>26</v>
      </c>
      <c r="M4" t="s">
        <v>25</v>
      </c>
    </row>
    <row r="5" spans="1:13" x14ac:dyDescent="0.35">
      <c r="A5" s="1">
        <v>4</v>
      </c>
      <c r="B5" t="s">
        <v>20</v>
      </c>
      <c r="C5" t="s">
        <v>21</v>
      </c>
      <c r="D5" t="s">
        <v>19</v>
      </c>
      <c r="E5" t="s">
        <v>22</v>
      </c>
      <c r="F5" t="s">
        <v>18</v>
      </c>
      <c r="G5" t="s">
        <v>23</v>
      </c>
      <c r="H5" t="s">
        <v>17</v>
      </c>
      <c r="I5" t="s">
        <v>24</v>
      </c>
      <c r="J5" t="s">
        <v>28</v>
      </c>
      <c r="K5" t="s">
        <v>25</v>
      </c>
      <c r="L5" t="s">
        <v>27</v>
      </c>
      <c r="M5" t="s">
        <v>26</v>
      </c>
    </row>
    <row r="6" spans="1:13" x14ac:dyDescent="0.35">
      <c r="A6" s="1">
        <v>5</v>
      </c>
      <c r="B6" t="s">
        <v>21</v>
      </c>
      <c r="C6" t="s">
        <v>22</v>
      </c>
      <c r="D6" t="s">
        <v>20</v>
      </c>
      <c r="E6" t="s">
        <v>23</v>
      </c>
      <c r="F6" t="s">
        <v>19</v>
      </c>
      <c r="G6" t="s">
        <v>24</v>
      </c>
      <c r="H6" t="s">
        <v>18</v>
      </c>
      <c r="I6" t="s">
        <v>25</v>
      </c>
      <c r="J6" t="s">
        <v>17</v>
      </c>
      <c r="K6" t="s">
        <v>26</v>
      </c>
      <c r="L6" t="s">
        <v>28</v>
      </c>
      <c r="M6" t="s">
        <v>27</v>
      </c>
    </row>
    <row r="7" spans="1:13" x14ac:dyDescent="0.35">
      <c r="A7" s="1">
        <v>6</v>
      </c>
      <c r="B7" t="s">
        <v>22</v>
      </c>
      <c r="C7" t="s">
        <v>23</v>
      </c>
      <c r="D7" t="s">
        <v>21</v>
      </c>
      <c r="E7" t="s">
        <v>24</v>
      </c>
      <c r="F7" t="s">
        <v>20</v>
      </c>
      <c r="G7" t="s">
        <v>25</v>
      </c>
      <c r="H7" t="s">
        <v>19</v>
      </c>
      <c r="I7" t="s">
        <v>26</v>
      </c>
      <c r="J7" t="s">
        <v>18</v>
      </c>
      <c r="K7" t="s">
        <v>27</v>
      </c>
      <c r="L7" t="s">
        <v>17</v>
      </c>
      <c r="M7" t="s">
        <v>28</v>
      </c>
    </row>
    <row r="9" spans="1:13" x14ac:dyDescent="0.35">
      <c r="A9" s="1">
        <v>7</v>
      </c>
      <c r="B9" t="s">
        <v>23</v>
      </c>
      <c r="C9" t="s">
        <v>24</v>
      </c>
      <c r="D9" t="s">
        <v>22</v>
      </c>
      <c r="E9" t="s">
        <v>25</v>
      </c>
      <c r="F9" t="s">
        <v>21</v>
      </c>
      <c r="G9" t="s">
        <v>26</v>
      </c>
      <c r="H9" t="s">
        <v>20</v>
      </c>
      <c r="I9" t="s">
        <v>27</v>
      </c>
      <c r="J9" t="s">
        <v>19</v>
      </c>
      <c r="K9" t="s">
        <v>28</v>
      </c>
      <c r="L9" t="s">
        <v>18</v>
      </c>
      <c r="M9" t="s">
        <v>17</v>
      </c>
    </row>
    <row r="10" spans="1:13" x14ac:dyDescent="0.35">
      <c r="A10" s="1">
        <v>8</v>
      </c>
      <c r="B10" t="s">
        <v>24</v>
      </c>
      <c r="C10" t="s">
        <v>25</v>
      </c>
      <c r="D10" t="s">
        <v>23</v>
      </c>
      <c r="E10" t="s">
        <v>26</v>
      </c>
      <c r="F10" t="s">
        <v>22</v>
      </c>
      <c r="G10" t="s">
        <v>27</v>
      </c>
      <c r="H10" t="s">
        <v>21</v>
      </c>
      <c r="I10" t="s">
        <v>28</v>
      </c>
      <c r="J10" t="s">
        <v>20</v>
      </c>
      <c r="K10" t="s">
        <v>17</v>
      </c>
      <c r="L10" t="s">
        <v>19</v>
      </c>
      <c r="M10" t="s">
        <v>18</v>
      </c>
    </row>
    <row r="11" spans="1:13" x14ac:dyDescent="0.35">
      <c r="A11" s="1">
        <v>9</v>
      </c>
      <c r="B11" t="s">
        <v>25</v>
      </c>
      <c r="C11" t="s">
        <v>26</v>
      </c>
      <c r="D11" t="s">
        <v>24</v>
      </c>
      <c r="E11" t="s">
        <v>27</v>
      </c>
      <c r="F11" t="s">
        <v>23</v>
      </c>
      <c r="G11" t="s">
        <v>28</v>
      </c>
      <c r="H11" t="s">
        <v>22</v>
      </c>
      <c r="I11" t="s">
        <v>17</v>
      </c>
      <c r="J11" t="s">
        <v>21</v>
      </c>
      <c r="K11" t="s">
        <v>18</v>
      </c>
      <c r="L11" t="s">
        <v>20</v>
      </c>
      <c r="M11" t="s">
        <v>19</v>
      </c>
    </row>
    <row r="12" spans="1:13" x14ac:dyDescent="0.35">
      <c r="A12" s="1">
        <v>10</v>
      </c>
      <c r="B12" t="s">
        <v>26</v>
      </c>
      <c r="C12" t="s">
        <v>27</v>
      </c>
      <c r="D12" t="s">
        <v>25</v>
      </c>
      <c r="E12" t="s">
        <v>28</v>
      </c>
      <c r="F12" t="s">
        <v>24</v>
      </c>
      <c r="G12" t="s">
        <v>17</v>
      </c>
      <c r="H12" t="s">
        <v>23</v>
      </c>
      <c r="I12" t="s">
        <v>18</v>
      </c>
      <c r="J12" t="s">
        <v>22</v>
      </c>
      <c r="K12" t="s">
        <v>19</v>
      </c>
      <c r="L12" t="s">
        <v>21</v>
      </c>
      <c r="M12" t="s">
        <v>20</v>
      </c>
    </row>
    <row r="13" spans="1:13" x14ac:dyDescent="0.35">
      <c r="A13" s="1">
        <v>11</v>
      </c>
      <c r="B13" t="s">
        <v>27</v>
      </c>
      <c r="C13" t="s">
        <v>28</v>
      </c>
      <c r="D13" t="s">
        <v>26</v>
      </c>
      <c r="E13" t="s">
        <v>17</v>
      </c>
      <c r="F13" t="s">
        <v>25</v>
      </c>
      <c r="G13" t="s">
        <v>18</v>
      </c>
      <c r="H13" t="s">
        <v>24</v>
      </c>
      <c r="I13" t="s">
        <v>19</v>
      </c>
      <c r="J13" t="s">
        <v>23</v>
      </c>
      <c r="K13" t="s">
        <v>20</v>
      </c>
      <c r="L13" t="s">
        <v>22</v>
      </c>
      <c r="M13" t="s">
        <v>21</v>
      </c>
    </row>
    <row r="14" spans="1:13" x14ac:dyDescent="0.35">
      <c r="A14" s="1">
        <v>12</v>
      </c>
      <c r="B14" t="s">
        <v>28</v>
      </c>
      <c r="C14" t="s">
        <v>17</v>
      </c>
      <c r="D14" t="s">
        <v>27</v>
      </c>
      <c r="E14" t="s">
        <v>18</v>
      </c>
      <c r="F14" t="s">
        <v>26</v>
      </c>
      <c r="G14" t="s">
        <v>19</v>
      </c>
      <c r="H14" t="s">
        <v>25</v>
      </c>
      <c r="I14" t="s">
        <v>20</v>
      </c>
      <c r="J14" t="s">
        <v>24</v>
      </c>
      <c r="K14" t="s">
        <v>21</v>
      </c>
      <c r="L14" t="s">
        <v>23</v>
      </c>
      <c r="M14" t="s">
        <v>22</v>
      </c>
    </row>
    <row r="16" spans="1:13" x14ac:dyDescent="0.35">
      <c r="A16" s="1">
        <v>13</v>
      </c>
      <c r="B16" t="s">
        <v>17</v>
      </c>
      <c r="C16" t="s">
        <v>18</v>
      </c>
      <c r="D16" t="s">
        <v>28</v>
      </c>
      <c r="E16" t="s">
        <v>19</v>
      </c>
      <c r="F16" t="s">
        <v>27</v>
      </c>
      <c r="G16" t="s">
        <v>20</v>
      </c>
      <c r="H16" t="s">
        <v>26</v>
      </c>
      <c r="I16" t="s">
        <v>21</v>
      </c>
      <c r="J16" t="s">
        <v>25</v>
      </c>
      <c r="K16" t="s">
        <v>22</v>
      </c>
      <c r="L16" t="s">
        <v>24</v>
      </c>
      <c r="M16" t="s">
        <v>23</v>
      </c>
    </row>
    <row r="17" spans="1:13" x14ac:dyDescent="0.35">
      <c r="A17" s="1">
        <v>14</v>
      </c>
      <c r="B17" t="s">
        <v>18</v>
      </c>
      <c r="C17" t="s">
        <v>19</v>
      </c>
      <c r="D17" t="s">
        <v>17</v>
      </c>
      <c r="E17" t="s">
        <v>20</v>
      </c>
      <c r="F17" t="s">
        <v>28</v>
      </c>
      <c r="G17" t="s">
        <v>21</v>
      </c>
      <c r="H17" t="s">
        <v>27</v>
      </c>
      <c r="I17" t="s">
        <v>22</v>
      </c>
      <c r="J17" t="s">
        <v>26</v>
      </c>
      <c r="K17" t="s">
        <v>23</v>
      </c>
      <c r="L17" t="s">
        <v>25</v>
      </c>
      <c r="M17" t="s">
        <v>24</v>
      </c>
    </row>
    <row r="18" spans="1:13" x14ac:dyDescent="0.35">
      <c r="A18" s="1">
        <v>15</v>
      </c>
      <c r="B18" t="s">
        <v>19</v>
      </c>
      <c r="C18" t="s">
        <v>20</v>
      </c>
      <c r="D18" t="s">
        <v>18</v>
      </c>
      <c r="E18" t="s">
        <v>21</v>
      </c>
      <c r="F18" t="s">
        <v>17</v>
      </c>
      <c r="G18" t="s">
        <v>22</v>
      </c>
      <c r="H18" t="s">
        <v>28</v>
      </c>
      <c r="I18" t="s">
        <v>23</v>
      </c>
      <c r="J18" t="s">
        <v>27</v>
      </c>
      <c r="K18" t="s">
        <v>24</v>
      </c>
      <c r="L18" t="s">
        <v>26</v>
      </c>
      <c r="M18" t="s">
        <v>25</v>
      </c>
    </row>
    <row r="19" spans="1:13" x14ac:dyDescent="0.35">
      <c r="A19" s="1">
        <v>16</v>
      </c>
      <c r="B19" t="s">
        <v>20</v>
      </c>
      <c r="C19" t="s">
        <v>21</v>
      </c>
      <c r="D19" t="s">
        <v>19</v>
      </c>
      <c r="E19" t="s">
        <v>22</v>
      </c>
      <c r="F19" t="s">
        <v>18</v>
      </c>
      <c r="G19" t="s">
        <v>23</v>
      </c>
      <c r="H19" t="s">
        <v>17</v>
      </c>
      <c r="I19" t="s">
        <v>24</v>
      </c>
      <c r="J19" t="s">
        <v>28</v>
      </c>
      <c r="K19" t="s">
        <v>25</v>
      </c>
      <c r="L19" t="s">
        <v>27</v>
      </c>
      <c r="M19" t="s">
        <v>26</v>
      </c>
    </row>
    <row r="20" spans="1:13" x14ac:dyDescent="0.35">
      <c r="A20" s="1">
        <v>17</v>
      </c>
      <c r="B20" t="s">
        <v>21</v>
      </c>
      <c r="C20" t="s">
        <v>22</v>
      </c>
      <c r="D20" t="s">
        <v>20</v>
      </c>
      <c r="E20" t="s">
        <v>23</v>
      </c>
      <c r="F20" t="s">
        <v>19</v>
      </c>
      <c r="G20" t="s">
        <v>24</v>
      </c>
      <c r="H20" t="s">
        <v>18</v>
      </c>
      <c r="I20" t="s">
        <v>25</v>
      </c>
      <c r="J20" t="s">
        <v>17</v>
      </c>
      <c r="K20" t="s">
        <v>26</v>
      </c>
      <c r="L20" t="s">
        <v>28</v>
      </c>
      <c r="M20" t="s">
        <v>27</v>
      </c>
    </row>
    <row r="21" spans="1:13" x14ac:dyDescent="0.35">
      <c r="A21" s="1">
        <v>18</v>
      </c>
      <c r="B21" t="s">
        <v>22</v>
      </c>
      <c r="C21" t="s">
        <v>23</v>
      </c>
      <c r="D21" t="s">
        <v>21</v>
      </c>
      <c r="E21" t="s">
        <v>24</v>
      </c>
      <c r="F21" t="s">
        <v>20</v>
      </c>
      <c r="G21" t="s">
        <v>25</v>
      </c>
      <c r="H21" t="s">
        <v>19</v>
      </c>
      <c r="I21" t="s">
        <v>26</v>
      </c>
      <c r="J21" t="s">
        <v>18</v>
      </c>
      <c r="K21" t="s">
        <v>27</v>
      </c>
      <c r="L21" t="s">
        <v>17</v>
      </c>
      <c r="M21" t="s">
        <v>28</v>
      </c>
    </row>
    <row r="23" spans="1:13" x14ac:dyDescent="0.35">
      <c r="A23" s="1">
        <v>19</v>
      </c>
      <c r="B23" t="s">
        <v>23</v>
      </c>
      <c r="C23" t="s">
        <v>24</v>
      </c>
      <c r="D23" t="s">
        <v>22</v>
      </c>
      <c r="E23" t="s">
        <v>25</v>
      </c>
      <c r="F23" t="s">
        <v>21</v>
      </c>
      <c r="G23" t="s">
        <v>26</v>
      </c>
      <c r="H23" t="s">
        <v>20</v>
      </c>
      <c r="I23" t="s">
        <v>27</v>
      </c>
      <c r="J23" t="s">
        <v>19</v>
      </c>
      <c r="K23" t="s">
        <v>28</v>
      </c>
      <c r="L23" t="s">
        <v>18</v>
      </c>
      <c r="M23" t="s">
        <v>17</v>
      </c>
    </row>
    <row r="24" spans="1:13" x14ac:dyDescent="0.35">
      <c r="A24" s="1">
        <v>20</v>
      </c>
      <c r="B24" t="s">
        <v>24</v>
      </c>
      <c r="C24" t="s">
        <v>25</v>
      </c>
      <c r="D24" t="s">
        <v>23</v>
      </c>
      <c r="E24" t="s">
        <v>26</v>
      </c>
      <c r="F24" t="s">
        <v>22</v>
      </c>
      <c r="G24" t="s">
        <v>27</v>
      </c>
      <c r="H24" t="s">
        <v>21</v>
      </c>
      <c r="I24" t="s">
        <v>28</v>
      </c>
      <c r="J24" t="s">
        <v>20</v>
      </c>
      <c r="K24" t="s">
        <v>17</v>
      </c>
      <c r="L24" t="s">
        <v>19</v>
      </c>
      <c r="M24" t="s">
        <v>18</v>
      </c>
    </row>
    <row r="25" spans="1:13" x14ac:dyDescent="0.35">
      <c r="A25" s="1">
        <v>21</v>
      </c>
      <c r="B25" t="s">
        <v>25</v>
      </c>
      <c r="C25" t="s">
        <v>26</v>
      </c>
      <c r="D25" t="s">
        <v>24</v>
      </c>
      <c r="E25" t="s">
        <v>27</v>
      </c>
      <c r="F25" t="s">
        <v>23</v>
      </c>
      <c r="G25" t="s">
        <v>28</v>
      </c>
      <c r="H25" t="s">
        <v>22</v>
      </c>
      <c r="I25" t="s">
        <v>17</v>
      </c>
      <c r="J25" t="s">
        <v>21</v>
      </c>
      <c r="K25" t="s">
        <v>18</v>
      </c>
      <c r="L25" t="s">
        <v>20</v>
      </c>
      <c r="M25" t="s">
        <v>19</v>
      </c>
    </row>
    <row r="26" spans="1:13" x14ac:dyDescent="0.35">
      <c r="A26" s="1">
        <v>22</v>
      </c>
      <c r="B26" t="s">
        <v>26</v>
      </c>
      <c r="C26" t="s">
        <v>27</v>
      </c>
      <c r="D26" t="s">
        <v>25</v>
      </c>
      <c r="E26" t="s">
        <v>28</v>
      </c>
      <c r="F26" t="s">
        <v>24</v>
      </c>
      <c r="G26" t="s">
        <v>17</v>
      </c>
      <c r="H26" t="s">
        <v>23</v>
      </c>
      <c r="I26" t="s">
        <v>18</v>
      </c>
      <c r="J26" t="s">
        <v>22</v>
      </c>
      <c r="K26" t="s">
        <v>19</v>
      </c>
      <c r="L26" t="s">
        <v>21</v>
      </c>
      <c r="M26" t="s">
        <v>20</v>
      </c>
    </row>
    <row r="27" spans="1:13" x14ac:dyDescent="0.35">
      <c r="A27" s="1">
        <v>23</v>
      </c>
      <c r="B27" t="s">
        <v>27</v>
      </c>
      <c r="C27" t="s">
        <v>28</v>
      </c>
      <c r="D27" t="s">
        <v>26</v>
      </c>
      <c r="E27" t="s">
        <v>17</v>
      </c>
      <c r="F27" t="s">
        <v>25</v>
      </c>
      <c r="G27" t="s">
        <v>18</v>
      </c>
      <c r="H27" t="s">
        <v>24</v>
      </c>
      <c r="I27" t="s">
        <v>19</v>
      </c>
      <c r="J27" t="s">
        <v>23</v>
      </c>
      <c r="K27" t="s">
        <v>20</v>
      </c>
      <c r="L27" t="s">
        <v>22</v>
      </c>
      <c r="M27" t="s">
        <v>21</v>
      </c>
    </row>
    <row r="28" spans="1:13" x14ac:dyDescent="0.35">
      <c r="A28" s="1">
        <v>24</v>
      </c>
      <c r="B28" t="s">
        <v>28</v>
      </c>
      <c r="C28" t="s">
        <v>17</v>
      </c>
      <c r="D28" t="s">
        <v>27</v>
      </c>
      <c r="E28" t="s">
        <v>18</v>
      </c>
      <c r="F28" t="s">
        <v>26</v>
      </c>
      <c r="G28" t="s">
        <v>19</v>
      </c>
      <c r="H28" t="s">
        <v>25</v>
      </c>
      <c r="I28" t="s">
        <v>20</v>
      </c>
      <c r="J28" t="s">
        <v>24</v>
      </c>
      <c r="K28" t="s">
        <v>21</v>
      </c>
      <c r="L28" t="s">
        <v>23</v>
      </c>
      <c r="M2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Autonomy</vt:lpstr>
      <vt:lpstr>Difficulty</vt:lpstr>
      <vt:lpstr>Conditions</vt:lpstr>
      <vt:lpstr>Counterbalance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Pan</dc:creator>
  <cp:lastModifiedBy>Michael Pan</cp:lastModifiedBy>
  <dcterms:created xsi:type="dcterms:W3CDTF">2015-06-05T18:17:20Z</dcterms:created>
  <dcterms:modified xsi:type="dcterms:W3CDTF">2024-04-16T03:19:38Z</dcterms:modified>
</cp:coreProperties>
</file>