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0ee21308d1ee2822/My_GitHub_Repos/FittsTaxonomy/"/>
    </mc:Choice>
  </mc:AlternateContent>
  <xr:revisionPtr revIDLastSave="234" documentId="11_F25DC773A252ABDACC1048BDC11F63425BDE58E3" xr6:coauthVersionLast="47" xr6:coauthVersionMax="47" xr10:uidLastSave="{48123B5B-4A45-41A0-8650-BB10D5612C3F}"/>
  <bookViews>
    <workbookView xWindow="-80" yWindow="-80" windowWidth="19360" windowHeight="11440" activeTab="2" xr2:uid="{00000000-000D-0000-FFFF-FFFF00000000}"/>
  </bookViews>
  <sheets>
    <sheet name="Task1" sheetId="1" r:id="rId1"/>
    <sheet name="Task2" sheetId="2" r:id="rId2"/>
    <sheet name="Tas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M2" i="3"/>
  <c r="M7" i="2"/>
  <c r="M2" i="2"/>
  <c r="K7" i="2"/>
  <c r="M7" i="1"/>
  <c r="M2" i="1"/>
  <c r="K7" i="3"/>
  <c r="I7" i="3"/>
  <c r="K2" i="3"/>
  <c r="I2" i="3"/>
  <c r="I2" i="2"/>
  <c r="I7" i="2"/>
  <c r="K2" i="2"/>
  <c r="K7" i="1"/>
  <c r="I7" i="1"/>
  <c r="K2" i="1"/>
  <c r="I2" i="1"/>
</calcChain>
</file>

<file path=xl/sharedStrings.xml><?xml version="1.0" encoding="utf-8"?>
<sst xmlns="http://schemas.openxmlformats.org/spreadsheetml/2006/main" count="82" uniqueCount="21">
  <si>
    <t>Section1</t>
  </si>
  <si>
    <t>Section 2</t>
  </si>
  <si>
    <t>translation</t>
  </si>
  <si>
    <t>rotation</t>
  </si>
  <si>
    <t>x</t>
  </si>
  <si>
    <t>y</t>
  </si>
  <si>
    <t>z</t>
  </si>
  <si>
    <t>dx</t>
  </si>
  <si>
    <t>dy</t>
  </si>
  <si>
    <t>dz</t>
  </si>
  <si>
    <t>10-5sq(2)</t>
  </si>
  <si>
    <t>Amplitude</t>
  </si>
  <si>
    <t>Width</t>
  </si>
  <si>
    <t>ID</t>
  </si>
  <si>
    <t>na</t>
  </si>
  <si>
    <t xml:space="preserve">ID </t>
  </si>
  <si>
    <t>pm45</t>
  </si>
  <si>
    <t>pm15</t>
  </si>
  <si>
    <t>pm10</t>
  </si>
  <si>
    <t>pm20</t>
  </si>
  <si>
    <t>pm30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</si>
</sst>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I11" sqref="I11"/>
    </sheetView>
  </sheetViews>
  <sheetFormatPr defaultRowHeight="14.5" x14ac:dyDescent="0.35"/>
  <cols>
    <col min="1" max="1" width="19.90625" customWidth="1"/>
    <col min="9" max="9" width="14.7265625" customWidth="1"/>
    <col min="11" max="11" width="12" customWidth="1"/>
  </cols>
  <sheetData>
    <row r="1" spans="1:13" x14ac:dyDescent="0.3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s="1" t="s">
        <v>11</v>
      </c>
      <c r="K1" s="1" t="s">
        <v>12</v>
      </c>
      <c r="M1" s="1" t="s">
        <v>15</v>
      </c>
    </row>
    <row r="2" spans="1:13" x14ac:dyDescent="0.35">
      <c r="A2" t="s">
        <v>2</v>
      </c>
      <c r="B2">
        <v>0.19</v>
      </c>
      <c r="C2">
        <v>0.26</v>
      </c>
      <c r="D2">
        <v>0.45500000000000002</v>
      </c>
      <c r="E2">
        <v>0.05</v>
      </c>
      <c r="F2">
        <v>0.03</v>
      </c>
      <c r="G2">
        <v>0.05</v>
      </c>
      <c r="I2">
        <f>SQRT(B2^2+C2^2+D2^2)</f>
        <v>0.55742712528186145</v>
      </c>
      <c r="K2">
        <f>E2*F2*G2</f>
        <v>7.5000000000000007E-5</v>
      </c>
      <c r="M2">
        <f>LOG(I2/K2+1,2)</f>
        <v>12.859799088754606</v>
      </c>
    </row>
    <row r="3" spans="1:13" x14ac:dyDescent="0.35">
      <c r="A3" t="s">
        <v>3</v>
      </c>
      <c r="B3">
        <v>0</v>
      </c>
      <c r="C3">
        <v>0</v>
      </c>
      <c r="D3">
        <v>0</v>
      </c>
      <c r="E3" t="s">
        <v>14</v>
      </c>
      <c r="F3" t="s">
        <v>14</v>
      </c>
      <c r="G3" t="s">
        <v>14</v>
      </c>
      <c r="I3">
        <v>0</v>
      </c>
      <c r="K3" t="s">
        <v>14</v>
      </c>
      <c r="M3">
        <v>0</v>
      </c>
    </row>
    <row r="6" spans="1:13" x14ac:dyDescent="0.35">
      <c r="A6" s="1" t="s">
        <v>1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1:13" x14ac:dyDescent="0.35">
      <c r="A7" t="s">
        <v>2</v>
      </c>
      <c r="B7">
        <v>0.05</v>
      </c>
      <c r="C7">
        <v>0.48</v>
      </c>
      <c r="D7">
        <v>0</v>
      </c>
      <c r="E7">
        <v>0.2</v>
      </c>
      <c r="F7">
        <v>0.2</v>
      </c>
      <c r="G7">
        <v>0.01</v>
      </c>
      <c r="I7">
        <f>SQRT(B7^2+C7^2+D7^2)</f>
        <v>0.48259714048054614</v>
      </c>
      <c r="K7">
        <f>E7*F7*G7</f>
        <v>4.0000000000000007E-4</v>
      </c>
      <c r="M7">
        <f>LOG(I7/K7+1,2)</f>
        <v>10.23779893246693</v>
      </c>
    </row>
    <row r="8" spans="1:13" x14ac:dyDescent="0.35">
      <c r="A8" t="s">
        <v>3</v>
      </c>
      <c r="B8">
        <v>0</v>
      </c>
      <c r="C8">
        <v>0</v>
      </c>
      <c r="D8">
        <v>0</v>
      </c>
      <c r="E8" t="s">
        <v>14</v>
      </c>
      <c r="F8" t="s">
        <v>14</v>
      </c>
      <c r="G8" t="s">
        <v>14</v>
      </c>
      <c r="I8">
        <v>0</v>
      </c>
      <c r="K8" t="s">
        <v>14</v>
      </c>
      <c r="M8">
        <v>0</v>
      </c>
    </row>
    <row r="14" spans="1:13" x14ac:dyDescent="0.35">
      <c r="H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9A2F-EB95-4437-AE4B-D63B17487521}">
  <dimension ref="A1:M12"/>
  <sheetViews>
    <sheetView workbookViewId="0">
      <selection activeCell="K9" sqref="K9"/>
    </sheetView>
  </sheetViews>
  <sheetFormatPr defaultRowHeight="14.5" x14ac:dyDescent="0.35"/>
  <cols>
    <col min="1" max="1" width="19.90625" customWidth="1"/>
    <col min="9" max="9" width="16.36328125" customWidth="1"/>
  </cols>
  <sheetData>
    <row r="1" spans="1:13" x14ac:dyDescent="0.3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s="1" t="s">
        <v>11</v>
      </c>
      <c r="K1" s="1" t="s">
        <v>12</v>
      </c>
      <c r="M1" s="1" t="s">
        <v>13</v>
      </c>
    </row>
    <row r="2" spans="1:13" x14ac:dyDescent="0.35">
      <c r="A2" t="s">
        <v>2</v>
      </c>
      <c r="B2">
        <v>0.27</v>
      </c>
      <c r="C2">
        <v>0.06</v>
      </c>
      <c r="D2">
        <v>0.41</v>
      </c>
      <c r="E2">
        <v>0.03</v>
      </c>
      <c r="F2">
        <v>0.2</v>
      </c>
      <c r="G2">
        <v>0.05</v>
      </c>
      <c r="I2">
        <f>SQRT(B2^2+C2^2+D2^2)</f>
        <v>0.49457052075512953</v>
      </c>
      <c r="K2">
        <f>E2*F2*G2</f>
        <v>3.0000000000000003E-4</v>
      </c>
      <c r="M2">
        <f>LOG(I2/K2+1,2)</f>
        <v>10.687872887921774</v>
      </c>
    </row>
    <row r="3" spans="1:13" x14ac:dyDescent="0.35">
      <c r="A3" t="s">
        <v>3</v>
      </c>
      <c r="B3">
        <v>0</v>
      </c>
      <c r="C3">
        <v>0</v>
      </c>
      <c r="D3">
        <v>90</v>
      </c>
      <c r="E3">
        <v>0</v>
      </c>
      <c r="F3" t="s">
        <v>16</v>
      </c>
      <c r="G3">
        <v>0</v>
      </c>
      <c r="I3">
        <v>0.70709999999999995</v>
      </c>
      <c r="K3">
        <v>0.70709999999999995</v>
      </c>
    </row>
    <row r="6" spans="1:13" x14ac:dyDescent="0.35">
      <c r="A6" s="1" t="s">
        <v>1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1:13" x14ac:dyDescent="0.35">
      <c r="A7" t="s">
        <v>2</v>
      </c>
      <c r="B7">
        <v>0.04</v>
      </c>
      <c r="C7">
        <v>0.3</v>
      </c>
      <c r="D7">
        <v>0.1</v>
      </c>
      <c r="E7">
        <v>0.1</v>
      </c>
      <c r="F7">
        <v>0.05</v>
      </c>
      <c r="G7">
        <v>0.01</v>
      </c>
      <c r="I7">
        <f>SQRT(B7^2+C7^2+D7^2)</f>
        <v>0.31874754901018454</v>
      </c>
      <c r="K7">
        <f>E7*F7*G7</f>
        <v>5.0000000000000009E-5</v>
      </c>
      <c r="M7">
        <f>LOG(I7/K7+1,2)</f>
        <v>12.638424822257582</v>
      </c>
    </row>
    <row r="8" spans="1:13" x14ac:dyDescent="0.35">
      <c r="A8" t="s">
        <v>3</v>
      </c>
      <c r="B8">
        <v>0</v>
      </c>
      <c r="C8">
        <v>0</v>
      </c>
      <c r="D8">
        <v>90</v>
      </c>
      <c r="E8" t="s">
        <v>17</v>
      </c>
      <c r="F8" t="s">
        <v>18</v>
      </c>
      <c r="G8" t="s">
        <v>19</v>
      </c>
      <c r="I8">
        <v>0.70709999999999995</v>
      </c>
      <c r="K8">
        <v>0.89390000000000003</v>
      </c>
    </row>
    <row r="12" spans="1:13" x14ac:dyDescent="0.35">
      <c r="H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7FE6-377F-4831-955B-58FC4A8E5AAA}">
  <dimension ref="A1:M11"/>
  <sheetViews>
    <sheetView tabSelected="1" workbookViewId="0">
      <selection activeCell="L12" sqref="L12"/>
    </sheetView>
  </sheetViews>
  <sheetFormatPr defaultRowHeight="14.5" x14ac:dyDescent="0.35"/>
  <cols>
    <col min="1" max="1" width="19.90625" customWidth="1"/>
    <col min="5" max="5" width="8.7265625" customWidth="1"/>
    <col min="9" max="9" width="16.36328125" customWidth="1"/>
    <col min="11" max="11" width="11.81640625" bestFit="1" customWidth="1"/>
  </cols>
  <sheetData>
    <row r="1" spans="1:13" x14ac:dyDescent="0.3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s="1" t="s">
        <v>11</v>
      </c>
      <c r="K1" s="1" t="s">
        <v>12</v>
      </c>
      <c r="M1" s="1" t="s">
        <v>13</v>
      </c>
    </row>
    <row r="2" spans="1:13" x14ac:dyDescent="0.35">
      <c r="A2" t="s">
        <v>2</v>
      </c>
      <c r="B2">
        <v>0.23</v>
      </c>
      <c r="C2">
        <v>0.26</v>
      </c>
      <c r="D2">
        <v>0.45500000000000002</v>
      </c>
      <c r="E2">
        <v>0.2</v>
      </c>
      <c r="F2">
        <v>0.03</v>
      </c>
      <c r="G2">
        <v>0.05</v>
      </c>
      <c r="I2">
        <f>SQRT(B2^2+C2^2+D2^2)</f>
        <v>0.57229799929756875</v>
      </c>
      <c r="K2">
        <f>E2*F2*G2</f>
        <v>3.0000000000000003E-4</v>
      </c>
      <c r="M2">
        <f>LOG(I2/K2+1,2)</f>
        <v>10.898344413397096</v>
      </c>
    </row>
    <row r="3" spans="1:13" x14ac:dyDescent="0.35">
      <c r="A3" t="s">
        <v>3</v>
      </c>
      <c r="B3">
        <v>0</v>
      </c>
      <c r="C3">
        <v>0</v>
      </c>
      <c r="D3">
        <v>0</v>
      </c>
      <c r="E3" t="s">
        <v>14</v>
      </c>
      <c r="F3" t="s">
        <v>14</v>
      </c>
      <c r="G3" t="s">
        <v>14</v>
      </c>
      <c r="I3">
        <v>0</v>
      </c>
      <c r="K3" t="s">
        <v>14</v>
      </c>
      <c r="M3">
        <v>0</v>
      </c>
    </row>
    <row r="6" spans="1:13" x14ac:dyDescent="0.35">
      <c r="A6" s="1" t="s">
        <v>1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1:13" x14ac:dyDescent="0.35">
      <c r="A7" t="s">
        <v>2</v>
      </c>
      <c r="B7">
        <v>0.05</v>
      </c>
      <c r="C7">
        <v>0.5</v>
      </c>
      <c r="D7">
        <v>0.1</v>
      </c>
      <c r="E7" t="s">
        <v>10</v>
      </c>
      <c r="F7">
        <v>0.01</v>
      </c>
      <c r="G7" t="s">
        <v>10</v>
      </c>
      <c r="I7">
        <f>SQRT(B7^2+C7^2+D7^2)</f>
        <v>0.51234753829797997</v>
      </c>
      <c r="K7">
        <f>F7*PI()*(0.1-0.05*SQRT(2))^2</f>
        <v>2.6950604222632348E-5</v>
      </c>
      <c r="M7">
        <f>LOG(I7/K7+1,2)</f>
        <v>14.21459340727751</v>
      </c>
    </row>
    <row r="8" spans="1:13" x14ac:dyDescent="0.35">
      <c r="A8" t="s">
        <v>3</v>
      </c>
      <c r="B8">
        <v>0</v>
      </c>
      <c r="C8">
        <v>0</v>
      </c>
      <c r="D8">
        <v>90</v>
      </c>
      <c r="E8">
        <v>0</v>
      </c>
      <c r="F8" t="s">
        <v>20</v>
      </c>
      <c r="G8">
        <v>0</v>
      </c>
      <c r="I8">
        <v>0.70709999999999995</v>
      </c>
      <c r="K8">
        <v>0.86599999999999999</v>
      </c>
    </row>
    <row r="11" spans="1:13" x14ac:dyDescent="0.35">
      <c r="H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Pan</cp:lastModifiedBy>
  <dcterms:created xsi:type="dcterms:W3CDTF">2015-06-05T18:17:20Z</dcterms:created>
  <dcterms:modified xsi:type="dcterms:W3CDTF">2024-05-24T13:21:39Z</dcterms:modified>
</cp:coreProperties>
</file>