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7100" windowHeight="100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8" i="1" l="1"/>
  <c r="B20" i="1"/>
  <c r="B19" i="1"/>
  <c r="B11" i="1"/>
  <c r="B10" i="1"/>
  <c r="B9" i="1"/>
  <c r="A4" i="1"/>
</calcChain>
</file>

<file path=xl/sharedStrings.xml><?xml version="1.0" encoding="utf-8"?>
<sst xmlns="http://schemas.openxmlformats.org/spreadsheetml/2006/main" count="31" uniqueCount="15">
  <si>
    <t>PI 36_4</t>
  </si>
  <si>
    <t>PI 40_6</t>
  </si>
  <si>
    <t>ct1</t>
  </si>
  <si>
    <t>ct2</t>
  </si>
  <si>
    <t>ct3</t>
  </si>
  <si>
    <t>ct4</t>
  </si>
  <si>
    <t>hf1</t>
  </si>
  <si>
    <t>hf2</t>
  </si>
  <si>
    <t>hf3</t>
  </si>
  <si>
    <t>hf4</t>
  </si>
  <si>
    <t>TG 54_6</t>
  </si>
  <si>
    <t>TG 56_8</t>
  </si>
  <si>
    <t>PS 37_4</t>
  </si>
  <si>
    <t>PS 42_2</t>
  </si>
  <si>
    <t>PG 36_0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</si>
</sst>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7"/>
      <color rgb="FF555555"/>
      <name val="Lucida Sans"/>
      <family val="2"/>
    </font>
    <font>
      <sz val="7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11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1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 36_4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Sheet1!$B$1:$I$1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Sheet1!$B$2:$I$2</c:f>
              <c:numCache>
                <c:formatCode>0.00E+00</c:formatCode>
                <c:ptCount val="8"/>
                <c:pt idx="0">
                  <c:v>475207.2</c:v>
                </c:pt>
                <c:pt idx="1">
                  <c:v>162418.70000000001</c:v>
                </c:pt>
                <c:pt idx="2" formatCode="General">
                  <c:v>197027.962</c:v>
                </c:pt>
                <c:pt idx="3">
                  <c:v>197028</c:v>
                </c:pt>
                <c:pt idx="4">
                  <c:v>159047.79999999999</c:v>
                </c:pt>
                <c:pt idx="5">
                  <c:v>132130.79999999999</c:v>
                </c:pt>
                <c:pt idx="6" formatCode="General">
                  <c:v>138326.02799999999</c:v>
                </c:pt>
                <c:pt idx="7" formatCode="General">
                  <c:v>128475.149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PI 40_6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Sheet1!$B$1:$I$1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Sheet1!$B$3:$I$3</c:f>
              <c:numCache>
                <c:formatCode>0.00E+00</c:formatCode>
                <c:ptCount val="8"/>
                <c:pt idx="0">
                  <c:v>251728</c:v>
                </c:pt>
                <c:pt idx="1">
                  <c:v>98130.08</c:v>
                </c:pt>
                <c:pt idx="2" formatCode="General">
                  <c:v>86843.058999999994</c:v>
                </c:pt>
                <c:pt idx="3">
                  <c:v>90651.95</c:v>
                </c:pt>
                <c:pt idx="4">
                  <c:v>102831.6</c:v>
                </c:pt>
                <c:pt idx="5">
                  <c:v>95652.49</c:v>
                </c:pt>
                <c:pt idx="6" formatCode="General">
                  <c:v>95652.491999999998</c:v>
                </c:pt>
                <c:pt idx="7" formatCode="General">
                  <c:v>93404.982000000004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688"/>
        <c:axId val="84035072"/>
      </c:scatterChart>
      <c:valAx>
        <c:axId val="840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4035072"/>
        <c:crosses val="autoZero"/>
        <c:crossBetween val="midCat"/>
      </c:valAx>
      <c:valAx>
        <c:axId val="840350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405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TG 54_6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Sheet1!$B$6:$I$6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Sheet1!$B$7:$I$7</c:f>
              <c:numCache>
                <c:formatCode>0.00E+00</c:formatCode>
                <c:ptCount val="8"/>
                <c:pt idx="0">
                  <c:v>729938.2</c:v>
                </c:pt>
                <c:pt idx="1">
                  <c:v>459518.7</c:v>
                </c:pt>
                <c:pt idx="2" formatCode="General">
                  <c:v>753683.11</c:v>
                </c:pt>
                <c:pt idx="3">
                  <c:v>459518.7</c:v>
                </c:pt>
                <c:pt idx="4">
                  <c:v>527834.69999999995</c:v>
                </c:pt>
                <c:pt idx="5">
                  <c:v>377003.1</c:v>
                </c:pt>
                <c:pt idx="6" formatCode="General">
                  <c:v>381549.30499999999</c:v>
                </c:pt>
                <c:pt idx="7" formatCode="General">
                  <c:v>571729.96200000006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TG 56_8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Sheet1!$B$6:$I$6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Sheet1!$B$8:$I$8</c:f>
              <c:numCache>
                <c:formatCode>0.00E+00</c:formatCode>
                <c:ptCount val="8"/>
                <c:pt idx="0">
                  <c:v>613608</c:v>
                </c:pt>
                <c:pt idx="1">
                  <c:v>359016.8</c:v>
                </c:pt>
                <c:pt idx="2" formatCode="General">
                  <c:v>518741.02</c:v>
                </c:pt>
                <c:pt idx="3">
                  <c:v>414307.4</c:v>
                </c:pt>
                <c:pt idx="4">
                  <c:v>381549.3</c:v>
                </c:pt>
                <c:pt idx="5">
                  <c:v>238608.6</c:v>
                </c:pt>
                <c:pt idx="6" formatCode="General">
                  <c:v>300330.61800000002</c:v>
                </c:pt>
                <c:pt idx="7" formatCode="General">
                  <c:v>386893.902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096"/>
        <c:axId val="83874560"/>
      </c:scatterChart>
      <c:valAx>
        <c:axId val="8387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3874560"/>
        <c:crosses val="autoZero"/>
        <c:crossBetween val="midCat"/>
      </c:valAx>
      <c:valAx>
        <c:axId val="83874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38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PS 37_4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Sheet1!$B$14:$I$14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Sheet1!$B$15:$I$15</c:f>
              <c:numCache>
                <c:formatCode>General</c:formatCode>
                <c:ptCount val="8"/>
                <c:pt idx="0">
                  <c:v>3049.0805999999998</c:v>
                </c:pt>
                <c:pt idx="1">
                  <c:v>5914.3989000000001</c:v>
                </c:pt>
                <c:pt idx="2">
                  <c:v>3049.0805999999998</c:v>
                </c:pt>
                <c:pt idx="3">
                  <c:v>6637.3107</c:v>
                </c:pt>
                <c:pt idx="4">
                  <c:v>6460.5101000000004</c:v>
                </c:pt>
                <c:pt idx="5">
                  <c:v>8885.6800999999996</c:v>
                </c:pt>
                <c:pt idx="6">
                  <c:v>3049.0805999999998</c:v>
                </c:pt>
                <c:pt idx="7">
                  <c:v>12748.4946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PS 42_2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Sheet1!$B$14:$I$14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73154.467900000003</c:v>
                </c:pt>
                <c:pt idx="1">
                  <c:v>78169.570900000006</c:v>
                </c:pt>
                <c:pt idx="2">
                  <c:v>61889.092199999999</c:v>
                </c:pt>
                <c:pt idx="3">
                  <c:v>64587.822200000002</c:v>
                </c:pt>
                <c:pt idx="4">
                  <c:v>106309.7025</c:v>
                </c:pt>
                <c:pt idx="5">
                  <c:v>114128.1922</c:v>
                </c:pt>
                <c:pt idx="6">
                  <c:v>85001.830799999996</c:v>
                </c:pt>
                <c:pt idx="7">
                  <c:v>176660.23509999999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PG 36_0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Sheet1!$B$14:$I$14</c:f>
              <c:strCache>
                <c:ptCount val="8"/>
                <c:pt idx="0">
                  <c:v>ct1</c:v>
                </c:pt>
                <c:pt idx="1">
                  <c:v>ct2</c:v>
                </c:pt>
                <c:pt idx="2">
                  <c:v>ct3</c:v>
                </c:pt>
                <c:pt idx="3">
                  <c:v>ct4</c:v>
                </c:pt>
                <c:pt idx="4">
                  <c:v>hf1</c:v>
                </c:pt>
                <c:pt idx="5">
                  <c:v>hf2</c:v>
                </c:pt>
                <c:pt idx="6">
                  <c:v>hf3</c:v>
                </c:pt>
                <c:pt idx="7">
                  <c:v>hf4</c:v>
                </c:pt>
              </c:strCache>
            </c:str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173874.33749999999</c:v>
                </c:pt>
                <c:pt idx="1">
                  <c:v>158320.829</c:v>
                </c:pt>
                <c:pt idx="2">
                  <c:v>195774.2139</c:v>
                </c:pt>
                <c:pt idx="3">
                  <c:v>151779.2617</c:v>
                </c:pt>
                <c:pt idx="4">
                  <c:v>195774.2139</c:v>
                </c:pt>
                <c:pt idx="5">
                  <c:v>144260.22690000001</c:v>
                </c:pt>
                <c:pt idx="6">
                  <c:v>173874.33749999999</c:v>
                </c:pt>
                <c:pt idx="7">
                  <c:v>114790.92570000001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2064"/>
        <c:axId val="87750528"/>
      </c:scatterChart>
      <c:valAx>
        <c:axId val="87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750528"/>
        <c:crosses val="autoZero"/>
        <c:crossBetween val="midCat"/>
      </c:val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5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156210</xdr:colOff>
      <xdr:row>0</xdr:row>
      <xdr:rowOff>26670</xdr:rowOff>
    </xdr:from>
    <xdr:to>
      <xdr:col>15</xdr:col>
      <xdr:colOff>339090</xdr:colOff>
      <xdr:row>14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544830</xdr:colOff>
      <xdr:row>20</xdr:row>
      <xdr:rowOff>148590</xdr:rowOff>
    </xdr:from>
    <xdr:to>
      <xdr:col>7</xdr:col>
      <xdr:colOff>727710</xdr:colOff>
      <xdr:row>35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621030</xdr:colOff>
      <xdr:row>14</xdr:row>
      <xdr:rowOff>11430</xdr:rowOff>
    </xdr:from>
    <xdr:to>
      <xdr:col>13</xdr:col>
      <xdr:colOff>419100</xdr:colOff>
      <xdr:row>34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38" sqref="B38"/>
    </sheetView>
  </sheetViews>
  <sheetFormatPr defaultRowHeight="15" x14ac:dyDescent="0.25"/>
  <cols>
    <col min="1" max="1" width="9.453125" bestFit="1" customWidth="1"/>
  </cols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ht="15.6" thickBot="1" x14ac:dyDescent="0.3">
      <c r="A2" s="1" t="s">
        <v>0</v>
      </c>
      <c r="B2" s="2">
        <v>475207.2</v>
      </c>
      <c r="C2" s="2">
        <v>162418.70000000001</v>
      </c>
      <c r="D2" s="3">
        <v>197027.962</v>
      </c>
      <c r="E2" s="2">
        <v>197028</v>
      </c>
      <c r="F2" s="2">
        <v>159047.79999999999</v>
      </c>
      <c r="G2" s="2">
        <v>132130.79999999999</v>
      </c>
      <c r="H2" s="3">
        <v>138326.02799999999</v>
      </c>
      <c r="I2" s="3">
        <v>128475.149</v>
      </c>
    </row>
    <row r="3" spans="1:9" ht="15.6" thickBot="1" x14ac:dyDescent="0.3">
      <c r="A3" s="1" t="s">
        <v>1</v>
      </c>
      <c r="B3" s="4">
        <v>251728</v>
      </c>
      <c r="C3" s="4">
        <v>98130.08</v>
      </c>
      <c r="D3" s="5">
        <v>86843.058999999994</v>
      </c>
      <c r="E3" s="4">
        <v>90651.95</v>
      </c>
      <c r="F3" s="4">
        <v>102831.6</v>
      </c>
      <c r="G3" s="4">
        <v>95652.49</v>
      </c>
      <c r="H3" s="5">
        <v>95652.491999999998</v>
      </c>
      <c r="I3" s="5">
        <v>93404.982000000004</v>
      </c>
    </row>
    <row r="4" spans="1:9" x14ac:dyDescent="0.25">
      <c r="A4">
        <f>PEARSON(B2:I2,B3:I3)</f>
        <v>0.95909671777574212</v>
      </c>
    </row>
    <row r="6" spans="1:9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9" ht="15.6" thickBot="1" x14ac:dyDescent="0.3">
      <c r="A7" s="1" t="s">
        <v>10</v>
      </c>
      <c r="B7" s="4">
        <v>729938.2</v>
      </c>
      <c r="C7" s="4">
        <v>459518.7</v>
      </c>
      <c r="D7" s="5">
        <v>753683.11</v>
      </c>
      <c r="E7" s="4">
        <v>459518.7</v>
      </c>
      <c r="F7" s="4">
        <v>527834.69999999995</v>
      </c>
      <c r="G7" s="4">
        <v>377003.1</v>
      </c>
      <c r="H7" s="5">
        <v>381549.30499999999</v>
      </c>
      <c r="I7" s="5">
        <v>571729.96200000006</v>
      </c>
    </row>
    <row r="8" spans="1:9" ht="15.6" thickBot="1" x14ac:dyDescent="0.3">
      <c r="A8" s="1" t="s">
        <v>11</v>
      </c>
      <c r="B8" s="2">
        <v>613608</v>
      </c>
      <c r="C8" s="2">
        <v>359016.8</v>
      </c>
      <c r="D8" s="3">
        <v>518741.02</v>
      </c>
      <c r="E8" s="2">
        <v>414307.4</v>
      </c>
      <c r="F8" s="2">
        <v>381549.3</v>
      </c>
      <c r="G8" s="2">
        <v>238608.6</v>
      </c>
      <c r="H8" s="3">
        <v>300330.61800000002</v>
      </c>
      <c r="I8" s="3">
        <v>386893.902</v>
      </c>
    </row>
    <row r="9" spans="1:9" x14ac:dyDescent="0.25">
      <c r="B9">
        <f>PEARSON(B7:E7,B8:E8)</f>
        <v>0.89584477735637758</v>
      </c>
    </row>
    <row r="10" spans="1:9" x14ac:dyDescent="0.25">
      <c r="B10">
        <f>PEARSON(F7:I7,F8:I8)</f>
        <v>0.93107347753868552</v>
      </c>
    </row>
    <row r="11" spans="1:9" x14ac:dyDescent="0.25">
      <c r="B11">
        <f>PEARSON(B7:I7,B8:I8)</f>
        <v>0.91662824529915754</v>
      </c>
    </row>
    <row r="14" spans="1:9" x14ac:dyDescent="0.25"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1:9" ht="15.6" thickBot="1" x14ac:dyDescent="0.3">
      <c r="A15" s="1" t="s">
        <v>12</v>
      </c>
      <c r="B15" s="5">
        <v>3049.0805999999998</v>
      </c>
      <c r="C15" s="5">
        <v>5914.3989000000001</v>
      </c>
      <c r="D15" s="5">
        <v>3049.0805999999998</v>
      </c>
      <c r="E15" s="5">
        <v>6637.3107</v>
      </c>
      <c r="F15" s="5">
        <v>6460.5101000000004</v>
      </c>
      <c r="G15" s="5">
        <v>8885.6800999999996</v>
      </c>
      <c r="H15" s="5">
        <v>3049.0805999999998</v>
      </c>
      <c r="I15" s="5">
        <v>12748.4946</v>
      </c>
    </row>
    <row r="16" spans="1:9" ht="15.6" thickBot="1" x14ac:dyDescent="0.3">
      <c r="A16" s="1" t="s">
        <v>13</v>
      </c>
      <c r="B16" s="3">
        <v>73154.467900000003</v>
      </c>
      <c r="C16" s="3">
        <v>78169.570900000006</v>
      </c>
      <c r="D16" s="3">
        <v>61889.092199999999</v>
      </c>
      <c r="E16" s="3">
        <v>64587.822200000002</v>
      </c>
      <c r="F16" s="3">
        <v>106309.7025</v>
      </c>
      <c r="G16" s="3">
        <v>114128.1922</v>
      </c>
      <c r="H16" s="3">
        <v>85001.830799999996</v>
      </c>
      <c r="I16" s="3">
        <v>176660.23509999999</v>
      </c>
    </row>
    <row r="17" spans="1:9" ht="15.6" thickBot="1" x14ac:dyDescent="0.3">
      <c r="A17" s="1" t="s">
        <v>14</v>
      </c>
      <c r="B17" s="3">
        <v>173874.33749999999</v>
      </c>
      <c r="C17" s="3">
        <v>158320.829</v>
      </c>
      <c r="D17" s="3">
        <v>195774.2139</v>
      </c>
      <c r="E17" s="3">
        <v>151779.2617</v>
      </c>
      <c r="F17" s="3">
        <v>195774.2139</v>
      </c>
      <c r="G17" s="3">
        <v>144260.22690000001</v>
      </c>
      <c r="H17" s="3">
        <v>173874.33749999999</v>
      </c>
      <c r="I17" s="3">
        <v>114790.92570000001</v>
      </c>
    </row>
    <row r="19" spans="1:9" x14ac:dyDescent="0.25">
      <c r="B19">
        <f>PEARSON(B15:I15,B16:I16)</f>
        <v>0.87482941688507931</v>
      </c>
    </row>
    <row r="20" spans="1:9" x14ac:dyDescent="0.25">
      <c r="B20">
        <f>PEARSON(B15:I15,B17:I17)</f>
        <v>-0.82477883638382588</v>
      </c>
    </row>
    <row r="38" spans="1:1" x14ac:dyDescent="0.25">
      <c r="A38">
        <f>_xlfn.COVARIANCE.S(B15:I15,B17:I17)</f>
        <v>-76137622.242352292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Meeyoung Park</dc:creator>
  <cp:lastModifiedBy>Meeyoung Park</cp:lastModifiedBy>
  <dcterms:created xsi:type="dcterms:W3CDTF">2016-05-05T13:47:28Z</dcterms:created>
  <dcterms:modified xsi:type="dcterms:W3CDTF">2016-05-16T16:51:10Z</dcterms:modified>
</cp:coreProperties>
</file>