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paulaherrero/Desktop/"/>
    </mc:Choice>
  </mc:AlternateContent>
  <xr:revisionPtr revIDLastSave="0" documentId="13_ncr:1_{E41A6B6F-85C5-184B-AFC9-1E5A5B2361CA}" xr6:coauthVersionLast="41" xr6:coauthVersionMax="41" xr10:uidLastSave="{00000000-0000-0000-0000-000000000000}"/>
  <bookViews>
    <workbookView xWindow="33600" yWindow="460" windowWidth="25600" windowHeight="17440" activeTab="7" xr2:uid="{3FA13E24-49EF-714C-80FF-2A748860B12B}"/>
  </bookViews>
  <sheets>
    <sheet name="prueba 1 - sin smote" sheetId="1" r:id="rId1"/>
    <sheet name="prueba 2 - smote solo clase 2.1" sheetId="3" r:id="rId2"/>
    <sheet name="prueba 3 - 3 smote" sheetId="4" r:id="rId3"/>
    <sheet name="Mas atributos" sheetId="8" r:id="rId4"/>
    <sheet name="SMOTE" sheetId="2" r:id="rId5"/>
    <sheet name="Sin otros derechos" sheetId="5" r:id="rId6"/>
    <sheet name="rules" sheetId="7" r:id="rId7"/>
    <sheet name="decisionTre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7" l="1"/>
  <c r="H58" i="7"/>
  <c r="I24" i="8"/>
  <c r="I12" i="8"/>
</calcChain>
</file>

<file path=xl/sharedStrings.xml><?xml version="1.0" encoding="utf-8"?>
<sst xmlns="http://schemas.openxmlformats.org/spreadsheetml/2006/main" count="625" uniqueCount="196">
  <si>
    <t>true 2.10</t>
  </si>
  <si>
    <t>true 2.8</t>
  </si>
  <si>
    <t>true 2.3</t>
  </si>
  <si>
    <t>true CONTEXTO</t>
  </si>
  <si>
    <t>true 2.1</t>
  </si>
  <si>
    <t>true 1.1</t>
  </si>
  <si>
    <t>true 1.2</t>
  </si>
  <si>
    <t>true 3.2</t>
  </si>
  <si>
    <t>true 18</t>
  </si>
  <si>
    <t>class precision</t>
  </si>
  <si>
    <t>pred. 2.10</t>
  </si>
  <si>
    <t>44.44%</t>
  </si>
  <si>
    <t>pred. 2.8</t>
  </si>
  <si>
    <t>76.92%</t>
  </si>
  <si>
    <t>pred. 2.3</t>
  </si>
  <si>
    <t>82.61%</t>
  </si>
  <si>
    <t>pred. CONTEXTO</t>
  </si>
  <si>
    <t>60.00%</t>
  </si>
  <si>
    <t>pred. 2.1</t>
  </si>
  <si>
    <t>57.14%</t>
  </si>
  <si>
    <t>pred. 1.1</t>
  </si>
  <si>
    <t>36.84%</t>
  </si>
  <si>
    <t>pred. 1.2</t>
  </si>
  <si>
    <t>72.41%</t>
  </si>
  <si>
    <t>pred. 3.2</t>
  </si>
  <si>
    <t>42.86%</t>
  </si>
  <si>
    <t>pred. 18</t>
  </si>
  <si>
    <t>class recall</t>
  </si>
  <si>
    <t>40.00%</t>
  </si>
  <si>
    <t>90.91%</t>
  </si>
  <si>
    <t>86.36%</t>
  </si>
  <si>
    <t>40.91%</t>
  </si>
  <si>
    <t>80.00%</t>
  </si>
  <si>
    <t>46.67%</t>
  </si>
  <si>
    <t>53.85%</t>
  </si>
  <si>
    <t>25.00%</t>
  </si>
  <si>
    <t>68.18%</t>
  </si>
  <si>
    <t>Accuracy</t>
  </si>
  <si>
    <t>Kappa</t>
  </si>
  <si>
    <t>2.10</t>
  </si>
  <si>
    <t>0.17959183673469387</t>
  </si>
  <si>
    <t>2.3</t>
  </si>
  <si>
    <t>1.2</t>
  </si>
  <si>
    <t>0.15918367346938775</t>
  </si>
  <si>
    <t>2.1</t>
  </si>
  <si>
    <t>0.10204081632653061</t>
  </si>
  <si>
    <t>0.08979591836734693</t>
  </si>
  <si>
    <t>2.8</t>
  </si>
  <si>
    <t>CONTEXTO</t>
  </si>
  <si>
    <t>1.1</t>
  </si>
  <si>
    <t>0.061224489795918366</t>
  </si>
  <si>
    <t>3.2</t>
  </si>
  <si>
    <t>0.04897959183673469</t>
  </si>
  <si>
    <t>0.20853080568720378</t>
  </si>
  <si>
    <t>0.1848341232227488</t>
  </si>
  <si>
    <t>0.11848341232227488</t>
  </si>
  <si>
    <t>0.10426540284360189</t>
  </si>
  <si>
    <t>0.07109004739336493</t>
  </si>
  <si>
    <t>0.05687203791469194</t>
  </si>
  <si>
    <t>0.04739336492890995</t>
  </si>
  <si>
    <t>91.30%</t>
  </si>
  <si>
    <t>81.82%</t>
  </si>
  <si>
    <t>82.22%</t>
  </si>
  <si>
    <t>59.38%</t>
  </si>
  <si>
    <t>50.00%</t>
  </si>
  <si>
    <t>70.00%</t>
  </si>
  <si>
    <t>55.56%</t>
  </si>
  <si>
    <t>95.45%</t>
  </si>
  <si>
    <t>84.09%</t>
  </si>
  <si>
    <t>54.55%</t>
  </si>
  <si>
    <t>76.00%</t>
  </si>
  <si>
    <t>53.33%</t>
  </si>
  <si>
    <t>41.67%</t>
  </si>
  <si>
    <t>accuracy: 72.30% +/- 8.43% (micro average: 72.24%)</t>
  </si>
  <si>
    <t>kappa: 0.682 +/- 0.095 (micro average: 0.681)</t>
  </si>
  <si>
    <t>0.1588447653429603</t>
  </si>
  <si>
    <t>0.1407942238267148</t>
  </si>
  <si>
    <t>0.09025270758122744</t>
  </si>
  <si>
    <t>0.07942238267148015</t>
  </si>
  <si>
    <t>0.05415162454873646</t>
  </si>
  <si>
    <t>0.1437908496732026</t>
  </si>
  <si>
    <t>0.12745098039215685</t>
  </si>
  <si>
    <t>0.08169934640522876</t>
  </si>
  <si>
    <t>0.0718954248366013</t>
  </si>
  <si>
    <t>91.49%</t>
  </si>
  <si>
    <t>89.47%</t>
  </si>
  <si>
    <t>80.43%</t>
  </si>
  <si>
    <t>62.50%</t>
  </si>
  <si>
    <t>66.67%</t>
  </si>
  <si>
    <t>79.25%</t>
  </si>
  <si>
    <t>78.57%</t>
  </si>
  <si>
    <t>93.18%</t>
  </si>
  <si>
    <t>56.52%</t>
  </si>
  <si>
    <t>97.73%</t>
  </si>
  <si>
    <t>77.27%</t>
  </si>
  <si>
    <t>45.45%</t>
  </si>
  <si>
    <t>56.41%</t>
  </si>
  <si>
    <t>59.09%</t>
  </si>
  <si>
    <t>accuracy: 80.12% +/- 6.04% (micro average: 80.07%)</t>
  </si>
  <si>
    <t>kappa: 0.773 +/- 0.069 (micro average: 0.773)</t>
  </si>
  <si>
    <t>100.00%</t>
  </si>
  <si>
    <t>84.78%</t>
  </si>
  <si>
    <t>56.25%</t>
  </si>
  <si>
    <t>67.74%</t>
  </si>
  <si>
    <t>58.33%</t>
  </si>
  <si>
    <t>88.64%</t>
  </si>
  <si>
    <t>84.00%</t>
  </si>
  <si>
    <t>63.64%</t>
  </si>
  <si>
    <t>accuracy: 72.49% +/- 11.58% (micro average: 72.49%)</t>
  </si>
  <si>
    <t>kappa: 0.672 +/- 0.139 (micro average: 0.673)</t>
  </si>
  <si>
    <t>Sin alimentació y ambiente y sin smote</t>
  </si>
  <si>
    <t>Sin Vida</t>
  </si>
  <si>
    <t>accuracy: 79.90% +/- 7.31% (micro average: 79.89%)</t>
  </si>
  <si>
    <t>kappa: 0.753 +/- 0.090 (micro average: 0.754)</t>
  </si>
  <si>
    <t>91.11%</t>
  </si>
  <si>
    <t>63.16%</t>
  </si>
  <si>
    <t>65.71%</t>
  </si>
  <si>
    <t>82.86%</t>
  </si>
  <si>
    <t>92.00%</t>
  </si>
  <si>
    <t>74.36%</t>
  </si>
  <si>
    <t>Haciendo Smote sobre Vida</t>
  </si>
  <si>
    <t>accuracy: 80.76% +/- 6.64% (micro average: 80.73%)</t>
  </si>
  <si>
    <t>85.11%</t>
  </si>
  <si>
    <t>71.43%</t>
  </si>
  <si>
    <t>68.75%</t>
  </si>
  <si>
    <t>83.02%</t>
  </si>
  <si>
    <t>80.65%</t>
  </si>
  <si>
    <t>88.00%</t>
  </si>
  <si>
    <t>64.10%</t>
  </si>
  <si>
    <t>kappa: 0.771 +/- 0.078 (micro average: 0.771)</t>
  </si>
  <si>
    <t>accuracy: 67.67% +/- 8.22% (micro average: 67.52%)</t>
  </si>
  <si>
    <t>73.91%</t>
  </si>
  <si>
    <t>61.11%</t>
  </si>
  <si>
    <t>69.23%</t>
  </si>
  <si>
    <t>61.22%</t>
  </si>
  <si>
    <t>77.78%</t>
  </si>
  <si>
    <t>44.00%</t>
  </si>
  <si>
    <t>kappa: 0.589 +/- 0.103 (micro average: 0.589)</t>
  </si>
  <si>
    <t>accuracy: 68.42% +/- 10.96% (micro average: 68.15%)</t>
  </si>
  <si>
    <t>72.73%</t>
  </si>
  <si>
    <t>70.59%</t>
  </si>
  <si>
    <t>61.54%</t>
  </si>
  <si>
    <t>48.00%</t>
  </si>
  <si>
    <t>82.05%</t>
  </si>
  <si>
    <t>kappa: 0.599 +/- 0.139 (micro average: 0.597)</t>
  </si>
  <si>
    <t>79.07%</t>
  </si>
  <si>
    <t>28.57%</t>
  </si>
  <si>
    <t>68.89%</t>
  </si>
  <si>
    <t>36.36%</t>
  </si>
  <si>
    <t>79.49%</t>
  </si>
  <si>
    <t>accuracy: 63.17% +/- 10.24% (micro average: 63.22%)</t>
  </si>
  <si>
    <t>kappa: 0.546 +/- 0.124 (micro average: 0.549)</t>
  </si>
  <si>
    <t>decisionTree sin palabras, sin contexto, sin 18 y con 1.1</t>
  </si>
  <si>
    <t>accuracy: 75.29% +/- 10.66% (micro average: 75.17%)</t>
  </si>
  <si>
    <t>kappa: 0.675 +/- 0.139 (micro average: 0.673)</t>
  </si>
  <si>
    <t>Sin contexto y 18, pero con 1.1</t>
  </si>
  <si>
    <t>Sin contexto y 18, pero con 1.1, eliminando palabras como país, venezuela</t>
  </si>
  <si>
    <t>accuracy: 70.43% +/- 11.07% (micro average: 70.34%)</t>
  </si>
  <si>
    <t>kappa: 0.607 +/- 0.146 (micro average: 0.605)</t>
  </si>
  <si>
    <t>85.00%</t>
  </si>
  <si>
    <t>71.70%</t>
  </si>
  <si>
    <t>64.58%</t>
  </si>
  <si>
    <t>56.00%</t>
  </si>
  <si>
    <t>13.33%</t>
  </si>
  <si>
    <t>Con contexto y 18, sin 1.1</t>
  </si>
  <si>
    <t>Con contexto y 18, sin 1.1, eliminando palabras como país, venezuela</t>
  </si>
  <si>
    <t>accuracy: 61.47% +/- 9.06% (micro average: 61.49%)</t>
  </si>
  <si>
    <t>kappa: 0.529 +/- 0.107 (micro average: 0.531)</t>
  </si>
  <si>
    <t>93.75%</t>
  </si>
  <si>
    <t>80.49%</t>
  </si>
  <si>
    <t>27.50%</t>
  </si>
  <si>
    <t>75.00%</t>
  </si>
  <si>
    <t>Escogemos Sin contexto y 18, pero con 1.1</t>
  </si>
  <si>
    <t>CON DATA DE TESTING</t>
  </si>
  <si>
    <t>accuracy: 62.03%</t>
  </si>
  <si>
    <t>73.68%</t>
  </si>
  <si>
    <t>48.57%</t>
  </si>
  <si>
    <t>58.82%</t>
  </si>
  <si>
    <t>kappa: 0.496</t>
  </si>
  <si>
    <t>Con 0.05, Pasa de 227 a 463</t>
  </si>
  <si>
    <t>accuracy: 83.37% +/- 9.10% (micro average: 83.33%)</t>
  </si>
  <si>
    <t>kappa: 0.795 +/- 0.112 (micro average: 0.796)</t>
  </si>
  <si>
    <t>Resultado sobre los datos de prueba</t>
  </si>
  <si>
    <t>accuracy: 68.87%</t>
  </si>
  <si>
    <t>Sin contexto y 18, pero con 1.1, y con 0.05 en weigth</t>
  </si>
  <si>
    <t>accuracy: 71.86% +/- 7.74% (micro average: 71.72%)</t>
  </si>
  <si>
    <t>kappa: 0.633 +/- 0.102 (micro average: 0.632)</t>
  </si>
  <si>
    <t>33.33%</t>
  </si>
  <si>
    <t>72.00%</t>
  </si>
  <si>
    <t>20.00%</t>
  </si>
  <si>
    <t>79.55%</t>
  </si>
  <si>
    <t>decisionTree con palabras, sin contexto, sin 18 y con 1.1 y sin 2.10</t>
  </si>
  <si>
    <t>accuracy: 68.31% +/- 6.58% (micro average: 68.26%)</t>
  </si>
  <si>
    <t>decisionTree con palabras, sin contexto, sin 18 y con 1.1 y 2.10</t>
  </si>
  <si>
    <t>kappa: 0.608 +/- 0.073 (micro average: 0.607)</t>
  </si>
  <si>
    <t>decisionTree con palabras, sin contexto, sin 18 y con 1.1 y 2.10 y con weight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</si>
</sst>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0" fontId="0" fillId="0" borderId="0" xfId="0" applyNumberFormat="1"/>
    <xf numFmtId="0" fontId="2" fillId="0" borderId="0" xfId="0" applyFont="1" applyFill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7B40-5164-964B-B873-187F588692D2}">
  <dimension ref="A1:K25"/>
  <sheetViews>
    <sheetView workbookViewId="0">
      <selection activeCell="K11" sqref="K11"/>
    </sheetView>
  </sheetViews>
  <sheetFormatPr baseColWidth="10" defaultRowHeight="16" x14ac:dyDescent="0.2"/>
  <sheetData>
    <row r="1" spans="1:11" x14ac:dyDescent="0.2">
      <c r="A1" s="1" t="s">
        <v>37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t="s">
        <v>10</v>
      </c>
      <c r="B3">
        <v>4</v>
      </c>
      <c r="C3">
        <v>0</v>
      </c>
      <c r="D3">
        <v>1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 t="s">
        <v>11</v>
      </c>
    </row>
    <row r="4" spans="1:11" x14ac:dyDescent="0.2">
      <c r="A4" t="s">
        <v>12</v>
      </c>
      <c r="B4">
        <v>1</v>
      </c>
      <c r="C4">
        <v>20</v>
      </c>
      <c r="D4">
        <v>0</v>
      </c>
      <c r="E4">
        <v>0</v>
      </c>
      <c r="F4">
        <v>0</v>
      </c>
      <c r="G4">
        <v>0</v>
      </c>
      <c r="H4">
        <v>0</v>
      </c>
      <c r="I4">
        <v>5</v>
      </c>
      <c r="J4">
        <v>0</v>
      </c>
      <c r="K4" t="s">
        <v>13</v>
      </c>
    </row>
    <row r="5" spans="1:11" x14ac:dyDescent="0.2">
      <c r="A5" t="s">
        <v>14</v>
      </c>
      <c r="B5">
        <v>0</v>
      </c>
      <c r="C5">
        <v>1</v>
      </c>
      <c r="D5">
        <v>38</v>
      </c>
      <c r="E5">
        <v>0</v>
      </c>
      <c r="F5">
        <v>4</v>
      </c>
      <c r="G5">
        <v>0</v>
      </c>
      <c r="H5">
        <v>1</v>
      </c>
      <c r="I5">
        <v>1</v>
      </c>
      <c r="J5">
        <v>1</v>
      </c>
      <c r="K5" t="s">
        <v>15</v>
      </c>
    </row>
    <row r="6" spans="1:11" x14ac:dyDescent="0.2">
      <c r="A6" t="s">
        <v>16</v>
      </c>
      <c r="B6">
        <v>0</v>
      </c>
      <c r="C6">
        <v>0</v>
      </c>
      <c r="D6">
        <v>0</v>
      </c>
      <c r="E6">
        <v>9</v>
      </c>
      <c r="F6">
        <v>0</v>
      </c>
      <c r="G6">
        <v>0</v>
      </c>
      <c r="H6">
        <v>4</v>
      </c>
      <c r="I6">
        <v>1</v>
      </c>
      <c r="J6">
        <v>1</v>
      </c>
      <c r="K6" t="s">
        <v>17</v>
      </c>
    </row>
    <row r="7" spans="1:11" x14ac:dyDescent="0.2">
      <c r="A7" t="s">
        <v>18</v>
      </c>
      <c r="B7">
        <v>4</v>
      </c>
      <c r="C7">
        <v>0</v>
      </c>
      <c r="D7">
        <v>5</v>
      </c>
      <c r="E7">
        <v>2</v>
      </c>
      <c r="F7">
        <v>20</v>
      </c>
      <c r="G7">
        <v>2</v>
      </c>
      <c r="H7">
        <v>1</v>
      </c>
      <c r="I7">
        <v>0</v>
      </c>
      <c r="J7">
        <v>1</v>
      </c>
      <c r="K7" t="s">
        <v>19</v>
      </c>
    </row>
    <row r="8" spans="1:11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7</v>
      </c>
      <c r="H8">
        <v>8</v>
      </c>
      <c r="I8">
        <v>1</v>
      </c>
      <c r="J8">
        <v>3</v>
      </c>
      <c r="K8" t="s">
        <v>21</v>
      </c>
    </row>
    <row r="9" spans="1:11" x14ac:dyDescent="0.2">
      <c r="A9" t="s">
        <v>22</v>
      </c>
      <c r="B9">
        <v>0</v>
      </c>
      <c r="C9">
        <v>0</v>
      </c>
      <c r="D9">
        <v>0</v>
      </c>
      <c r="E9">
        <v>1</v>
      </c>
      <c r="F9">
        <v>1</v>
      </c>
      <c r="G9">
        <v>4</v>
      </c>
      <c r="H9">
        <v>21</v>
      </c>
      <c r="I9">
        <v>1</v>
      </c>
      <c r="J9">
        <v>1</v>
      </c>
      <c r="K9" t="s">
        <v>23</v>
      </c>
    </row>
    <row r="10" spans="1:11" x14ac:dyDescent="0.2">
      <c r="A10" t="s">
        <v>24</v>
      </c>
      <c r="B10">
        <v>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v>3</v>
      </c>
      <c r="J10">
        <v>0</v>
      </c>
      <c r="K10" t="s">
        <v>25</v>
      </c>
    </row>
    <row r="11" spans="1:11" x14ac:dyDescent="0.2">
      <c r="A11" t="s">
        <v>26</v>
      </c>
      <c r="B11">
        <v>0</v>
      </c>
      <c r="C11">
        <v>0</v>
      </c>
      <c r="D11">
        <v>0</v>
      </c>
      <c r="E11">
        <v>4</v>
      </c>
      <c r="F11">
        <v>0</v>
      </c>
      <c r="G11">
        <v>2</v>
      </c>
      <c r="H11">
        <v>4</v>
      </c>
      <c r="I11">
        <v>0</v>
      </c>
      <c r="J11">
        <v>15</v>
      </c>
      <c r="K11" t="s">
        <v>17</v>
      </c>
    </row>
    <row r="12" spans="1:11" x14ac:dyDescent="0.2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35</v>
      </c>
      <c r="J12" t="s">
        <v>36</v>
      </c>
    </row>
    <row r="14" spans="1:11" x14ac:dyDescent="0.2">
      <c r="A14" s="1" t="s">
        <v>38</v>
      </c>
    </row>
    <row r="15" spans="1:11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</row>
    <row r="16" spans="1:11" x14ac:dyDescent="0.2">
      <c r="A16" t="s">
        <v>10</v>
      </c>
      <c r="B16">
        <v>4</v>
      </c>
      <c r="C16">
        <v>0</v>
      </c>
      <c r="D16">
        <v>1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11</v>
      </c>
    </row>
    <row r="17" spans="1:11" x14ac:dyDescent="0.2">
      <c r="A17" t="s">
        <v>12</v>
      </c>
      <c r="B17">
        <v>1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K17" t="s">
        <v>13</v>
      </c>
    </row>
    <row r="18" spans="1:11" x14ac:dyDescent="0.2">
      <c r="A18" t="s">
        <v>14</v>
      </c>
      <c r="B18">
        <v>0</v>
      </c>
      <c r="C18">
        <v>1</v>
      </c>
      <c r="D18">
        <v>38</v>
      </c>
      <c r="E18">
        <v>0</v>
      </c>
      <c r="F18">
        <v>4</v>
      </c>
      <c r="G18">
        <v>0</v>
      </c>
      <c r="H18">
        <v>1</v>
      </c>
      <c r="I18">
        <v>1</v>
      </c>
      <c r="J18">
        <v>1</v>
      </c>
      <c r="K18" t="s">
        <v>15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9</v>
      </c>
      <c r="F19">
        <v>0</v>
      </c>
      <c r="G19">
        <v>0</v>
      </c>
      <c r="H19">
        <v>4</v>
      </c>
      <c r="I19">
        <v>1</v>
      </c>
      <c r="J19">
        <v>1</v>
      </c>
      <c r="K19" t="s">
        <v>17</v>
      </c>
    </row>
    <row r="20" spans="1:11" x14ac:dyDescent="0.2">
      <c r="A20" t="s">
        <v>18</v>
      </c>
      <c r="B20">
        <v>4</v>
      </c>
      <c r="C20">
        <v>0</v>
      </c>
      <c r="D20">
        <v>5</v>
      </c>
      <c r="E20">
        <v>2</v>
      </c>
      <c r="F20">
        <v>20</v>
      </c>
      <c r="G20">
        <v>2</v>
      </c>
      <c r="H20">
        <v>1</v>
      </c>
      <c r="I20">
        <v>0</v>
      </c>
      <c r="J20">
        <v>1</v>
      </c>
      <c r="K20" t="s">
        <v>19</v>
      </c>
    </row>
    <row r="21" spans="1:1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7</v>
      </c>
      <c r="H21">
        <v>8</v>
      </c>
      <c r="I21">
        <v>1</v>
      </c>
      <c r="J21">
        <v>3</v>
      </c>
      <c r="K21" t="s">
        <v>21</v>
      </c>
    </row>
    <row r="22" spans="1:11" x14ac:dyDescent="0.2">
      <c r="A22" t="s">
        <v>22</v>
      </c>
      <c r="B22">
        <v>0</v>
      </c>
      <c r="C22">
        <v>0</v>
      </c>
      <c r="D22">
        <v>0</v>
      </c>
      <c r="E22">
        <v>1</v>
      </c>
      <c r="F22">
        <v>1</v>
      </c>
      <c r="G22">
        <v>4</v>
      </c>
      <c r="H22">
        <v>21</v>
      </c>
      <c r="I22">
        <v>1</v>
      </c>
      <c r="J22">
        <v>1</v>
      </c>
      <c r="K22" t="s">
        <v>23</v>
      </c>
    </row>
    <row r="23" spans="1:11" x14ac:dyDescent="0.2">
      <c r="A23" t="s">
        <v>24</v>
      </c>
      <c r="B23">
        <v>1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v>3</v>
      </c>
      <c r="J23">
        <v>0</v>
      </c>
      <c r="K23" t="s">
        <v>25</v>
      </c>
    </row>
    <row r="24" spans="1:11" x14ac:dyDescent="0.2">
      <c r="A24" t="s">
        <v>26</v>
      </c>
      <c r="B24">
        <v>0</v>
      </c>
      <c r="C24">
        <v>0</v>
      </c>
      <c r="D24">
        <v>0</v>
      </c>
      <c r="E24">
        <v>4</v>
      </c>
      <c r="F24">
        <v>0</v>
      </c>
      <c r="G24">
        <v>2</v>
      </c>
      <c r="H24">
        <v>4</v>
      </c>
      <c r="I24">
        <v>0</v>
      </c>
      <c r="J24">
        <v>15</v>
      </c>
      <c r="K24" t="s">
        <v>17</v>
      </c>
    </row>
    <row r="25" spans="1:11" x14ac:dyDescent="0.2">
      <c r="A25" t="s">
        <v>27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35</v>
      </c>
      <c r="J2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2F6F-8645-AC46-8A40-9AFC900BC380}">
  <dimension ref="A1:K25"/>
  <sheetViews>
    <sheetView workbookViewId="0">
      <selection activeCell="A15" sqref="A15:K25"/>
    </sheetView>
  </sheetViews>
  <sheetFormatPr baseColWidth="10" defaultRowHeight="16" x14ac:dyDescent="0.2"/>
  <sheetData>
    <row r="1" spans="1:11" x14ac:dyDescent="0.2">
      <c r="A1" s="1" t="s">
        <v>37</v>
      </c>
      <c r="B1" t="s">
        <v>73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t="s">
        <v>10</v>
      </c>
      <c r="B3">
        <v>42</v>
      </c>
      <c r="C3">
        <v>1</v>
      </c>
      <c r="D3">
        <v>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 t="s">
        <v>60</v>
      </c>
    </row>
    <row r="4" spans="1:11" x14ac:dyDescent="0.2">
      <c r="A4" t="s">
        <v>12</v>
      </c>
      <c r="B4">
        <v>0</v>
      </c>
      <c r="C4"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 t="s">
        <v>61</v>
      </c>
    </row>
    <row r="5" spans="1:11" x14ac:dyDescent="0.2">
      <c r="A5" t="s">
        <v>14</v>
      </c>
      <c r="B5">
        <v>0</v>
      </c>
      <c r="C5">
        <v>1</v>
      </c>
      <c r="D5">
        <v>37</v>
      </c>
      <c r="E5">
        <v>0</v>
      </c>
      <c r="F5">
        <v>4</v>
      </c>
      <c r="G5">
        <v>0</v>
      </c>
      <c r="H5">
        <v>1</v>
      </c>
      <c r="I5">
        <v>1</v>
      </c>
      <c r="J5">
        <v>1</v>
      </c>
      <c r="K5" t="s">
        <v>62</v>
      </c>
    </row>
    <row r="6" spans="1:11" x14ac:dyDescent="0.2">
      <c r="A6" t="s">
        <v>16</v>
      </c>
      <c r="B6">
        <v>0</v>
      </c>
      <c r="C6">
        <v>0</v>
      </c>
      <c r="D6">
        <v>0</v>
      </c>
      <c r="E6">
        <v>12</v>
      </c>
      <c r="F6">
        <v>0</v>
      </c>
      <c r="G6">
        <v>1</v>
      </c>
      <c r="H6">
        <v>4</v>
      </c>
      <c r="I6">
        <v>1</v>
      </c>
      <c r="J6">
        <v>2</v>
      </c>
      <c r="K6" t="s">
        <v>17</v>
      </c>
    </row>
    <row r="7" spans="1:11" x14ac:dyDescent="0.2">
      <c r="A7" t="s">
        <v>18</v>
      </c>
      <c r="B7">
        <v>2</v>
      </c>
      <c r="C7">
        <v>0</v>
      </c>
      <c r="D7">
        <v>6</v>
      </c>
      <c r="E7">
        <v>2</v>
      </c>
      <c r="F7">
        <v>19</v>
      </c>
      <c r="G7">
        <v>1</v>
      </c>
      <c r="H7">
        <v>1</v>
      </c>
      <c r="I7">
        <v>0</v>
      </c>
      <c r="J7">
        <v>1</v>
      </c>
      <c r="K7" t="s">
        <v>63</v>
      </c>
    </row>
    <row r="8" spans="1:11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6</v>
      </c>
      <c r="I8">
        <v>0</v>
      </c>
      <c r="J8">
        <v>2</v>
      </c>
      <c r="K8" t="s">
        <v>64</v>
      </c>
    </row>
    <row r="9" spans="1:11" x14ac:dyDescent="0.2">
      <c r="A9" t="s">
        <v>22</v>
      </c>
      <c r="B9">
        <v>0</v>
      </c>
      <c r="C9">
        <v>0</v>
      </c>
      <c r="D9">
        <v>0</v>
      </c>
      <c r="E9">
        <v>2</v>
      </c>
      <c r="F9">
        <v>1</v>
      </c>
      <c r="G9">
        <v>4</v>
      </c>
      <c r="H9">
        <v>21</v>
      </c>
      <c r="I9">
        <v>1</v>
      </c>
      <c r="J9">
        <v>1</v>
      </c>
      <c r="K9" t="s">
        <v>65</v>
      </c>
    </row>
    <row r="10" spans="1:11" x14ac:dyDescent="0.2">
      <c r="A10" t="s">
        <v>24</v>
      </c>
      <c r="B10">
        <v>0</v>
      </c>
      <c r="C10">
        <v>2</v>
      </c>
      <c r="D10">
        <v>0</v>
      </c>
      <c r="E10">
        <v>2</v>
      </c>
      <c r="F10">
        <v>0</v>
      </c>
      <c r="G10">
        <v>0</v>
      </c>
      <c r="H10">
        <v>0</v>
      </c>
      <c r="I10">
        <v>5</v>
      </c>
      <c r="J10">
        <v>0</v>
      </c>
      <c r="K10" t="s">
        <v>66</v>
      </c>
    </row>
    <row r="11" spans="1:11" x14ac:dyDescent="0.2">
      <c r="A11" t="s">
        <v>26</v>
      </c>
      <c r="B11">
        <v>0</v>
      </c>
      <c r="C11">
        <v>0</v>
      </c>
      <c r="D11">
        <v>0</v>
      </c>
      <c r="E11">
        <v>2</v>
      </c>
      <c r="F11">
        <v>1</v>
      </c>
      <c r="G11">
        <v>1</v>
      </c>
      <c r="H11">
        <v>6</v>
      </c>
      <c r="I11">
        <v>0</v>
      </c>
      <c r="J11">
        <v>15</v>
      </c>
      <c r="K11" t="s">
        <v>17</v>
      </c>
    </row>
    <row r="12" spans="1:11" x14ac:dyDescent="0.2">
      <c r="A12" t="s">
        <v>27</v>
      </c>
      <c r="B12" t="s">
        <v>67</v>
      </c>
      <c r="C12" t="s">
        <v>61</v>
      </c>
      <c r="D12" t="s">
        <v>68</v>
      </c>
      <c r="E12" t="s">
        <v>69</v>
      </c>
      <c r="F12" t="s">
        <v>70</v>
      </c>
      <c r="G12" t="s">
        <v>71</v>
      </c>
      <c r="H12" t="s">
        <v>34</v>
      </c>
      <c r="I12" t="s">
        <v>72</v>
      </c>
      <c r="J12" t="s">
        <v>36</v>
      </c>
    </row>
    <row r="14" spans="1:11" x14ac:dyDescent="0.2">
      <c r="A14" s="1" t="s">
        <v>38</v>
      </c>
      <c r="B14" t="s">
        <v>74</v>
      </c>
    </row>
    <row r="15" spans="1:11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</row>
    <row r="16" spans="1:11" x14ac:dyDescent="0.2">
      <c r="A16" t="s">
        <v>10</v>
      </c>
      <c r="B16">
        <v>42</v>
      </c>
      <c r="C16">
        <v>1</v>
      </c>
      <c r="D16">
        <v>1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60</v>
      </c>
    </row>
    <row r="17" spans="1:11" x14ac:dyDescent="0.2">
      <c r="A17" t="s">
        <v>12</v>
      </c>
      <c r="B17">
        <v>0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0</v>
      </c>
      <c r="K17" t="s">
        <v>61</v>
      </c>
    </row>
    <row r="18" spans="1:11" x14ac:dyDescent="0.2">
      <c r="A18" t="s">
        <v>14</v>
      </c>
      <c r="B18">
        <v>0</v>
      </c>
      <c r="C18">
        <v>1</v>
      </c>
      <c r="D18">
        <v>37</v>
      </c>
      <c r="E18">
        <v>0</v>
      </c>
      <c r="F18">
        <v>4</v>
      </c>
      <c r="G18">
        <v>0</v>
      </c>
      <c r="H18">
        <v>1</v>
      </c>
      <c r="I18">
        <v>1</v>
      </c>
      <c r="J18">
        <v>1</v>
      </c>
      <c r="K18" t="s">
        <v>62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12</v>
      </c>
      <c r="F19">
        <v>0</v>
      </c>
      <c r="G19">
        <v>1</v>
      </c>
      <c r="H19">
        <v>4</v>
      </c>
      <c r="I19">
        <v>1</v>
      </c>
      <c r="J19">
        <v>2</v>
      </c>
      <c r="K19" t="s">
        <v>17</v>
      </c>
    </row>
    <row r="20" spans="1:11" x14ac:dyDescent="0.2">
      <c r="A20" t="s">
        <v>18</v>
      </c>
      <c r="B20">
        <v>2</v>
      </c>
      <c r="C20">
        <v>0</v>
      </c>
      <c r="D20">
        <v>6</v>
      </c>
      <c r="E20">
        <v>2</v>
      </c>
      <c r="F20">
        <v>19</v>
      </c>
      <c r="G20">
        <v>1</v>
      </c>
      <c r="H20">
        <v>1</v>
      </c>
      <c r="I20">
        <v>0</v>
      </c>
      <c r="J20">
        <v>1</v>
      </c>
      <c r="K20" t="s">
        <v>63</v>
      </c>
    </row>
    <row r="21" spans="1:1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8</v>
      </c>
      <c r="H21">
        <v>6</v>
      </c>
      <c r="I21">
        <v>0</v>
      </c>
      <c r="J21">
        <v>2</v>
      </c>
      <c r="K21" t="s">
        <v>64</v>
      </c>
    </row>
    <row r="22" spans="1:11" x14ac:dyDescent="0.2">
      <c r="A22" t="s">
        <v>22</v>
      </c>
      <c r="B22">
        <v>0</v>
      </c>
      <c r="C22">
        <v>0</v>
      </c>
      <c r="D22">
        <v>0</v>
      </c>
      <c r="E22">
        <v>2</v>
      </c>
      <c r="F22">
        <v>1</v>
      </c>
      <c r="G22">
        <v>4</v>
      </c>
      <c r="H22">
        <v>21</v>
      </c>
      <c r="I22">
        <v>1</v>
      </c>
      <c r="J22">
        <v>1</v>
      </c>
      <c r="K22" t="s">
        <v>65</v>
      </c>
    </row>
    <row r="23" spans="1:11" x14ac:dyDescent="0.2">
      <c r="A23" t="s">
        <v>24</v>
      </c>
      <c r="B23">
        <v>0</v>
      </c>
      <c r="C23">
        <v>2</v>
      </c>
      <c r="D23">
        <v>0</v>
      </c>
      <c r="E23">
        <v>2</v>
      </c>
      <c r="F23">
        <v>0</v>
      </c>
      <c r="G23">
        <v>0</v>
      </c>
      <c r="H23">
        <v>0</v>
      </c>
      <c r="I23">
        <v>5</v>
      </c>
      <c r="J23">
        <v>0</v>
      </c>
      <c r="K23" t="s">
        <v>66</v>
      </c>
    </row>
    <row r="24" spans="1:11" x14ac:dyDescent="0.2">
      <c r="A24" t="s">
        <v>26</v>
      </c>
      <c r="B24">
        <v>0</v>
      </c>
      <c r="C24">
        <v>0</v>
      </c>
      <c r="D24">
        <v>0</v>
      </c>
      <c r="E24">
        <v>2</v>
      </c>
      <c r="F24">
        <v>1</v>
      </c>
      <c r="G24">
        <v>1</v>
      </c>
      <c r="H24">
        <v>6</v>
      </c>
      <c r="I24">
        <v>0</v>
      </c>
      <c r="J24">
        <v>15</v>
      </c>
      <c r="K24" t="s">
        <v>17</v>
      </c>
    </row>
    <row r="25" spans="1:11" x14ac:dyDescent="0.2">
      <c r="A25" t="s">
        <v>27</v>
      </c>
      <c r="B25" t="s">
        <v>67</v>
      </c>
      <c r="C25" t="s">
        <v>61</v>
      </c>
      <c r="D25" t="s">
        <v>68</v>
      </c>
      <c r="E25" t="s">
        <v>69</v>
      </c>
      <c r="F25" t="s">
        <v>70</v>
      </c>
      <c r="G25" t="s">
        <v>71</v>
      </c>
      <c r="H25" t="s">
        <v>34</v>
      </c>
      <c r="I25" t="s">
        <v>72</v>
      </c>
      <c r="J2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D2A5-ECCC-354F-AA77-6D98152BDD79}">
  <dimension ref="A2:K15"/>
  <sheetViews>
    <sheetView workbookViewId="0">
      <selection activeCell="B15" sqref="B15"/>
    </sheetView>
  </sheetViews>
  <sheetFormatPr baseColWidth="10" defaultRowHeight="16" x14ac:dyDescent="0.2"/>
  <sheetData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t="s">
        <v>10</v>
      </c>
      <c r="B3">
        <v>43</v>
      </c>
      <c r="C3">
        <v>0</v>
      </c>
      <c r="D3">
        <v>1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 t="s">
        <v>84</v>
      </c>
    </row>
    <row r="4" spans="1:11" x14ac:dyDescent="0.2">
      <c r="A4" t="s">
        <v>12</v>
      </c>
      <c r="B4">
        <v>0</v>
      </c>
      <c r="C4">
        <v>17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 t="s">
        <v>85</v>
      </c>
    </row>
    <row r="5" spans="1:11" x14ac:dyDescent="0.2">
      <c r="A5" t="s">
        <v>14</v>
      </c>
      <c r="B5">
        <v>0</v>
      </c>
      <c r="C5">
        <v>3</v>
      </c>
      <c r="D5">
        <v>37</v>
      </c>
      <c r="E5">
        <v>0</v>
      </c>
      <c r="F5">
        <v>4</v>
      </c>
      <c r="G5">
        <v>0</v>
      </c>
      <c r="H5">
        <v>1</v>
      </c>
      <c r="I5">
        <v>0</v>
      </c>
      <c r="J5">
        <v>1</v>
      </c>
      <c r="K5" t="s">
        <v>86</v>
      </c>
    </row>
    <row r="6" spans="1:11" x14ac:dyDescent="0.2">
      <c r="A6" t="s">
        <v>16</v>
      </c>
      <c r="B6">
        <v>0</v>
      </c>
      <c r="C6">
        <v>0</v>
      </c>
      <c r="D6">
        <v>0</v>
      </c>
      <c r="E6">
        <v>10</v>
      </c>
      <c r="F6">
        <v>0</v>
      </c>
      <c r="G6">
        <v>0</v>
      </c>
      <c r="H6">
        <v>3</v>
      </c>
      <c r="I6">
        <v>1</v>
      </c>
      <c r="J6">
        <v>2</v>
      </c>
      <c r="K6" t="s">
        <v>87</v>
      </c>
    </row>
    <row r="7" spans="1:11" x14ac:dyDescent="0.2">
      <c r="A7" t="s">
        <v>18</v>
      </c>
      <c r="B7">
        <v>1</v>
      </c>
      <c r="C7">
        <v>0</v>
      </c>
      <c r="D7">
        <v>6</v>
      </c>
      <c r="E7">
        <v>1</v>
      </c>
      <c r="F7">
        <v>20</v>
      </c>
      <c r="G7">
        <v>0</v>
      </c>
      <c r="H7">
        <v>1</v>
      </c>
      <c r="I7">
        <v>0</v>
      </c>
      <c r="J7">
        <v>1</v>
      </c>
      <c r="K7" t="s">
        <v>88</v>
      </c>
    </row>
    <row r="8" spans="1:11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42</v>
      </c>
      <c r="H8">
        <v>7</v>
      </c>
      <c r="I8">
        <v>0</v>
      </c>
      <c r="J8">
        <v>4</v>
      </c>
      <c r="K8" t="s">
        <v>89</v>
      </c>
    </row>
    <row r="9" spans="1:11" x14ac:dyDescent="0.2">
      <c r="A9" t="s">
        <v>22</v>
      </c>
      <c r="B9">
        <v>0</v>
      </c>
      <c r="C9">
        <v>0</v>
      </c>
      <c r="D9">
        <v>0</v>
      </c>
      <c r="E9">
        <v>3</v>
      </c>
      <c r="F9">
        <v>1</v>
      </c>
      <c r="G9">
        <v>1</v>
      </c>
      <c r="H9">
        <v>22</v>
      </c>
      <c r="I9">
        <v>0</v>
      </c>
      <c r="J9">
        <v>1</v>
      </c>
      <c r="K9" t="s">
        <v>90</v>
      </c>
    </row>
    <row r="10" spans="1:11" x14ac:dyDescent="0.2">
      <c r="A10" t="s">
        <v>24</v>
      </c>
      <c r="B10">
        <v>0</v>
      </c>
      <c r="C10">
        <v>2</v>
      </c>
      <c r="D10">
        <v>0</v>
      </c>
      <c r="E10">
        <v>1</v>
      </c>
      <c r="F10">
        <v>0</v>
      </c>
      <c r="G10">
        <v>0</v>
      </c>
      <c r="H10">
        <v>0</v>
      </c>
      <c r="I10">
        <v>41</v>
      </c>
      <c r="J10">
        <v>0</v>
      </c>
      <c r="K10" t="s">
        <v>91</v>
      </c>
    </row>
    <row r="11" spans="1:11" x14ac:dyDescent="0.2">
      <c r="A11" t="s">
        <v>26</v>
      </c>
      <c r="B11">
        <v>0</v>
      </c>
      <c r="C11">
        <v>0</v>
      </c>
      <c r="D11">
        <v>0</v>
      </c>
      <c r="E11">
        <v>4</v>
      </c>
      <c r="F11">
        <v>0</v>
      </c>
      <c r="G11">
        <v>1</v>
      </c>
      <c r="H11">
        <v>5</v>
      </c>
      <c r="I11">
        <v>0</v>
      </c>
      <c r="J11">
        <v>13</v>
      </c>
      <c r="K11" t="s">
        <v>92</v>
      </c>
    </row>
    <row r="12" spans="1:11" x14ac:dyDescent="0.2">
      <c r="A12" t="s">
        <v>27</v>
      </c>
      <c r="B12" t="s">
        <v>93</v>
      </c>
      <c r="C12" t="s">
        <v>94</v>
      </c>
      <c r="D12" t="s">
        <v>68</v>
      </c>
      <c r="E12" t="s">
        <v>95</v>
      </c>
      <c r="F12" t="s">
        <v>32</v>
      </c>
      <c r="G12" t="s">
        <v>67</v>
      </c>
      <c r="H12" t="s">
        <v>96</v>
      </c>
      <c r="I12" t="s">
        <v>91</v>
      </c>
      <c r="J12" t="s">
        <v>97</v>
      </c>
    </row>
    <row r="14" spans="1:11" x14ac:dyDescent="0.2">
      <c r="B14" t="s">
        <v>98</v>
      </c>
    </row>
    <row r="15" spans="1:11" x14ac:dyDescent="0.2">
      <c r="B15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89DA-6EF0-2D48-9409-F7F5E261A649}">
  <dimension ref="A1:I24"/>
  <sheetViews>
    <sheetView workbookViewId="0">
      <selection activeCell="I12" sqref="I12"/>
    </sheetView>
  </sheetViews>
  <sheetFormatPr baseColWidth="10" defaultRowHeight="16" x14ac:dyDescent="0.2"/>
  <cols>
    <col min="1" max="1" width="20.6640625" customWidth="1"/>
    <col min="8" max="8" width="13.83203125" customWidth="1"/>
  </cols>
  <sheetData>
    <row r="1" spans="1:9" ht="19" x14ac:dyDescent="0.25">
      <c r="A1" s="3" t="s">
        <v>179</v>
      </c>
    </row>
    <row r="3" spans="1:9" x14ac:dyDescent="0.2">
      <c r="A3" t="s">
        <v>180</v>
      </c>
    </row>
    <row r="4" spans="1:9" x14ac:dyDescent="0.2">
      <c r="A4" t="s">
        <v>181</v>
      </c>
    </row>
    <row r="5" spans="1:9" x14ac:dyDescent="0.2">
      <c r="B5" t="s">
        <v>1</v>
      </c>
      <c r="C5" t="s">
        <v>2</v>
      </c>
      <c r="D5" t="s">
        <v>3</v>
      </c>
      <c r="E5" t="s">
        <v>4</v>
      </c>
      <c r="F5" t="s">
        <v>6</v>
      </c>
      <c r="G5" t="s">
        <v>8</v>
      </c>
      <c r="H5" t="s">
        <v>9</v>
      </c>
    </row>
    <row r="6" spans="1:9" x14ac:dyDescent="0.2">
      <c r="A6" t="s">
        <v>12</v>
      </c>
      <c r="B6">
        <v>19</v>
      </c>
      <c r="C6">
        <v>0</v>
      </c>
      <c r="D6">
        <v>0</v>
      </c>
      <c r="E6">
        <v>0</v>
      </c>
      <c r="F6">
        <v>0</v>
      </c>
      <c r="G6">
        <v>0</v>
      </c>
      <c r="H6" s="6">
        <v>1</v>
      </c>
    </row>
    <row r="7" spans="1:9" x14ac:dyDescent="0.2">
      <c r="A7" t="s">
        <v>14</v>
      </c>
      <c r="B7">
        <v>0</v>
      </c>
      <c r="C7">
        <v>38</v>
      </c>
      <c r="D7">
        <v>1</v>
      </c>
      <c r="E7">
        <v>3</v>
      </c>
      <c r="F7">
        <v>0</v>
      </c>
      <c r="G7">
        <v>0</v>
      </c>
      <c r="H7" s="6">
        <v>0.90480000000000005</v>
      </c>
    </row>
    <row r="8" spans="1:9" x14ac:dyDescent="0.2">
      <c r="A8" t="s">
        <v>16</v>
      </c>
      <c r="B8">
        <v>1</v>
      </c>
      <c r="C8">
        <v>1</v>
      </c>
      <c r="D8">
        <v>13</v>
      </c>
      <c r="E8">
        <v>0</v>
      </c>
      <c r="F8">
        <v>1</v>
      </c>
      <c r="G8">
        <v>1</v>
      </c>
      <c r="H8" s="6">
        <v>0.76470000000000005</v>
      </c>
    </row>
    <row r="9" spans="1:9" x14ac:dyDescent="0.2">
      <c r="A9" t="s">
        <v>18</v>
      </c>
      <c r="B9">
        <v>0</v>
      </c>
      <c r="C9">
        <v>4</v>
      </c>
      <c r="D9">
        <v>1</v>
      </c>
      <c r="E9">
        <v>22</v>
      </c>
      <c r="F9">
        <v>3</v>
      </c>
      <c r="G9">
        <v>1</v>
      </c>
      <c r="H9" s="6">
        <v>0.7097</v>
      </c>
    </row>
    <row r="10" spans="1:9" x14ac:dyDescent="0.2">
      <c r="A10" t="s">
        <v>22</v>
      </c>
      <c r="B10">
        <v>1</v>
      </c>
      <c r="C10">
        <v>1</v>
      </c>
      <c r="D10">
        <v>1</v>
      </c>
      <c r="E10">
        <v>0</v>
      </c>
      <c r="F10">
        <v>34</v>
      </c>
      <c r="G10">
        <v>1</v>
      </c>
      <c r="H10" s="6">
        <v>0.89470000000000005</v>
      </c>
    </row>
    <row r="11" spans="1:9" x14ac:dyDescent="0.2">
      <c r="A11" t="s">
        <v>26</v>
      </c>
      <c r="B11">
        <v>1</v>
      </c>
      <c r="C11">
        <v>0</v>
      </c>
      <c r="D11">
        <v>6</v>
      </c>
      <c r="E11">
        <v>0</v>
      </c>
      <c r="F11">
        <v>1</v>
      </c>
      <c r="G11">
        <v>19</v>
      </c>
      <c r="H11" s="6">
        <v>0.70369999999999999</v>
      </c>
    </row>
    <row r="12" spans="1:9" x14ac:dyDescent="0.2">
      <c r="A12" t="s">
        <v>27</v>
      </c>
      <c r="B12" s="6">
        <v>0.86360000000000003</v>
      </c>
      <c r="C12" s="6">
        <v>0.86360000000000003</v>
      </c>
      <c r="D12" s="6">
        <v>0.59089999999999998</v>
      </c>
      <c r="E12" s="6">
        <v>0.88</v>
      </c>
      <c r="F12" s="6">
        <v>0.87180000000000002</v>
      </c>
      <c r="G12" s="6">
        <v>0.86360000000000003</v>
      </c>
      <c r="I12" s="6">
        <f>POWER(B12*C12*D12*E12*F12*G12,1/6)</f>
        <v>0.81450153035157757</v>
      </c>
    </row>
    <row r="15" spans="1:9" ht="19" x14ac:dyDescent="0.25">
      <c r="A15" s="3" t="s">
        <v>182</v>
      </c>
    </row>
    <row r="16" spans="1:9" x14ac:dyDescent="0.2">
      <c r="A16" t="s">
        <v>183</v>
      </c>
    </row>
    <row r="17" spans="1:9" x14ac:dyDescent="0.2">
      <c r="B17" t="s">
        <v>4</v>
      </c>
      <c r="C17" t="s">
        <v>8</v>
      </c>
      <c r="D17" t="s">
        <v>6</v>
      </c>
      <c r="E17" t="s">
        <v>2</v>
      </c>
      <c r="F17" t="s">
        <v>3</v>
      </c>
      <c r="G17" t="s">
        <v>1</v>
      </c>
      <c r="H17" t="s">
        <v>9</v>
      </c>
    </row>
    <row r="18" spans="1:9" x14ac:dyDescent="0.2">
      <c r="A18" t="s">
        <v>18</v>
      </c>
      <c r="B18">
        <v>4</v>
      </c>
      <c r="C18">
        <v>0</v>
      </c>
      <c r="D18">
        <v>1</v>
      </c>
      <c r="E18">
        <v>7</v>
      </c>
      <c r="F18">
        <v>2</v>
      </c>
      <c r="G18">
        <v>0</v>
      </c>
      <c r="H18" s="6">
        <v>0.28570000000000001</v>
      </c>
    </row>
    <row r="19" spans="1:9" x14ac:dyDescent="0.2">
      <c r="A19" t="s">
        <v>26</v>
      </c>
      <c r="B19">
        <v>1</v>
      </c>
      <c r="C19">
        <v>5</v>
      </c>
      <c r="D19">
        <v>5</v>
      </c>
      <c r="E19">
        <v>0</v>
      </c>
      <c r="F19">
        <v>6</v>
      </c>
      <c r="G19">
        <v>0</v>
      </c>
      <c r="H19" s="6">
        <v>0.29409999999999997</v>
      </c>
    </row>
    <row r="20" spans="1:9" x14ac:dyDescent="0.2">
      <c r="A20" t="s">
        <v>22</v>
      </c>
      <c r="B20">
        <v>1</v>
      </c>
      <c r="C20">
        <v>0</v>
      </c>
      <c r="D20">
        <v>16</v>
      </c>
      <c r="E20">
        <v>2</v>
      </c>
      <c r="F20">
        <v>2</v>
      </c>
      <c r="G20">
        <v>0</v>
      </c>
      <c r="H20" s="6">
        <v>0.76190000000000002</v>
      </c>
    </row>
    <row r="21" spans="1:9" x14ac:dyDescent="0.2">
      <c r="A21" t="s">
        <v>14</v>
      </c>
      <c r="B21">
        <v>2</v>
      </c>
      <c r="C21">
        <v>0</v>
      </c>
      <c r="D21">
        <v>0</v>
      </c>
      <c r="E21">
        <v>13</v>
      </c>
      <c r="F21">
        <v>0</v>
      </c>
      <c r="G21">
        <v>2</v>
      </c>
      <c r="H21" s="6">
        <v>0.76470000000000005</v>
      </c>
    </row>
    <row r="22" spans="1:9" x14ac:dyDescent="0.2">
      <c r="A22" t="s">
        <v>16</v>
      </c>
      <c r="B22">
        <v>0</v>
      </c>
      <c r="C22">
        <v>0</v>
      </c>
      <c r="D22">
        <v>2</v>
      </c>
      <c r="E22">
        <v>0</v>
      </c>
      <c r="F22">
        <v>20</v>
      </c>
      <c r="G22">
        <v>0</v>
      </c>
      <c r="H22" s="6">
        <v>0.90910000000000002</v>
      </c>
    </row>
    <row r="23" spans="1:9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15</v>
      </c>
      <c r="H23" s="6">
        <v>1</v>
      </c>
    </row>
    <row r="24" spans="1:9" x14ac:dyDescent="0.2">
      <c r="A24" t="s">
        <v>27</v>
      </c>
      <c r="B24" s="6">
        <v>0.5</v>
      </c>
      <c r="C24" s="6">
        <v>1</v>
      </c>
      <c r="D24" s="6">
        <v>0.66669999999999996</v>
      </c>
      <c r="E24" s="6">
        <v>0.59089999999999998</v>
      </c>
      <c r="F24" s="6">
        <v>0.66669999999999996</v>
      </c>
      <c r="G24" s="6">
        <v>0.88239999999999996</v>
      </c>
      <c r="I24" s="6">
        <f>POWER(B24*C24*D24*E24*F24*G24,1/6)</f>
        <v>0.69823519190279115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96DF-8F49-0345-9558-F5B1B3D1D268}">
  <dimension ref="A1:T9"/>
  <sheetViews>
    <sheetView workbookViewId="0">
      <selection activeCell="C7" sqref="C7:C9"/>
    </sheetView>
  </sheetViews>
  <sheetFormatPr baseColWidth="10" defaultRowHeight="16" x14ac:dyDescent="0.2"/>
  <cols>
    <col min="4" max="4" width="0" hidden="1" customWidth="1"/>
    <col min="10" max="10" width="0" hidden="1" customWidth="1"/>
    <col min="15" max="15" width="0" hidden="1" customWidth="1"/>
    <col min="20" max="20" width="0" hidden="1" customWidth="1"/>
  </cols>
  <sheetData>
    <row r="1" spans="1:20" x14ac:dyDescent="0.2">
      <c r="A1">
        <v>1</v>
      </c>
      <c r="B1" t="s">
        <v>41</v>
      </c>
      <c r="C1">
        <v>44</v>
      </c>
      <c r="D1" t="s">
        <v>53</v>
      </c>
      <c r="G1">
        <v>1</v>
      </c>
      <c r="H1" s="2" t="s">
        <v>39</v>
      </c>
      <c r="I1" s="2">
        <v>44</v>
      </c>
      <c r="J1" t="s">
        <v>40</v>
      </c>
      <c r="L1">
        <v>1</v>
      </c>
      <c r="M1" t="s">
        <v>39</v>
      </c>
      <c r="N1">
        <v>44</v>
      </c>
      <c r="O1" t="s">
        <v>75</v>
      </c>
      <c r="Q1">
        <v>1</v>
      </c>
      <c r="R1" t="s">
        <v>49</v>
      </c>
      <c r="S1">
        <v>44</v>
      </c>
      <c r="T1" t="s">
        <v>80</v>
      </c>
    </row>
    <row r="2" spans="1:20" x14ac:dyDescent="0.2">
      <c r="A2">
        <v>2</v>
      </c>
      <c r="B2" t="s">
        <v>42</v>
      </c>
      <c r="C2">
        <v>39</v>
      </c>
      <c r="D2" t="s">
        <v>54</v>
      </c>
      <c r="G2">
        <v>2</v>
      </c>
      <c r="H2" t="s">
        <v>41</v>
      </c>
      <c r="I2">
        <v>44</v>
      </c>
      <c r="J2" t="s">
        <v>40</v>
      </c>
      <c r="L2">
        <v>2</v>
      </c>
      <c r="M2" t="s">
        <v>41</v>
      </c>
      <c r="N2">
        <v>44</v>
      </c>
      <c r="O2" t="s">
        <v>75</v>
      </c>
      <c r="Q2">
        <v>2</v>
      </c>
      <c r="R2" t="s">
        <v>39</v>
      </c>
      <c r="S2">
        <v>44</v>
      </c>
      <c r="T2" t="s">
        <v>80</v>
      </c>
    </row>
    <row r="3" spans="1:20" x14ac:dyDescent="0.2">
      <c r="A3">
        <v>3</v>
      </c>
      <c r="B3" t="s">
        <v>44</v>
      </c>
      <c r="C3">
        <v>25</v>
      </c>
      <c r="D3" t="s">
        <v>55</v>
      </c>
      <c r="G3">
        <v>3</v>
      </c>
      <c r="H3" t="s">
        <v>42</v>
      </c>
      <c r="I3">
        <v>39</v>
      </c>
      <c r="J3" t="s">
        <v>43</v>
      </c>
      <c r="L3">
        <v>3</v>
      </c>
      <c r="M3" t="s">
        <v>51</v>
      </c>
      <c r="N3">
        <v>44</v>
      </c>
      <c r="O3" t="s">
        <v>75</v>
      </c>
      <c r="Q3">
        <v>3</v>
      </c>
      <c r="R3" t="s">
        <v>41</v>
      </c>
      <c r="S3">
        <v>44</v>
      </c>
      <c r="T3" t="s">
        <v>80</v>
      </c>
    </row>
    <row r="4" spans="1:20" x14ac:dyDescent="0.2">
      <c r="A4">
        <v>4</v>
      </c>
      <c r="B4">
        <v>18</v>
      </c>
      <c r="C4">
        <v>22</v>
      </c>
      <c r="D4" t="s">
        <v>56</v>
      </c>
      <c r="G4">
        <v>4</v>
      </c>
      <c r="H4" t="s">
        <v>44</v>
      </c>
      <c r="I4">
        <v>25</v>
      </c>
      <c r="J4" t="s">
        <v>45</v>
      </c>
      <c r="L4">
        <v>4</v>
      </c>
      <c r="M4" t="s">
        <v>42</v>
      </c>
      <c r="N4">
        <v>39</v>
      </c>
      <c r="O4" t="s">
        <v>76</v>
      </c>
      <c r="Q4">
        <v>4</v>
      </c>
      <c r="R4" t="s">
        <v>51</v>
      </c>
      <c r="S4">
        <v>44</v>
      </c>
      <c r="T4" t="s">
        <v>80</v>
      </c>
    </row>
    <row r="5" spans="1:20" x14ac:dyDescent="0.2">
      <c r="A5">
        <v>5</v>
      </c>
      <c r="B5" t="s">
        <v>47</v>
      </c>
      <c r="C5">
        <v>22</v>
      </c>
      <c r="D5" t="s">
        <v>56</v>
      </c>
      <c r="G5">
        <v>5</v>
      </c>
      <c r="H5">
        <v>18</v>
      </c>
      <c r="I5">
        <v>22</v>
      </c>
      <c r="J5" t="s">
        <v>46</v>
      </c>
      <c r="L5">
        <v>5</v>
      </c>
      <c r="M5" t="s">
        <v>44</v>
      </c>
      <c r="N5">
        <v>25</v>
      </c>
      <c r="O5" t="s">
        <v>77</v>
      </c>
      <c r="Q5">
        <v>5</v>
      </c>
      <c r="R5" t="s">
        <v>42</v>
      </c>
      <c r="S5">
        <v>39</v>
      </c>
      <c r="T5" t="s">
        <v>81</v>
      </c>
    </row>
    <row r="6" spans="1:20" x14ac:dyDescent="0.2">
      <c r="A6">
        <v>6</v>
      </c>
      <c r="B6" t="s">
        <v>48</v>
      </c>
      <c r="C6">
        <v>22</v>
      </c>
      <c r="D6" t="s">
        <v>56</v>
      </c>
      <c r="G6">
        <v>6</v>
      </c>
      <c r="H6" t="s">
        <v>47</v>
      </c>
      <c r="I6">
        <v>22</v>
      </c>
      <c r="J6" t="s">
        <v>46</v>
      </c>
      <c r="L6">
        <v>6</v>
      </c>
      <c r="M6">
        <v>18</v>
      </c>
      <c r="N6">
        <v>22</v>
      </c>
      <c r="O6" t="s">
        <v>78</v>
      </c>
      <c r="Q6">
        <v>6</v>
      </c>
      <c r="R6" t="s">
        <v>44</v>
      </c>
      <c r="S6">
        <v>25</v>
      </c>
      <c r="T6" t="s">
        <v>82</v>
      </c>
    </row>
    <row r="7" spans="1:20" x14ac:dyDescent="0.2">
      <c r="A7">
        <v>7</v>
      </c>
      <c r="B7" t="s">
        <v>49</v>
      </c>
      <c r="C7">
        <v>15</v>
      </c>
      <c r="D7" t="s">
        <v>57</v>
      </c>
      <c r="G7">
        <v>7</v>
      </c>
      <c r="H7" t="s">
        <v>48</v>
      </c>
      <c r="I7">
        <v>22</v>
      </c>
      <c r="J7" t="s">
        <v>46</v>
      </c>
      <c r="L7">
        <v>7</v>
      </c>
      <c r="M7" t="s">
        <v>47</v>
      </c>
      <c r="N7">
        <v>22</v>
      </c>
      <c r="O7" t="s">
        <v>78</v>
      </c>
      <c r="Q7">
        <v>7</v>
      </c>
      <c r="R7">
        <v>18</v>
      </c>
      <c r="S7">
        <v>22</v>
      </c>
      <c r="T7" t="s">
        <v>83</v>
      </c>
    </row>
    <row r="8" spans="1:20" x14ac:dyDescent="0.2">
      <c r="A8">
        <v>8</v>
      </c>
      <c r="B8" t="s">
        <v>51</v>
      </c>
      <c r="C8">
        <v>12</v>
      </c>
      <c r="D8" t="s">
        <v>58</v>
      </c>
      <c r="G8">
        <v>8</v>
      </c>
      <c r="H8" t="s">
        <v>49</v>
      </c>
      <c r="I8">
        <v>15</v>
      </c>
      <c r="J8" t="s">
        <v>50</v>
      </c>
      <c r="L8">
        <v>8</v>
      </c>
      <c r="M8" t="s">
        <v>48</v>
      </c>
      <c r="N8">
        <v>22</v>
      </c>
      <c r="O8" t="s">
        <v>78</v>
      </c>
      <c r="Q8">
        <v>8</v>
      </c>
      <c r="R8" t="s">
        <v>47</v>
      </c>
      <c r="S8">
        <v>22</v>
      </c>
      <c r="T8" t="s">
        <v>83</v>
      </c>
    </row>
    <row r="9" spans="1:20" x14ac:dyDescent="0.2">
      <c r="A9">
        <v>9</v>
      </c>
      <c r="B9" t="s">
        <v>39</v>
      </c>
      <c r="C9">
        <v>10</v>
      </c>
      <c r="D9" t="s">
        <v>59</v>
      </c>
      <c r="G9">
        <v>9</v>
      </c>
      <c r="H9" t="s">
        <v>51</v>
      </c>
      <c r="I9">
        <v>12</v>
      </c>
      <c r="J9" t="s">
        <v>52</v>
      </c>
      <c r="L9">
        <v>9</v>
      </c>
      <c r="M9" t="s">
        <v>49</v>
      </c>
      <c r="N9">
        <v>15</v>
      </c>
      <c r="O9" t="s">
        <v>79</v>
      </c>
      <c r="Q9">
        <v>9</v>
      </c>
      <c r="R9" t="s">
        <v>48</v>
      </c>
      <c r="S9">
        <v>22</v>
      </c>
      <c r="T9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89DD-E20A-FB45-8E7E-5A71AD0A6367}">
  <dimension ref="A1:I39"/>
  <sheetViews>
    <sheetView topLeftCell="A6" workbookViewId="0">
      <selection activeCell="I37" sqref="I37"/>
    </sheetView>
  </sheetViews>
  <sheetFormatPr baseColWidth="10" defaultRowHeight="16" x14ac:dyDescent="0.2"/>
  <sheetData>
    <row r="1" spans="1:9" ht="19" x14ac:dyDescent="0.25">
      <c r="A1" s="3" t="s">
        <v>110</v>
      </c>
    </row>
    <row r="2" spans="1:9" x14ac:dyDescent="0.2">
      <c r="A2" t="s">
        <v>108</v>
      </c>
    </row>
    <row r="3" spans="1:9" x14ac:dyDescent="0.2">
      <c r="A3" t="s">
        <v>109</v>
      </c>
    </row>
    <row r="4" spans="1:9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8</v>
      </c>
      <c r="I4" t="s">
        <v>9</v>
      </c>
    </row>
    <row r="5" spans="1:9" x14ac:dyDescent="0.2">
      <c r="A5" t="s">
        <v>12</v>
      </c>
      <c r="B5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100</v>
      </c>
    </row>
    <row r="6" spans="1:9" x14ac:dyDescent="0.2">
      <c r="A6" t="s">
        <v>14</v>
      </c>
      <c r="B6">
        <v>2</v>
      </c>
      <c r="C6">
        <v>39</v>
      </c>
      <c r="D6">
        <v>1</v>
      </c>
      <c r="E6">
        <v>3</v>
      </c>
      <c r="F6">
        <v>0</v>
      </c>
      <c r="G6">
        <v>0</v>
      </c>
      <c r="H6">
        <v>1</v>
      </c>
      <c r="I6" t="s">
        <v>101</v>
      </c>
    </row>
    <row r="7" spans="1:9" x14ac:dyDescent="0.2">
      <c r="A7" t="s">
        <v>16</v>
      </c>
      <c r="B7">
        <v>0</v>
      </c>
      <c r="C7">
        <v>1</v>
      </c>
      <c r="D7">
        <v>13</v>
      </c>
      <c r="E7">
        <v>0</v>
      </c>
      <c r="F7">
        <v>0</v>
      </c>
      <c r="G7">
        <v>6</v>
      </c>
      <c r="H7">
        <v>3</v>
      </c>
      <c r="I7" t="s">
        <v>92</v>
      </c>
    </row>
    <row r="8" spans="1:9" x14ac:dyDescent="0.2">
      <c r="A8" t="s">
        <v>18</v>
      </c>
      <c r="B8">
        <v>0</v>
      </c>
      <c r="C8">
        <v>4</v>
      </c>
      <c r="D8">
        <v>1</v>
      </c>
      <c r="E8">
        <v>21</v>
      </c>
      <c r="F8">
        <v>1</v>
      </c>
      <c r="G8">
        <v>1</v>
      </c>
      <c r="H8">
        <v>1</v>
      </c>
      <c r="I8" t="s">
        <v>23</v>
      </c>
    </row>
    <row r="9" spans="1:9" x14ac:dyDescent="0.2">
      <c r="A9" t="s">
        <v>20</v>
      </c>
      <c r="B9">
        <v>0</v>
      </c>
      <c r="C9">
        <v>0</v>
      </c>
      <c r="D9">
        <v>0</v>
      </c>
      <c r="E9">
        <v>0</v>
      </c>
      <c r="F9">
        <v>9</v>
      </c>
      <c r="G9">
        <v>5</v>
      </c>
      <c r="H9">
        <v>2</v>
      </c>
      <c r="I9" t="s">
        <v>102</v>
      </c>
    </row>
    <row r="10" spans="1:9" x14ac:dyDescent="0.2">
      <c r="A10" t="s">
        <v>22</v>
      </c>
      <c r="B10">
        <v>0</v>
      </c>
      <c r="C10">
        <v>0</v>
      </c>
      <c r="D10">
        <v>5</v>
      </c>
      <c r="E10">
        <v>1</v>
      </c>
      <c r="F10">
        <v>3</v>
      </c>
      <c r="G10">
        <v>21</v>
      </c>
      <c r="H10">
        <v>1</v>
      </c>
      <c r="I10" t="s">
        <v>103</v>
      </c>
    </row>
    <row r="11" spans="1:9" x14ac:dyDescent="0.2">
      <c r="A11" t="s">
        <v>26</v>
      </c>
      <c r="B11">
        <v>0</v>
      </c>
      <c r="C11">
        <v>0</v>
      </c>
      <c r="D11">
        <v>2</v>
      </c>
      <c r="E11">
        <v>0</v>
      </c>
      <c r="F11">
        <v>2</v>
      </c>
      <c r="G11">
        <v>6</v>
      </c>
      <c r="H11">
        <v>14</v>
      </c>
      <c r="I11" t="s">
        <v>104</v>
      </c>
    </row>
    <row r="12" spans="1:9" x14ac:dyDescent="0.2">
      <c r="A12" t="s">
        <v>27</v>
      </c>
      <c r="B12" t="s">
        <v>29</v>
      </c>
      <c r="C12" t="s">
        <v>105</v>
      </c>
      <c r="D12" t="s">
        <v>97</v>
      </c>
      <c r="E12" t="s">
        <v>106</v>
      </c>
      <c r="F12" t="s">
        <v>17</v>
      </c>
      <c r="G12" t="s">
        <v>34</v>
      </c>
      <c r="H12" t="s">
        <v>107</v>
      </c>
    </row>
    <row r="14" spans="1:9" ht="19" x14ac:dyDescent="0.25">
      <c r="A14" s="3" t="s">
        <v>111</v>
      </c>
    </row>
    <row r="16" spans="1:9" x14ac:dyDescent="0.2">
      <c r="A16" t="s">
        <v>112</v>
      </c>
    </row>
    <row r="17" spans="1:9" x14ac:dyDescent="0.2">
      <c r="A17" t="s">
        <v>113</v>
      </c>
    </row>
    <row r="19" spans="1:9" x14ac:dyDescent="0.2">
      <c r="B19" t="s">
        <v>1</v>
      </c>
      <c r="C19" t="s">
        <v>2</v>
      </c>
      <c r="D19" t="s">
        <v>3</v>
      </c>
      <c r="E19" t="s">
        <v>4</v>
      </c>
      <c r="F19" t="s">
        <v>6</v>
      </c>
      <c r="G19" t="s">
        <v>8</v>
      </c>
      <c r="H19" t="s">
        <v>9</v>
      </c>
    </row>
    <row r="20" spans="1:9" x14ac:dyDescent="0.2">
      <c r="A20" t="s">
        <v>12</v>
      </c>
      <c r="B20">
        <v>20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100</v>
      </c>
    </row>
    <row r="21" spans="1:9" x14ac:dyDescent="0.2">
      <c r="A21" t="s">
        <v>14</v>
      </c>
      <c r="B21">
        <v>1</v>
      </c>
      <c r="C21">
        <v>41</v>
      </c>
      <c r="D21">
        <v>1</v>
      </c>
      <c r="E21">
        <v>2</v>
      </c>
      <c r="F21">
        <v>0</v>
      </c>
      <c r="G21">
        <v>0</v>
      </c>
      <c r="H21" t="s">
        <v>114</v>
      </c>
    </row>
    <row r="22" spans="1:9" x14ac:dyDescent="0.2">
      <c r="A22" t="s">
        <v>16</v>
      </c>
      <c r="B22">
        <v>0</v>
      </c>
      <c r="C22">
        <v>0</v>
      </c>
      <c r="D22">
        <v>12</v>
      </c>
      <c r="E22">
        <v>0</v>
      </c>
      <c r="F22">
        <v>4</v>
      </c>
      <c r="G22">
        <v>3</v>
      </c>
      <c r="H22" t="s">
        <v>115</v>
      </c>
    </row>
    <row r="23" spans="1:9" x14ac:dyDescent="0.2">
      <c r="A23" t="s">
        <v>18</v>
      </c>
      <c r="B23">
        <v>1</v>
      </c>
      <c r="C23">
        <v>3</v>
      </c>
      <c r="D23">
        <v>4</v>
      </c>
      <c r="E23">
        <v>23</v>
      </c>
      <c r="F23">
        <v>2</v>
      </c>
      <c r="G23">
        <v>2</v>
      </c>
      <c r="H23" t="s">
        <v>116</v>
      </c>
    </row>
    <row r="24" spans="1:9" x14ac:dyDescent="0.2">
      <c r="A24" t="s">
        <v>22</v>
      </c>
      <c r="B24">
        <v>0</v>
      </c>
      <c r="C24">
        <v>0</v>
      </c>
      <c r="D24">
        <v>3</v>
      </c>
      <c r="E24">
        <v>0</v>
      </c>
      <c r="F24">
        <v>29</v>
      </c>
      <c r="G24">
        <v>3</v>
      </c>
      <c r="H24" t="s">
        <v>117</v>
      </c>
    </row>
    <row r="25" spans="1:9" x14ac:dyDescent="0.2">
      <c r="A25" t="s">
        <v>26</v>
      </c>
      <c r="B25">
        <v>0</v>
      </c>
      <c r="C25">
        <v>0</v>
      </c>
      <c r="D25">
        <v>2</v>
      </c>
      <c r="E25">
        <v>0</v>
      </c>
      <c r="F25">
        <v>4</v>
      </c>
      <c r="G25">
        <v>14</v>
      </c>
      <c r="H25" t="s">
        <v>65</v>
      </c>
    </row>
    <row r="26" spans="1:9" x14ac:dyDescent="0.2">
      <c r="A26" t="s">
        <v>27</v>
      </c>
      <c r="B26" t="s">
        <v>29</v>
      </c>
      <c r="C26" t="s">
        <v>91</v>
      </c>
      <c r="D26" t="s">
        <v>69</v>
      </c>
      <c r="E26" t="s">
        <v>118</v>
      </c>
      <c r="F26" t="s">
        <v>119</v>
      </c>
      <c r="G26" t="s">
        <v>107</v>
      </c>
    </row>
    <row r="28" spans="1:9" ht="19" x14ac:dyDescent="0.25">
      <c r="A28" s="3" t="s">
        <v>120</v>
      </c>
    </row>
    <row r="29" spans="1:9" x14ac:dyDescent="0.2">
      <c r="A29" t="s">
        <v>121</v>
      </c>
    </row>
    <row r="30" spans="1:9" x14ac:dyDescent="0.2">
      <c r="A30" t="s">
        <v>129</v>
      </c>
    </row>
    <row r="31" spans="1:9" x14ac:dyDescent="0.2"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8</v>
      </c>
      <c r="I31" t="s">
        <v>9</v>
      </c>
    </row>
    <row r="32" spans="1:9" x14ac:dyDescent="0.2">
      <c r="A32" t="s">
        <v>12</v>
      </c>
      <c r="B32">
        <v>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100</v>
      </c>
    </row>
    <row r="33" spans="1:9" x14ac:dyDescent="0.2">
      <c r="A33" t="s">
        <v>14</v>
      </c>
      <c r="B33">
        <v>2</v>
      </c>
      <c r="C33">
        <v>40</v>
      </c>
      <c r="D33">
        <v>1</v>
      </c>
      <c r="E33">
        <v>3</v>
      </c>
      <c r="F33">
        <v>0</v>
      </c>
      <c r="G33">
        <v>0</v>
      </c>
      <c r="H33">
        <v>1</v>
      </c>
      <c r="I33" t="s">
        <v>122</v>
      </c>
    </row>
    <row r="34" spans="1:9" x14ac:dyDescent="0.2">
      <c r="A34" t="s">
        <v>16</v>
      </c>
      <c r="B34">
        <v>0</v>
      </c>
      <c r="C34">
        <v>0</v>
      </c>
      <c r="D34">
        <v>10</v>
      </c>
      <c r="E34">
        <v>0</v>
      </c>
      <c r="F34">
        <v>0</v>
      </c>
      <c r="G34">
        <v>2</v>
      </c>
      <c r="H34">
        <v>2</v>
      </c>
      <c r="I34" t="s">
        <v>123</v>
      </c>
    </row>
    <row r="35" spans="1:9" x14ac:dyDescent="0.2">
      <c r="A35" t="s">
        <v>18</v>
      </c>
      <c r="B35">
        <v>0</v>
      </c>
      <c r="C35">
        <v>4</v>
      </c>
      <c r="D35">
        <v>4</v>
      </c>
      <c r="E35">
        <v>22</v>
      </c>
      <c r="F35">
        <v>0</v>
      </c>
      <c r="G35">
        <v>1</v>
      </c>
      <c r="H35">
        <v>1</v>
      </c>
      <c r="I35" t="s">
        <v>124</v>
      </c>
    </row>
    <row r="36" spans="1:9" x14ac:dyDescent="0.2">
      <c r="A36" t="s">
        <v>20</v>
      </c>
      <c r="B36">
        <v>0</v>
      </c>
      <c r="C36">
        <v>0</v>
      </c>
      <c r="D36">
        <v>0</v>
      </c>
      <c r="E36">
        <v>0</v>
      </c>
      <c r="F36">
        <v>44</v>
      </c>
      <c r="G36">
        <v>7</v>
      </c>
      <c r="H36">
        <v>2</v>
      </c>
      <c r="I36" t="s">
        <v>125</v>
      </c>
    </row>
    <row r="37" spans="1:9" x14ac:dyDescent="0.2">
      <c r="A37" t="s">
        <v>22</v>
      </c>
      <c r="B37">
        <v>0</v>
      </c>
      <c r="C37">
        <v>0</v>
      </c>
      <c r="D37">
        <v>5</v>
      </c>
      <c r="E37">
        <v>0</v>
      </c>
      <c r="F37">
        <v>0</v>
      </c>
      <c r="G37">
        <v>25</v>
      </c>
      <c r="H37">
        <v>1</v>
      </c>
      <c r="I37" t="s">
        <v>126</v>
      </c>
    </row>
    <row r="38" spans="1:9" x14ac:dyDescent="0.2">
      <c r="A38" t="s">
        <v>26</v>
      </c>
      <c r="B38">
        <v>0</v>
      </c>
      <c r="C38">
        <v>0</v>
      </c>
      <c r="D38">
        <v>2</v>
      </c>
      <c r="E38">
        <v>0</v>
      </c>
      <c r="F38">
        <v>0</v>
      </c>
      <c r="G38">
        <v>4</v>
      </c>
      <c r="H38">
        <v>15</v>
      </c>
      <c r="I38" t="s">
        <v>123</v>
      </c>
    </row>
    <row r="39" spans="1:9" x14ac:dyDescent="0.2">
      <c r="A39" t="s">
        <v>27</v>
      </c>
      <c r="B39" t="s">
        <v>29</v>
      </c>
      <c r="C39" t="s">
        <v>29</v>
      </c>
      <c r="D39" t="s">
        <v>95</v>
      </c>
      <c r="E39" t="s">
        <v>127</v>
      </c>
      <c r="F39" t="s">
        <v>100</v>
      </c>
      <c r="G39" t="s">
        <v>128</v>
      </c>
      <c r="H39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FDC2-9977-504E-8639-E7C7F8CCE4FC}">
  <dimension ref="A1:P58"/>
  <sheetViews>
    <sheetView workbookViewId="0">
      <selection activeCell="E23" sqref="E23"/>
    </sheetView>
  </sheetViews>
  <sheetFormatPr baseColWidth="10" defaultRowHeight="16" x14ac:dyDescent="0.2"/>
  <cols>
    <col min="1" max="1" width="16.6640625" customWidth="1"/>
  </cols>
  <sheetData>
    <row r="1" spans="1:16" ht="19" x14ac:dyDescent="0.25">
      <c r="A1" s="3" t="s">
        <v>164</v>
      </c>
      <c r="J1" t="s">
        <v>172</v>
      </c>
    </row>
    <row r="2" spans="1:16" x14ac:dyDescent="0.2">
      <c r="A2" t="s">
        <v>150</v>
      </c>
      <c r="J2" s="1" t="s">
        <v>173</v>
      </c>
    </row>
    <row r="3" spans="1:16" x14ac:dyDescent="0.2">
      <c r="A3" t="s">
        <v>151</v>
      </c>
      <c r="J3" t="s">
        <v>174</v>
      </c>
    </row>
    <row r="4" spans="1:16" x14ac:dyDescent="0.2">
      <c r="B4" t="s">
        <v>1</v>
      </c>
      <c r="C4" t="s">
        <v>2</v>
      </c>
      <c r="D4" t="s">
        <v>3</v>
      </c>
      <c r="E4" t="s">
        <v>4</v>
      </c>
      <c r="F4" t="s">
        <v>6</v>
      </c>
      <c r="G4" t="s">
        <v>8</v>
      </c>
      <c r="H4" t="s">
        <v>9</v>
      </c>
      <c r="J4" t="s">
        <v>178</v>
      </c>
    </row>
    <row r="5" spans="1:16" x14ac:dyDescent="0.2">
      <c r="A5" t="s">
        <v>12</v>
      </c>
      <c r="B5">
        <v>16</v>
      </c>
      <c r="C5">
        <v>1</v>
      </c>
      <c r="D5">
        <v>0</v>
      </c>
      <c r="E5">
        <v>2</v>
      </c>
      <c r="F5">
        <v>1</v>
      </c>
      <c r="G5">
        <v>0</v>
      </c>
      <c r="H5" t="s">
        <v>32</v>
      </c>
      <c r="K5" t="s">
        <v>4</v>
      </c>
      <c r="L5" t="s">
        <v>6</v>
      </c>
      <c r="M5" t="s">
        <v>2</v>
      </c>
      <c r="N5" t="s">
        <v>1</v>
      </c>
      <c r="O5" t="s">
        <v>5</v>
      </c>
      <c r="P5" t="s">
        <v>9</v>
      </c>
    </row>
    <row r="6" spans="1:16" x14ac:dyDescent="0.2">
      <c r="A6" t="s">
        <v>14</v>
      </c>
      <c r="B6">
        <v>0</v>
      </c>
      <c r="C6">
        <v>34</v>
      </c>
      <c r="D6">
        <v>1</v>
      </c>
      <c r="E6">
        <v>5</v>
      </c>
      <c r="F6">
        <v>3</v>
      </c>
      <c r="G6">
        <v>0</v>
      </c>
      <c r="H6" t="s">
        <v>145</v>
      </c>
      <c r="J6" t="s">
        <v>18</v>
      </c>
      <c r="K6">
        <v>4</v>
      </c>
      <c r="L6">
        <v>0</v>
      </c>
      <c r="M6">
        <v>1</v>
      </c>
      <c r="N6">
        <v>1</v>
      </c>
      <c r="O6">
        <v>0</v>
      </c>
      <c r="P6" t="s">
        <v>88</v>
      </c>
    </row>
    <row r="7" spans="1:16" x14ac:dyDescent="0.2">
      <c r="A7" t="s">
        <v>16</v>
      </c>
      <c r="B7">
        <v>0</v>
      </c>
      <c r="C7">
        <v>4</v>
      </c>
      <c r="D7">
        <v>8</v>
      </c>
      <c r="E7">
        <v>5</v>
      </c>
      <c r="F7">
        <v>2</v>
      </c>
      <c r="G7">
        <v>9</v>
      </c>
      <c r="H7" t="s">
        <v>146</v>
      </c>
      <c r="J7" t="s">
        <v>22</v>
      </c>
      <c r="K7">
        <v>0</v>
      </c>
      <c r="L7">
        <v>14</v>
      </c>
      <c r="M7">
        <v>2</v>
      </c>
      <c r="N7">
        <v>0</v>
      </c>
      <c r="O7">
        <v>3</v>
      </c>
      <c r="P7" t="s">
        <v>175</v>
      </c>
    </row>
    <row r="8" spans="1:16" x14ac:dyDescent="0.2">
      <c r="A8" t="s">
        <v>18</v>
      </c>
      <c r="B8">
        <v>0</v>
      </c>
      <c r="C8">
        <v>1</v>
      </c>
      <c r="D8">
        <v>2</v>
      </c>
      <c r="E8">
        <v>11</v>
      </c>
      <c r="F8">
        <v>0</v>
      </c>
      <c r="G8">
        <v>2</v>
      </c>
      <c r="H8" t="s">
        <v>124</v>
      </c>
      <c r="J8" t="s">
        <v>14</v>
      </c>
      <c r="K8">
        <v>3</v>
      </c>
      <c r="L8">
        <v>9</v>
      </c>
      <c r="M8">
        <v>17</v>
      </c>
      <c r="N8">
        <v>5</v>
      </c>
      <c r="O8">
        <v>1</v>
      </c>
      <c r="P8" t="s">
        <v>176</v>
      </c>
    </row>
    <row r="9" spans="1:16" x14ac:dyDescent="0.2">
      <c r="A9" t="s">
        <v>22</v>
      </c>
      <c r="B9">
        <v>5</v>
      </c>
      <c r="C9">
        <v>4</v>
      </c>
      <c r="D9">
        <v>3</v>
      </c>
      <c r="E9">
        <v>1</v>
      </c>
      <c r="F9">
        <v>31</v>
      </c>
      <c r="G9">
        <v>1</v>
      </c>
      <c r="H9" t="s">
        <v>147</v>
      </c>
      <c r="J9" t="s">
        <v>12</v>
      </c>
      <c r="K9">
        <v>0</v>
      </c>
      <c r="L9">
        <v>1</v>
      </c>
      <c r="M9">
        <v>2</v>
      </c>
      <c r="N9">
        <v>10</v>
      </c>
      <c r="O9">
        <v>0</v>
      </c>
      <c r="P9" t="s">
        <v>13</v>
      </c>
    </row>
    <row r="10" spans="1:16" x14ac:dyDescent="0.2">
      <c r="A10" t="s">
        <v>26</v>
      </c>
      <c r="B10">
        <v>1</v>
      </c>
      <c r="C10">
        <v>0</v>
      </c>
      <c r="D10">
        <v>8</v>
      </c>
      <c r="E10">
        <v>1</v>
      </c>
      <c r="F10">
        <v>2</v>
      </c>
      <c r="G10">
        <v>10</v>
      </c>
      <c r="H10" t="s">
        <v>95</v>
      </c>
      <c r="J10" t="s">
        <v>20</v>
      </c>
      <c r="K10">
        <v>1</v>
      </c>
      <c r="L10">
        <v>0</v>
      </c>
      <c r="M10">
        <v>0</v>
      </c>
      <c r="N10">
        <v>1</v>
      </c>
      <c r="O10">
        <v>4</v>
      </c>
      <c r="P10" t="s">
        <v>88</v>
      </c>
    </row>
    <row r="11" spans="1:16" x14ac:dyDescent="0.2">
      <c r="A11" t="s">
        <v>27</v>
      </c>
      <c r="B11" t="s">
        <v>139</v>
      </c>
      <c r="C11" t="s">
        <v>94</v>
      </c>
      <c r="D11" t="s">
        <v>148</v>
      </c>
      <c r="E11" t="s">
        <v>136</v>
      </c>
      <c r="F11" t="s">
        <v>149</v>
      </c>
      <c r="G11" t="s">
        <v>95</v>
      </c>
      <c r="J11" t="s">
        <v>27</v>
      </c>
      <c r="K11" t="s">
        <v>64</v>
      </c>
      <c r="L11" t="s">
        <v>104</v>
      </c>
      <c r="M11" t="s">
        <v>94</v>
      </c>
      <c r="N11" t="s">
        <v>177</v>
      </c>
      <c r="O11" t="s">
        <v>64</v>
      </c>
    </row>
    <row r="13" spans="1:16" ht="19" x14ac:dyDescent="0.25">
      <c r="A13" s="4" t="s">
        <v>155</v>
      </c>
      <c r="B13" s="5"/>
      <c r="C13" s="5"/>
      <c r="D13" s="5"/>
      <c r="E13" s="5"/>
      <c r="F13" s="5"/>
      <c r="G13" s="5"/>
    </row>
    <row r="14" spans="1:16" x14ac:dyDescent="0.2">
      <c r="A14" s="5" t="s">
        <v>153</v>
      </c>
      <c r="B14" s="5"/>
      <c r="C14" s="5"/>
      <c r="D14" s="5"/>
      <c r="E14" s="5"/>
      <c r="F14" s="5"/>
      <c r="G14" s="5"/>
    </row>
    <row r="15" spans="1:16" x14ac:dyDescent="0.2">
      <c r="A15" s="5" t="s">
        <v>154</v>
      </c>
      <c r="B15" s="5"/>
      <c r="C15" s="5"/>
      <c r="D15" s="5"/>
      <c r="E15" s="5"/>
      <c r="F15" s="5"/>
      <c r="G15" s="5"/>
    </row>
    <row r="16" spans="1:16" x14ac:dyDescent="0.2">
      <c r="A16" s="5"/>
      <c r="B16" s="5"/>
      <c r="C16" s="5"/>
      <c r="D16" s="5"/>
      <c r="E16" s="5"/>
      <c r="F16" s="5"/>
      <c r="G16" s="5"/>
    </row>
    <row r="17" spans="1:8" x14ac:dyDescent="0.2">
      <c r="A17" s="5"/>
      <c r="B17" s="5" t="s">
        <v>1</v>
      </c>
      <c r="C17" s="5" t="s">
        <v>2</v>
      </c>
      <c r="D17" s="5" t="s">
        <v>4</v>
      </c>
      <c r="E17" s="5" t="s">
        <v>5</v>
      </c>
      <c r="F17" s="5" t="s">
        <v>6</v>
      </c>
      <c r="G17" s="5" t="s">
        <v>9</v>
      </c>
    </row>
    <row r="18" spans="1:8" x14ac:dyDescent="0.2">
      <c r="A18" s="5" t="s">
        <v>12</v>
      </c>
      <c r="B18" s="5">
        <v>19</v>
      </c>
      <c r="C18" s="5">
        <v>0</v>
      </c>
      <c r="D18" s="5">
        <v>1</v>
      </c>
      <c r="E18" s="5">
        <v>0</v>
      </c>
      <c r="F18" s="5">
        <v>1</v>
      </c>
      <c r="G18" s="8">
        <v>0.90480000000000005</v>
      </c>
    </row>
    <row r="19" spans="1:8" x14ac:dyDescent="0.2">
      <c r="A19" s="5" t="s">
        <v>14</v>
      </c>
      <c r="B19" s="5">
        <v>1</v>
      </c>
      <c r="C19" s="5">
        <v>39</v>
      </c>
      <c r="D19" s="5">
        <v>7</v>
      </c>
      <c r="E19" s="5">
        <v>3</v>
      </c>
      <c r="F19" s="5">
        <v>3</v>
      </c>
      <c r="G19" s="8">
        <v>0.73580000000000001</v>
      </c>
    </row>
    <row r="20" spans="1:8" x14ac:dyDescent="0.2">
      <c r="A20" s="5" t="s">
        <v>18</v>
      </c>
      <c r="B20" s="5">
        <v>1</v>
      </c>
      <c r="C20" s="5">
        <v>4</v>
      </c>
      <c r="D20" s="5">
        <v>15</v>
      </c>
      <c r="E20" s="5">
        <v>2</v>
      </c>
      <c r="F20" s="5">
        <v>2</v>
      </c>
      <c r="G20" s="8">
        <v>0.625</v>
      </c>
    </row>
    <row r="21" spans="1:8" x14ac:dyDescent="0.2">
      <c r="A21" s="5" t="s">
        <v>20</v>
      </c>
      <c r="B21" s="5">
        <v>0</v>
      </c>
      <c r="C21" s="5">
        <v>0</v>
      </c>
      <c r="D21" s="5">
        <v>1</v>
      </c>
      <c r="E21" s="5">
        <v>4</v>
      </c>
      <c r="F21" s="5">
        <v>1</v>
      </c>
      <c r="G21" s="8">
        <v>0.66669999999999996</v>
      </c>
    </row>
    <row r="22" spans="1:8" x14ac:dyDescent="0.2">
      <c r="A22" s="5" t="s">
        <v>22</v>
      </c>
      <c r="B22" s="5">
        <v>1</v>
      </c>
      <c r="C22" s="5">
        <v>1</v>
      </c>
      <c r="D22" s="5">
        <v>1</v>
      </c>
      <c r="E22" s="5">
        <v>6</v>
      </c>
      <c r="F22" s="5">
        <v>32</v>
      </c>
      <c r="G22" s="8">
        <v>0.78049999999999997</v>
      </c>
    </row>
    <row r="23" spans="1:8" x14ac:dyDescent="0.2">
      <c r="A23" s="5" t="s">
        <v>27</v>
      </c>
      <c r="B23" s="8">
        <v>0.86360000000000003</v>
      </c>
      <c r="C23" s="8">
        <v>0.88639999999999997</v>
      </c>
      <c r="D23" s="8">
        <v>0.6</v>
      </c>
      <c r="E23" s="8">
        <v>0.26669999999999999</v>
      </c>
      <c r="F23" s="8">
        <v>0.82050000000000001</v>
      </c>
      <c r="G23" s="5"/>
      <c r="H23" s="6">
        <f>POWER(B23*C23*D23*E23*F23,1/5)</f>
        <v>0.63159552824494414</v>
      </c>
    </row>
    <row r="25" spans="1:8" ht="19" x14ac:dyDescent="0.25">
      <c r="A25" s="3" t="s">
        <v>156</v>
      </c>
    </row>
    <row r="26" spans="1:8" x14ac:dyDescent="0.2">
      <c r="A26" t="s">
        <v>157</v>
      </c>
    </row>
    <row r="27" spans="1:8" x14ac:dyDescent="0.2">
      <c r="A27" t="s">
        <v>158</v>
      </c>
    </row>
    <row r="28" spans="1:8" x14ac:dyDescent="0.2">
      <c r="B28" t="s">
        <v>1</v>
      </c>
      <c r="C28" t="s">
        <v>2</v>
      </c>
      <c r="D28" t="s">
        <v>4</v>
      </c>
      <c r="E28" t="s">
        <v>5</v>
      </c>
      <c r="F28" t="s">
        <v>6</v>
      </c>
      <c r="G28" t="s">
        <v>9</v>
      </c>
    </row>
    <row r="29" spans="1:8" x14ac:dyDescent="0.2">
      <c r="A29" t="s">
        <v>12</v>
      </c>
      <c r="B29">
        <v>17</v>
      </c>
      <c r="C29">
        <v>1</v>
      </c>
      <c r="D29">
        <v>1</v>
      </c>
      <c r="E29">
        <v>0</v>
      </c>
      <c r="F29">
        <v>1</v>
      </c>
      <c r="G29" t="s">
        <v>159</v>
      </c>
    </row>
    <row r="30" spans="1:8" x14ac:dyDescent="0.2">
      <c r="A30" t="s">
        <v>14</v>
      </c>
      <c r="B30">
        <v>1</v>
      </c>
      <c r="C30">
        <v>38</v>
      </c>
      <c r="D30">
        <v>7</v>
      </c>
      <c r="E30">
        <v>1</v>
      </c>
      <c r="F30">
        <v>6</v>
      </c>
      <c r="G30" t="s">
        <v>160</v>
      </c>
    </row>
    <row r="31" spans="1:8" x14ac:dyDescent="0.2">
      <c r="A31" t="s">
        <v>18</v>
      </c>
      <c r="B31">
        <v>2</v>
      </c>
      <c r="C31">
        <v>5</v>
      </c>
      <c r="D31">
        <v>14</v>
      </c>
      <c r="E31">
        <v>0</v>
      </c>
      <c r="F31">
        <v>1</v>
      </c>
      <c r="G31" t="s">
        <v>107</v>
      </c>
    </row>
    <row r="32" spans="1:8" x14ac:dyDescent="0.2">
      <c r="A32" t="s">
        <v>20</v>
      </c>
      <c r="B32">
        <v>0</v>
      </c>
      <c r="C32">
        <v>0</v>
      </c>
      <c r="D32">
        <v>0</v>
      </c>
      <c r="E32">
        <v>2</v>
      </c>
      <c r="F32">
        <v>0</v>
      </c>
      <c r="G32" t="s">
        <v>100</v>
      </c>
    </row>
    <row r="33" spans="1:8" x14ac:dyDescent="0.2">
      <c r="A33" t="s">
        <v>22</v>
      </c>
      <c r="B33">
        <v>2</v>
      </c>
      <c r="C33">
        <v>0</v>
      </c>
      <c r="D33">
        <v>3</v>
      </c>
      <c r="E33">
        <v>12</v>
      </c>
      <c r="F33">
        <v>31</v>
      </c>
      <c r="G33" t="s">
        <v>161</v>
      </c>
    </row>
    <row r="34" spans="1:8" x14ac:dyDescent="0.2">
      <c r="A34" t="s">
        <v>27</v>
      </c>
      <c r="B34" t="s">
        <v>94</v>
      </c>
      <c r="C34" t="s">
        <v>30</v>
      </c>
      <c r="D34" t="s">
        <v>162</v>
      </c>
      <c r="E34" t="s">
        <v>163</v>
      </c>
      <c r="F34" t="s">
        <v>149</v>
      </c>
    </row>
    <row r="36" spans="1:8" ht="19" x14ac:dyDescent="0.25">
      <c r="A36" s="3" t="s">
        <v>165</v>
      </c>
    </row>
    <row r="37" spans="1:8" x14ac:dyDescent="0.2">
      <c r="A37" t="s">
        <v>166</v>
      </c>
    </row>
    <row r="38" spans="1:8" x14ac:dyDescent="0.2">
      <c r="A38" t="s">
        <v>167</v>
      </c>
    </row>
    <row r="40" spans="1:8" x14ac:dyDescent="0.2">
      <c r="B40" t="s">
        <v>1</v>
      </c>
      <c r="C40" t="s">
        <v>2</v>
      </c>
      <c r="D40" t="s">
        <v>3</v>
      </c>
      <c r="E40" t="s">
        <v>4</v>
      </c>
      <c r="F40" t="s">
        <v>6</v>
      </c>
      <c r="G40" t="s">
        <v>8</v>
      </c>
      <c r="H40" t="s">
        <v>9</v>
      </c>
    </row>
    <row r="41" spans="1:8" x14ac:dyDescent="0.2">
      <c r="A41" t="s">
        <v>12</v>
      </c>
      <c r="B41">
        <v>15</v>
      </c>
      <c r="C41">
        <v>0</v>
      </c>
      <c r="D41">
        <v>0</v>
      </c>
      <c r="E41">
        <v>1</v>
      </c>
      <c r="F41">
        <v>0</v>
      </c>
      <c r="G41">
        <v>0</v>
      </c>
      <c r="H41" t="s">
        <v>168</v>
      </c>
    </row>
    <row r="42" spans="1:8" x14ac:dyDescent="0.2">
      <c r="A42" t="s">
        <v>14</v>
      </c>
      <c r="B42">
        <v>0</v>
      </c>
      <c r="C42">
        <v>33</v>
      </c>
      <c r="D42">
        <v>1</v>
      </c>
      <c r="E42">
        <v>4</v>
      </c>
      <c r="F42">
        <v>3</v>
      </c>
      <c r="G42">
        <v>0</v>
      </c>
      <c r="H42" t="s">
        <v>169</v>
      </c>
    </row>
    <row r="43" spans="1:8" x14ac:dyDescent="0.2">
      <c r="A43" t="s">
        <v>16</v>
      </c>
      <c r="B43">
        <v>2</v>
      </c>
      <c r="C43">
        <v>6</v>
      </c>
      <c r="D43">
        <v>11</v>
      </c>
      <c r="E43">
        <v>7</v>
      </c>
      <c r="F43">
        <v>7</v>
      </c>
      <c r="G43">
        <v>7</v>
      </c>
      <c r="H43" t="s">
        <v>170</v>
      </c>
    </row>
    <row r="44" spans="1:8" x14ac:dyDescent="0.2">
      <c r="A44" t="s">
        <v>18</v>
      </c>
      <c r="B44">
        <v>1</v>
      </c>
      <c r="C44">
        <v>4</v>
      </c>
      <c r="D44">
        <v>0</v>
      </c>
      <c r="E44">
        <v>10</v>
      </c>
      <c r="F44">
        <v>0</v>
      </c>
      <c r="G44">
        <v>1</v>
      </c>
      <c r="H44" t="s">
        <v>87</v>
      </c>
    </row>
    <row r="45" spans="1:8" x14ac:dyDescent="0.2">
      <c r="A45" t="s">
        <v>22</v>
      </c>
      <c r="B45">
        <v>3</v>
      </c>
      <c r="C45">
        <v>1</v>
      </c>
      <c r="D45">
        <v>3</v>
      </c>
      <c r="E45">
        <v>2</v>
      </c>
      <c r="F45">
        <v>27</v>
      </c>
      <c r="G45">
        <v>3</v>
      </c>
      <c r="H45" t="s">
        <v>133</v>
      </c>
    </row>
    <row r="46" spans="1:8" x14ac:dyDescent="0.2">
      <c r="A46" t="s">
        <v>26</v>
      </c>
      <c r="B46">
        <v>1</v>
      </c>
      <c r="C46">
        <v>0</v>
      </c>
      <c r="D46">
        <v>7</v>
      </c>
      <c r="E46">
        <v>1</v>
      </c>
      <c r="F46">
        <v>2</v>
      </c>
      <c r="G46">
        <v>11</v>
      </c>
      <c r="H46" t="s">
        <v>64</v>
      </c>
    </row>
    <row r="47" spans="1:8" x14ac:dyDescent="0.2">
      <c r="A47" t="s">
        <v>27</v>
      </c>
      <c r="B47" t="s">
        <v>36</v>
      </c>
      <c r="C47" t="s">
        <v>171</v>
      </c>
      <c r="D47" t="s">
        <v>64</v>
      </c>
      <c r="E47" t="s">
        <v>28</v>
      </c>
      <c r="F47" t="s">
        <v>133</v>
      </c>
      <c r="G47" t="s">
        <v>64</v>
      </c>
    </row>
    <row r="49" spans="1:8" ht="19" x14ac:dyDescent="0.25">
      <c r="A49" s="7" t="s">
        <v>184</v>
      </c>
    </row>
    <row r="50" spans="1:8" x14ac:dyDescent="0.2">
      <c r="A50" t="s">
        <v>185</v>
      </c>
    </row>
    <row r="51" spans="1:8" x14ac:dyDescent="0.2">
      <c r="A51" t="s">
        <v>186</v>
      </c>
    </row>
    <row r="52" spans="1:8" x14ac:dyDescent="0.2">
      <c r="B52" t="s">
        <v>1</v>
      </c>
      <c r="C52" t="s">
        <v>2</v>
      </c>
      <c r="D52" t="s">
        <v>4</v>
      </c>
      <c r="E52" t="s">
        <v>5</v>
      </c>
      <c r="F52" t="s">
        <v>6</v>
      </c>
      <c r="G52" t="s">
        <v>9</v>
      </c>
    </row>
    <row r="53" spans="1:8" x14ac:dyDescent="0.2">
      <c r="A53" t="s">
        <v>12</v>
      </c>
      <c r="B53">
        <v>19</v>
      </c>
      <c r="C53">
        <v>0</v>
      </c>
      <c r="D53">
        <v>0</v>
      </c>
      <c r="E53">
        <v>0</v>
      </c>
      <c r="F53">
        <v>0</v>
      </c>
      <c r="G53" s="6">
        <v>1</v>
      </c>
    </row>
    <row r="54" spans="1:8" x14ac:dyDescent="0.2">
      <c r="A54" t="s">
        <v>14</v>
      </c>
      <c r="B54">
        <v>0</v>
      </c>
      <c r="C54">
        <v>37</v>
      </c>
      <c r="D54">
        <v>6</v>
      </c>
      <c r="E54">
        <v>2</v>
      </c>
      <c r="F54">
        <v>3</v>
      </c>
      <c r="G54" s="6">
        <v>0.77080000000000004</v>
      </c>
    </row>
    <row r="55" spans="1:8" x14ac:dyDescent="0.2">
      <c r="A55" t="s">
        <v>18</v>
      </c>
      <c r="B55">
        <v>0</v>
      </c>
      <c r="C55">
        <v>4</v>
      </c>
      <c r="D55">
        <v>14</v>
      </c>
      <c r="E55">
        <v>1</v>
      </c>
      <c r="F55">
        <v>4</v>
      </c>
      <c r="G55" s="6">
        <v>0.60870000000000002</v>
      </c>
    </row>
    <row r="56" spans="1:8" x14ac:dyDescent="0.2">
      <c r="A56" t="s">
        <v>20</v>
      </c>
      <c r="B56">
        <v>2</v>
      </c>
      <c r="C56">
        <v>0</v>
      </c>
      <c r="D56">
        <v>3</v>
      </c>
      <c r="E56">
        <v>6</v>
      </c>
      <c r="F56">
        <v>4</v>
      </c>
      <c r="G56" s="6">
        <v>0.4</v>
      </c>
    </row>
    <row r="57" spans="1:8" x14ac:dyDescent="0.2">
      <c r="A57" t="s">
        <v>22</v>
      </c>
      <c r="B57">
        <v>1</v>
      </c>
      <c r="C57">
        <v>3</v>
      </c>
      <c r="D57">
        <v>2</v>
      </c>
      <c r="E57">
        <v>6</v>
      </c>
      <c r="F57">
        <v>28</v>
      </c>
      <c r="G57" s="6">
        <v>0.7</v>
      </c>
    </row>
    <row r="58" spans="1:8" x14ac:dyDescent="0.2">
      <c r="A58" t="s">
        <v>27</v>
      </c>
      <c r="B58" s="6">
        <v>0.86360000000000003</v>
      </c>
      <c r="C58" s="6">
        <v>0.84089999999999998</v>
      </c>
      <c r="D58" s="6">
        <v>0.56000000000000005</v>
      </c>
      <c r="E58" s="6">
        <v>0.4</v>
      </c>
      <c r="F58" s="6">
        <v>0.71789999999999998</v>
      </c>
      <c r="H58" s="6">
        <f>POWER(B58*C58*D58*E58*F58,1/5)</f>
        <v>0.65083933335059529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72F3-AAA2-944C-AF9A-7249B56E7B1A}">
  <dimension ref="A1:I38"/>
  <sheetViews>
    <sheetView tabSelected="1" topLeftCell="A5" workbookViewId="0">
      <selection activeCell="A39" sqref="A39"/>
    </sheetView>
  </sheetViews>
  <sheetFormatPr baseColWidth="10" defaultRowHeight="16" x14ac:dyDescent="0.2"/>
  <sheetData>
    <row r="1" spans="1:8" ht="19" x14ac:dyDescent="0.25">
      <c r="A1" s="3" t="s">
        <v>152</v>
      </c>
    </row>
    <row r="2" spans="1:8" x14ac:dyDescent="0.2">
      <c r="A2" t="s">
        <v>130</v>
      </c>
    </row>
    <row r="3" spans="1:8" x14ac:dyDescent="0.2">
      <c r="A3" t="s">
        <v>137</v>
      </c>
    </row>
    <row r="4" spans="1:8" x14ac:dyDescent="0.2">
      <c r="B4" t="s">
        <v>1</v>
      </c>
      <c r="C4" t="s">
        <v>2</v>
      </c>
      <c r="D4" t="s">
        <v>4</v>
      </c>
      <c r="E4" t="s">
        <v>5</v>
      </c>
      <c r="F4" t="s">
        <v>6</v>
      </c>
      <c r="G4" t="s">
        <v>7</v>
      </c>
      <c r="H4" t="s">
        <v>9</v>
      </c>
    </row>
    <row r="5" spans="1:8" x14ac:dyDescent="0.2">
      <c r="A5" t="s">
        <v>12</v>
      </c>
      <c r="B5">
        <v>15</v>
      </c>
      <c r="C5">
        <v>3</v>
      </c>
      <c r="D5">
        <v>2</v>
      </c>
      <c r="E5">
        <v>0</v>
      </c>
      <c r="F5">
        <v>1</v>
      </c>
      <c r="G5">
        <v>1</v>
      </c>
      <c r="H5" t="s">
        <v>36</v>
      </c>
    </row>
    <row r="6" spans="1:8" x14ac:dyDescent="0.2">
      <c r="A6" t="s">
        <v>14</v>
      </c>
      <c r="B6">
        <v>4</v>
      </c>
      <c r="C6">
        <v>34</v>
      </c>
      <c r="D6">
        <v>4</v>
      </c>
      <c r="E6">
        <v>1</v>
      </c>
      <c r="F6">
        <v>1</v>
      </c>
      <c r="G6">
        <v>2</v>
      </c>
      <c r="H6" t="s">
        <v>131</v>
      </c>
    </row>
    <row r="7" spans="1:8" x14ac:dyDescent="0.2">
      <c r="A7" t="s">
        <v>18</v>
      </c>
      <c r="B7">
        <v>0</v>
      </c>
      <c r="C7">
        <v>3</v>
      </c>
      <c r="D7">
        <v>11</v>
      </c>
      <c r="E7">
        <v>1</v>
      </c>
      <c r="F7">
        <v>3</v>
      </c>
      <c r="G7">
        <v>0</v>
      </c>
      <c r="H7" t="s">
        <v>132</v>
      </c>
    </row>
    <row r="8" spans="1:8" x14ac:dyDescent="0.2">
      <c r="A8" t="s">
        <v>20</v>
      </c>
      <c r="B8">
        <v>0</v>
      </c>
      <c r="C8">
        <v>0</v>
      </c>
      <c r="D8">
        <v>0</v>
      </c>
      <c r="E8">
        <v>9</v>
      </c>
      <c r="F8">
        <v>3</v>
      </c>
      <c r="G8">
        <v>1</v>
      </c>
      <c r="H8" t="s">
        <v>133</v>
      </c>
    </row>
    <row r="9" spans="1:8" x14ac:dyDescent="0.2">
      <c r="A9" t="s">
        <v>22</v>
      </c>
      <c r="B9">
        <v>3</v>
      </c>
      <c r="C9">
        <v>4</v>
      </c>
      <c r="D9">
        <v>8</v>
      </c>
      <c r="E9">
        <v>3</v>
      </c>
      <c r="F9">
        <v>30</v>
      </c>
      <c r="G9">
        <v>1</v>
      </c>
      <c r="H9" t="s">
        <v>134</v>
      </c>
    </row>
    <row r="10" spans="1:8" x14ac:dyDescent="0.2">
      <c r="A10" t="s">
        <v>24</v>
      </c>
      <c r="B10">
        <v>0</v>
      </c>
      <c r="C10">
        <v>0</v>
      </c>
      <c r="D10">
        <v>0</v>
      </c>
      <c r="E10">
        <v>1</v>
      </c>
      <c r="F10">
        <v>1</v>
      </c>
      <c r="G10">
        <v>7</v>
      </c>
      <c r="H10" t="s">
        <v>135</v>
      </c>
    </row>
    <row r="11" spans="1:8" x14ac:dyDescent="0.2">
      <c r="A11" t="s">
        <v>27</v>
      </c>
      <c r="B11" t="s">
        <v>36</v>
      </c>
      <c r="C11" t="s">
        <v>94</v>
      </c>
      <c r="D11" t="s">
        <v>136</v>
      </c>
      <c r="E11" t="s">
        <v>17</v>
      </c>
      <c r="F11" t="s">
        <v>13</v>
      </c>
      <c r="G11" t="s">
        <v>104</v>
      </c>
    </row>
    <row r="13" spans="1:8" ht="19" x14ac:dyDescent="0.25">
      <c r="A13" s="3" t="s">
        <v>191</v>
      </c>
    </row>
    <row r="14" spans="1:8" x14ac:dyDescent="0.2">
      <c r="A14" t="s">
        <v>138</v>
      </c>
    </row>
    <row r="15" spans="1:8" x14ac:dyDescent="0.2">
      <c r="A15" t="s">
        <v>144</v>
      </c>
    </row>
    <row r="16" spans="1:8" x14ac:dyDescent="0.2">
      <c r="B16" t="s">
        <v>1</v>
      </c>
      <c r="C16" t="s">
        <v>2</v>
      </c>
      <c r="D16" t="s">
        <v>4</v>
      </c>
      <c r="E16" t="s">
        <v>5</v>
      </c>
      <c r="F16" t="s">
        <v>6</v>
      </c>
      <c r="G16" t="s">
        <v>7</v>
      </c>
      <c r="H16" t="s">
        <v>9</v>
      </c>
    </row>
    <row r="17" spans="1:9" x14ac:dyDescent="0.2">
      <c r="A17" t="s">
        <v>12</v>
      </c>
      <c r="B17">
        <v>15</v>
      </c>
      <c r="C17">
        <v>3</v>
      </c>
      <c r="D17">
        <v>2</v>
      </c>
      <c r="E17">
        <v>0</v>
      </c>
      <c r="F17">
        <v>1</v>
      </c>
      <c r="G17">
        <v>1</v>
      </c>
      <c r="H17" t="s">
        <v>36</v>
      </c>
    </row>
    <row r="18" spans="1:9" x14ac:dyDescent="0.2">
      <c r="A18" t="s">
        <v>14</v>
      </c>
      <c r="B18">
        <v>4</v>
      </c>
      <c r="C18">
        <v>32</v>
      </c>
      <c r="D18">
        <v>4</v>
      </c>
      <c r="E18">
        <v>1</v>
      </c>
      <c r="F18">
        <v>1</v>
      </c>
      <c r="G18">
        <v>2</v>
      </c>
      <c r="H18" t="s">
        <v>139</v>
      </c>
    </row>
    <row r="19" spans="1:9" x14ac:dyDescent="0.2">
      <c r="A19" t="s">
        <v>18</v>
      </c>
      <c r="B19">
        <v>0</v>
      </c>
      <c r="C19">
        <v>4</v>
      </c>
      <c r="D19">
        <v>12</v>
      </c>
      <c r="E19">
        <v>1</v>
      </c>
      <c r="F19">
        <v>0</v>
      </c>
      <c r="G19">
        <v>0</v>
      </c>
      <c r="H19" t="s">
        <v>140</v>
      </c>
    </row>
    <row r="20" spans="1:9" x14ac:dyDescent="0.2">
      <c r="A20" t="s">
        <v>20</v>
      </c>
      <c r="B20">
        <v>0</v>
      </c>
      <c r="C20">
        <v>0</v>
      </c>
      <c r="D20">
        <v>0</v>
      </c>
      <c r="E20">
        <v>8</v>
      </c>
      <c r="F20">
        <v>4</v>
      </c>
      <c r="G20">
        <v>0</v>
      </c>
      <c r="H20" t="s">
        <v>88</v>
      </c>
    </row>
    <row r="21" spans="1:9" x14ac:dyDescent="0.2">
      <c r="A21" t="s">
        <v>22</v>
      </c>
      <c r="B21">
        <v>3</v>
      </c>
      <c r="C21">
        <v>5</v>
      </c>
      <c r="D21">
        <v>7</v>
      </c>
      <c r="E21">
        <v>4</v>
      </c>
      <c r="F21">
        <v>32</v>
      </c>
      <c r="G21">
        <v>1</v>
      </c>
      <c r="H21" t="s">
        <v>141</v>
      </c>
    </row>
    <row r="22" spans="1:9" x14ac:dyDescent="0.2">
      <c r="A22" t="s">
        <v>24</v>
      </c>
      <c r="B22">
        <v>0</v>
      </c>
      <c r="C22">
        <v>0</v>
      </c>
      <c r="D22">
        <v>0</v>
      </c>
      <c r="E22">
        <v>1</v>
      </c>
      <c r="F22">
        <v>1</v>
      </c>
      <c r="G22">
        <v>8</v>
      </c>
      <c r="H22" t="s">
        <v>32</v>
      </c>
    </row>
    <row r="23" spans="1:9" x14ac:dyDescent="0.2">
      <c r="A23" t="s">
        <v>27</v>
      </c>
      <c r="B23" t="s">
        <v>36</v>
      </c>
      <c r="C23" t="s">
        <v>139</v>
      </c>
      <c r="D23" t="s">
        <v>142</v>
      </c>
      <c r="E23" t="s">
        <v>71</v>
      </c>
      <c r="F23" t="s">
        <v>143</v>
      </c>
      <c r="G23" t="s">
        <v>88</v>
      </c>
    </row>
    <row r="25" spans="1:9" ht="19" x14ac:dyDescent="0.25">
      <c r="A25" s="3" t="s">
        <v>193</v>
      </c>
    </row>
    <row r="26" spans="1:9" x14ac:dyDescent="0.2">
      <c r="A26" t="s">
        <v>192</v>
      </c>
    </row>
    <row r="27" spans="1:9" x14ac:dyDescent="0.2">
      <c r="A27" t="s">
        <v>194</v>
      </c>
    </row>
    <row r="28" spans="1:9" x14ac:dyDescent="0.2">
      <c r="B28" t="s">
        <v>0</v>
      </c>
      <c r="C28" t="s">
        <v>1</v>
      </c>
      <c r="D28" t="s">
        <v>2</v>
      </c>
      <c r="E28" t="s">
        <v>4</v>
      </c>
      <c r="F28" t="s">
        <v>5</v>
      </c>
      <c r="G28" t="s">
        <v>6</v>
      </c>
      <c r="H28" t="s">
        <v>7</v>
      </c>
      <c r="I28" t="s">
        <v>9</v>
      </c>
    </row>
    <row r="29" spans="1:9" x14ac:dyDescent="0.2">
      <c r="A29" t="s">
        <v>10</v>
      </c>
      <c r="B29">
        <v>2</v>
      </c>
      <c r="C29">
        <v>0</v>
      </c>
      <c r="D29">
        <v>2</v>
      </c>
      <c r="E29">
        <v>2</v>
      </c>
      <c r="F29">
        <v>0</v>
      </c>
      <c r="G29">
        <v>0</v>
      </c>
      <c r="H29">
        <v>0</v>
      </c>
      <c r="I29" t="s">
        <v>187</v>
      </c>
    </row>
    <row r="30" spans="1:9" x14ac:dyDescent="0.2">
      <c r="A30" t="s">
        <v>12</v>
      </c>
      <c r="B30">
        <v>0</v>
      </c>
      <c r="C30">
        <v>18</v>
      </c>
      <c r="D30">
        <v>3</v>
      </c>
      <c r="E30">
        <v>2</v>
      </c>
      <c r="F30">
        <v>0</v>
      </c>
      <c r="G30">
        <v>1</v>
      </c>
      <c r="H30">
        <v>1</v>
      </c>
      <c r="I30" t="s">
        <v>188</v>
      </c>
    </row>
    <row r="31" spans="1:9" x14ac:dyDescent="0.2">
      <c r="A31" t="s">
        <v>14</v>
      </c>
      <c r="B31">
        <v>4</v>
      </c>
      <c r="C31">
        <v>3</v>
      </c>
      <c r="D31">
        <v>35</v>
      </c>
      <c r="E31">
        <v>3</v>
      </c>
      <c r="F31">
        <v>1</v>
      </c>
      <c r="G31">
        <v>1</v>
      </c>
      <c r="H31">
        <v>2</v>
      </c>
      <c r="I31" t="s">
        <v>123</v>
      </c>
    </row>
    <row r="32" spans="1:9" x14ac:dyDescent="0.2">
      <c r="A32" t="s">
        <v>18</v>
      </c>
      <c r="B32">
        <v>2</v>
      </c>
      <c r="C32">
        <v>0</v>
      </c>
      <c r="D32">
        <v>2</v>
      </c>
      <c r="E32">
        <v>14</v>
      </c>
      <c r="F32">
        <v>0</v>
      </c>
      <c r="G32">
        <v>3</v>
      </c>
      <c r="H32">
        <v>1</v>
      </c>
      <c r="I32" t="s">
        <v>107</v>
      </c>
    </row>
    <row r="33" spans="1:9" x14ac:dyDescent="0.2">
      <c r="A33" t="s">
        <v>20</v>
      </c>
      <c r="B33">
        <v>0</v>
      </c>
      <c r="C33">
        <v>0</v>
      </c>
      <c r="D33">
        <v>0</v>
      </c>
      <c r="E33">
        <v>0</v>
      </c>
      <c r="F33">
        <v>8</v>
      </c>
      <c r="G33">
        <v>3</v>
      </c>
      <c r="H33">
        <v>0</v>
      </c>
      <c r="I33" t="s">
        <v>139</v>
      </c>
    </row>
    <row r="34" spans="1:9" x14ac:dyDescent="0.2">
      <c r="A34" t="s">
        <v>22</v>
      </c>
      <c r="B34">
        <v>2</v>
      </c>
      <c r="C34">
        <v>1</v>
      </c>
      <c r="D34">
        <v>2</v>
      </c>
      <c r="E34">
        <v>4</v>
      </c>
      <c r="F34">
        <v>5</v>
      </c>
      <c r="G34">
        <v>30</v>
      </c>
      <c r="H34">
        <v>1</v>
      </c>
      <c r="I34" t="s">
        <v>88</v>
      </c>
    </row>
    <row r="35" spans="1:9" x14ac:dyDescent="0.2">
      <c r="A35" t="s">
        <v>24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7</v>
      </c>
      <c r="I35" t="s">
        <v>135</v>
      </c>
    </row>
    <row r="36" spans="1:9" x14ac:dyDescent="0.2">
      <c r="A36" t="s">
        <v>27</v>
      </c>
      <c r="B36" t="s">
        <v>189</v>
      </c>
      <c r="C36" t="s">
        <v>61</v>
      </c>
      <c r="D36" t="s">
        <v>190</v>
      </c>
      <c r="E36" t="s">
        <v>162</v>
      </c>
      <c r="F36" t="s">
        <v>71</v>
      </c>
      <c r="G36" t="s">
        <v>13</v>
      </c>
      <c r="H36" t="s">
        <v>104</v>
      </c>
    </row>
    <row r="38" spans="1:9" ht="19" x14ac:dyDescent="0.25">
      <c r="A38" s="3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prueba 1 - sin smote</vt:lpstr>
      <vt:lpstr>prueba 2 - smote solo clase 2.1</vt:lpstr>
      <vt:lpstr>prueba 3 - 3 smote</vt:lpstr>
      <vt:lpstr>Mas atributos</vt:lpstr>
      <vt:lpstr>SMOTE</vt:lpstr>
      <vt:lpstr>Sin otros derechos</vt:lpstr>
      <vt:lpstr>rules</vt:lpstr>
      <vt:lpstr>decisionTree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2019-02-26T20:50:02Z</dcterms:created>
  <dcterms:modified xsi:type="dcterms:W3CDTF">2019-03-01T15:45:05Z</dcterms:modified>
</cp:coreProperties>
</file>