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paulaherrero/Documents/documentosPersonal/My Documents/ucv/maestria/MD/MDproyecto/codigo/pruebas/"/>
    </mc:Choice>
  </mc:AlternateContent>
  <xr:revisionPtr revIDLastSave="0" documentId="13_ncr:1_{F8A1DFCD-8464-D440-8D00-35440C874A28}" xr6:coauthVersionLast="43" xr6:coauthVersionMax="43" xr10:uidLastSave="{00000000-0000-0000-0000-000000000000}"/>
  <bookViews>
    <workbookView xWindow="3420" yWindow="460" windowWidth="27640" windowHeight="16940" xr2:uid="{F8350474-D6E8-3D49-9A9C-1D98028FDD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2" i="1" l="1"/>
  <c r="V32" i="1"/>
  <c r="U32" i="1"/>
  <c r="T32" i="1"/>
  <c r="S32" i="1"/>
  <c r="R32" i="1"/>
  <c r="Q32" i="1"/>
  <c r="P32" i="1"/>
  <c r="O32" i="1"/>
  <c r="Y32" i="1" s="1"/>
  <c r="Y31" i="1"/>
  <c r="J32" i="1"/>
  <c r="I32" i="1"/>
  <c r="H32" i="1"/>
  <c r="G32" i="1"/>
  <c r="F32" i="1"/>
  <c r="E32" i="1"/>
  <c r="D32" i="1"/>
  <c r="C32" i="1"/>
  <c r="B32" i="1"/>
  <c r="L32" i="1"/>
  <c r="L31" i="1"/>
  <c r="W15" i="1" l="1"/>
  <c r="V15" i="1"/>
  <c r="U15" i="1"/>
  <c r="T15" i="1"/>
  <c r="Y15" i="1" s="1"/>
  <c r="S15" i="1"/>
  <c r="R15" i="1"/>
  <c r="Q15" i="1"/>
  <c r="P15" i="1"/>
  <c r="O15" i="1"/>
  <c r="Y14" i="1"/>
  <c r="L15" i="1"/>
  <c r="J15" i="1"/>
  <c r="I15" i="1"/>
  <c r="H15" i="1"/>
  <c r="G15" i="1"/>
  <c r="F15" i="1"/>
  <c r="E15" i="1"/>
  <c r="D15" i="1"/>
  <c r="C15" i="1"/>
  <c r="B15" i="1"/>
  <c r="L14" i="1"/>
</calcChain>
</file>

<file path=xl/sharedStrings.xml><?xml version="1.0" encoding="utf-8"?>
<sst xmlns="http://schemas.openxmlformats.org/spreadsheetml/2006/main" count="96" uniqueCount="32">
  <si>
    <t>accuracy: 66.96% +/- 11.45% (micro average: 66.96%)</t>
  </si>
  <si>
    <t>kappa: 0.623 +/- 0.130 (micro average: 0.623)</t>
  </si>
  <si>
    <t>true 2.10</t>
  </si>
  <si>
    <t>true 2.8</t>
  </si>
  <si>
    <t>true 2.3</t>
  </si>
  <si>
    <t>true CONTEXTO</t>
  </si>
  <si>
    <t>true 2.1</t>
  </si>
  <si>
    <t>true 1.1</t>
  </si>
  <si>
    <t>true 1.2</t>
  </si>
  <si>
    <t>true 3.2</t>
  </si>
  <si>
    <t>true 18</t>
  </si>
  <si>
    <t>class precision</t>
  </si>
  <si>
    <t>pred. 2.10</t>
  </si>
  <si>
    <t>pred. 2.8</t>
  </si>
  <si>
    <t>pred. 2.3</t>
  </si>
  <si>
    <t>pred. CONTEXTO</t>
  </si>
  <si>
    <t>pred. 2.1</t>
  </si>
  <si>
    <t>pred. 1.1</t>
  </si>
  <si>
    <t>pred. 1.2</t>
  </si>
  <si>
    <t>pred. 3.2</t>
  </si>
  <si>
    <t>pred. 18</t>
  </si>
  <si>
    <t>class recall</t>
  </si>
  <si>
    <t>G-medias</t>
  </si>
  <si>
    <t>Sobre datos de prueba</t>
  </si>
  <si>
    <t>accuracy: 55.83%</t>
  </si>
  <si>
    <t>kappa: 0.494</t>
  </si>
  <si>
    <t>ClasificadorDDHHBalanceadoData: 9 categorias, balanceado agregando datos y  con  atributos (0.080 con 194 atributos y 230 filas)</t>
  </si>
  <si>
    <t>accuracy: 62.17% +/- 7.68% (micro average: 62.17%)</t>
  </si>
  <si>
    <t>kappa: 0.568 +/- 0.088 (micro average: 0.568)</t>
  </si>
  <si>
    <t>ClasificadorDDHHBalanceadoData: 9 categorias, balanceado agregando datos y  con  atributos (0.095 con 138 atributos y 230 filas)</t>
  </si>
  <si>
    <t>accuracy: 57.50%</t>
  </si>
  <si>
    <t>kappa: 0.509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</si>
</sst>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Fill="1"/>
    <xf numFmtId="10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2C77-4E15-1648-83C6-32FF856EFB3E}">
  <dimension ref="A1:Y32"/>
  <sheetViews>
    <sheetView tabSelected="1" workbookViewId="0">
      <selection activeCell="N20" sqref="N20"/>
    </sheetView>
  </sheetViews>
  <sheetFormatPr baseColWidth="10" defaultRowHeight="16" x14ac:dyDescent="0.2"/>
  <cols>
    <col min="13" max="13" width="27.33203125" customWidth="1"/>
    <col min="14" max="14" width="17.5" customWidth="1"/>
  </cols>
  <sheetData>
    <row r="1" spans="1:25" ht="21" x14ac:dyDescent="0.25">
      <c r="A1" s="1" t="s">
        <v>26</v>
      </c>
      <c r="N1" s="5" t="s">
        <v>23</v>
      </c>
    </row>
    <row r="2" spans="1:25" x14ac:dyDescent="0.2">
      <c r="A2" t="s">
        <v>0</v>
      </c>
      <c r="N2" t="s">
        <v>24</v>
      </c>
    </row>
    <row r="3" spans="1:25" x14ac:dyDescent="0.2">
      <c r="A3" t="s">
        <v>1</v>
      </c>
      <c r="N3" t="s">
        <v>25</v>
      </c>
    </row>
    <row r="4" spans="1:25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s="3" t="s">
        <v>22</v>
      </c>
      <c r="O4" t="s">
        <v>6</v>
      </c>
      <c r="P4" t="s">
        <v>10</v>
      </c>
      <c r="Q4" t="s">
        <v>8</v>
      </c>
      <c r="R4" t="s">
        <v>4</v>
      </c>
      <c r="S4" t="s">
        <v>5</v>
      </c>
      <c r="T4" t="s">
        <v>3</v>
      </c>
      <c r="U4" t="s">
        <v>9</v>
      </c>
      <c r="V4" t="s">
        <v>7</v>
      </c>
      <c r="W4" t="s">
        <v>2</v>
      </c>
      <c r="X4" t="s">
        <v>11</v>
      </c>
      <c r="Y4" s="3" t="s">
        <v>22</v>
      </c>
    </row>
    <row r="5" spans="1:25" x14ac:dyDescent="0.2">
      <c r="A5" t="s">
        <v>12</v>
      </c>
      <c r="B5">
        <v>13</v>
      </c>
      <c r="C5">
        <v>4</v>
      </c>
      <c r="D5">
        <v>3</v>
      </c>
      <c r="E5">
        <v>3</v>
      </c>
      <c r="F5">
        <v>1</v>
      </c>
      <c r="G5">
        <v>0</v>
      </c>
      <c r="H5">
        <v>0</v>
      </c>
      <c r="I5">
        <v>0</v>
      </c>
      <c r="J5">
        <v>3</v>
      </c>
      <c r="K5" s="2">
        <v>0.48149999999999998</v>
      </c>
      <c r="N5" t="s">
        <v>16</v>
      </c>
      <c r="O5">
        <v>6</v>
      </c>
      <c r="P5">
        <v>0</v>
      </c>
      <c r="Q5">
        <v>0</v>
      </c>
      <c r="R5">
        <v>4</v>
      </c>
      <c r="S5">
        <v>1</v>
      </c>
      <c r="T5">
        <v>0</v>
      </c>
      <c r="U5">
        <v>0</v>
      </c>
      <c r="V5">
        <v>0</v>
      </c>
      <c r="W5">
        <v>1</v>
      </c>
      <c r="X5" s="2">
        <v>0.5</v>
      </c>
    </row>
    <row r="6" spans="1:25" x14ac:dyDescent="0.2">
      <c r="A6" t="s">
        <v>13</v>
      </c>
      <c r="B6">
        <v>0</v>
      </c>
      <c r="C6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 s="2">
        <v>0.93330000000000002</v>
      </c>
      <c r="N6" t="s">
        <v>20</v>
      </c>
      <c r="O6">
        <v>0</v>
      </c>
      <c r="P6">
        <v>4</v>
      </c>
      <c r="Q6">
        <v>5</v>
      </c>
      <c r="R6">
        <v>0</v>
      </c>
      <c r="S6">
        <v>7</v>
      </c>
      <c r="T6">
        <v>0</v>
      </c>
      <c r="U6">
        <v>0</v>
      </c>
      <c r="V6">
        <v>0</v>
      </c>
      <c r="W6">
        <v>0</v>
      </c>
      <c r="X6" s="2">
        <v>0.25</v>
      </c>
    </row>
    <row r="7" spans="1:25" x14ac:dyDescent="0.2">
      <c r="A7" t="s">
        <v>14</v>
      </c>
      <c r="B7">
        <v>0</v>
      </c>
      <c r="C7">
        <v>2</v>
      </c>
      <c r="D7">
        <v>37</v>
      </c>
      <c r="E7">
        <v>1</v>
      </c>
      <c r="F7">
        <v>3</v>
      </c>
      <c r="G7">
        <v>0</v>
      </c>
      <c r="H7">
        <v>1</v>
      </c>
      <c r="I7">
        <v>1</v>
      </c>
      <c r="J7">
        <v>1</v>
      </c>
      <c r="K7" s="2">
        <v>0.80430000000000001</v>
      </c>
      <c r="L7" s="3"/>
      <c r="N7" t="s">
        <v>18</v>
      </c>
      <c r="O7">
        <v>0</v>
      </c>
      <c r="P7">
        <v>0</v>
      </c>
      <c r="Q7">
        <v>13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 s="2">
        <v>0.72219999999999995</v>
      </c>
    </row>
    <row r="8" spans="1:25" x14ac:dyDescent="0.2">
      <c r="A8" t="s">
        <v>15</v>
      </c>
      <c r="B8">
        <v>0</v>
      </c>
      <c r="C8">
        <v>0</v>
      </c>
      <c r="D8">
        <v>0</v>
      </c>
      <c r="E8">
        <v>9</v>
      </c>
      <c r="F8">
        <v>0</v>
      </c>
      <c r="G8">
        <v>0</v>
      </c>
      <c r="H8">
        <v>2</v>
      </c>
      <c r="I8">
        <v>2</v>
      </c>
      <c r="J8">
        <v>1</v>
      </c>
      <c r="K8" s="2">
        <v>0.64290000000000003</v>
      </c>
      <c r="L8" s="3"/>
      <c r="N8" t="s">
        <v>14</v>
      </c>
      <c r="O8">
        <v>0</v>
      </c>
      <c r="P8">
        <v>0</v>
      </c>
      <c r="Q8">
        <v>1</v>
      </c>
      <c r="R8">
        <v>13</v>
      </c>
      <c r="S8">
        <v>1</v>
      </c>
      <c r="T8">
        <v>1</v>
      </c>
      <c r="U8">
        <v>0</v>
      </c>
      <c r="V8">
        <v>0</v>
      </c>
      <c r="W8">
        <v>0</v>
      </c>
      <c r="X8" s="2">
        <v>0.8125</v>
      </c>
    </row>
    <row r="9" spans="1:25" x14ac:dyDescent="0.2">
      <c r="A9" t="s">
        <v>16</v>
      </c>
      <c r="B9">
        <v>7</v>
      </c>
      <c r="C9">
        <v>0</v>
      </c>
      <c r="D9">
        <v>4</v>
      </c>
      <c r="E9">
        <v>1</v>
      </c>
      <c r="F9">
        <v>20</v>
      </c>
      <c r="G9">
        <v>0</v>
      </c>
      <c r="H9">
        <v>1</v>
      </c>
      <c r="I9">
        <v>1</v>
      </c>
      <c r="J9">
        <v>0</v>
      </c>
      <c r="K9" s="2">
        <v>0.58819999999999995</v>
      </c>
      <c r="L9" s="3"/>
      <c r="N9" t="s">
        <v>15</v>
      </c>
      <c r="O9">
        <v>1</v>
      </c>
      <c r="P9">
        <v>1</v>
      </c>
      <c r="Q9">
        <v>2</v>
      </c>
      <c r="R9">
        <v>1</v>
      </c>
      <c r="S9">
        <v>11</v>
      </c>
      <c r="T9">
        <v>0</v>
      </c>
      <c r="U9">
        <v>1</v>
      </c>
      <c r="V9">
        <v>0</v>
      </c>
      <c r="W9">
        <v>0</v>
      </c>
      <c r="X9" s="2">
        <v>0.64710000000000001</v>
      </c>
    </row>
    <row r="10" spans="1:25" x14ac:dyDescent="0.2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17</v>
      </c>
      <c r="H10">
        <v>8</v>
      </c>
      <c r="I10">
        <v>0</v>
      </c>
      <c r="J10">
        <v>1</v>
      </c>
      <c r="K10" s="2">
        <v>0.65380000000000005</v>
      </c>
      <c r="L10" s="3"/>
      <c r="N10" t="s">
        <v>13</v>
      </c>
      <c r="O10">
        <v>0</v>
      </c>
      <c r="P10">
        <v>0</v>
      </c>
      <c r="Q10">
        <v>0</v>
      </c>
      <c r="R10">
        <v>0</v>
      </c>
      <c r="S10">
        <v>1</v>
      </c>
      <c r="T10">
        <v>9</v>
      </c>
      <c r="U10">
        <v>0</v>
      </c>
      <c r="V10">
        <v>0</v>
      </c>
      <c r="W10">
        <v>1</v>
      </c>
      <c r="X10" s="2">
        <v>0.81820000000000004</v>
      </c>
    </row>
    <row r="11" spans="1:25" x14ac:dyDescent="0.2">
      <c r="A11" t="s">
        <v>18</v>
      </c>
      <c r="B11">
        <v>0</v>
      </c>
      <c r="C11">
        <v>0</v>
      </c>
      <c r="D11">
        <v>0</v>
      </c>
      <c r="E11">
        <v>4</v>
      </c>
      <c r="F11">
        <v>0</v>
      </c>
      <c r="G11">
        <v>2</v>
      </c>
      <c r="H11">
        <v>21</v>
      </c>
      <c r="I11">
        <v>0</v>
      </c>
      <c r="J11">
        <v>2</v>
      </c>
      <c r="K11" s="2">
        <v>0.72409999999999997</v>
      </c>
      <c r="L11" s="3"/>
      <c r="N11" t="s">
        <v>19</v>
      </c>
      <c r="O11">
        <v>0</v>
      </c>
      <c r="P11">
        <v>0</v>
      </c>
      <c r="Q11">
        <v>0</v>
      </c>
      <c r="R11">
        <v>1</v>
      </c>
      <c r="S11">
        <v>0</v>
      </c>
      <c r="T11">
        <v>4</v>
      </c>
      <c r="U11">
        <v>1</v>
      </c>
      <c r="V11">
        <v>0</v>
      </c>
      <c r="W11">
        <v>0</v>
      </c>
      <c r="X11" s="2">
        <v>0.16669999999999999</v>
      </c>
    </row>
    <row r="12" spans="1:25" x14ac:dyDescent="0.2">
      <c r="A12" t="s">
        <v>19</v>
      </c>
      <c r="B12">
        <v>1</v>
      </c>
      <c r="C12">
        <v>2</v>
      </c>
      <c r="D12">
        <v>0</v>
      </c>
      <c r="E12">
        <v>2</v>
      </c>
      <c r="F12">
        <v>0</v>
      </c>
      <c r="G12">
        <v>0</v>
      </c>
      <c r="H12">
        <v>0</v>
      </c>
      <c r="I12">
        <v>9</v>
      </c>
      <c r="J12">
        <v>0</v>
      </c>
      <c r="K12" s="2">
        <v>0.64290000000000003</v>
      </c>
      <c r="L12" s="3"/>
      <c r="N12" t="s">
        <v>17</v>
      </c>
      <c r="O12">
        <v>0</v>
      </c>
      <c r="P12">
        <v>0</v>
      </c>
      <c r="Q12">
        <v>3</v>
      </c>
      <c r="R12">
        <v>1</v>
      </c>
      <c r="S12">
        <v>1</v>
      </c>
      <c r="T12">
        <v>0</v>
      </c>
      <c r="U12">
        <v>0</v>
      </c>
      <c r="V12">
        <v>3</v>
      </c>
      <c r="W12">
        <v>0</v>
      </c>
      <c r="X12" s="2">
        <v>0.375</v>
      </c>
    </row>
    <row r="13" spans="1:25" x14ac:dyDescent="0.2">
      <c r="A13" t="s">
        <v>20</v>
      </c>
      <c r="B13">
        <v>1</v>
      </c>
      <c r="C13">
        <v>0</v>
      </c>
      <c r="D13">
        <v>0</v>
      </c>
      <c r="E13">
        <v>3</v>
      </c>
      <c r="F13">
        <v>1</v>
      </c>
      <c r="G13">
        <v>0</v>
      </c>
      <c r="H13">
        <v>6</v>
      </c>
      <c r="I13">
        <v>0</v>
      </c>
      <c r="J13">
        <v>14</v>
      </c>
      <c r="K13" s="2">
        <v>0.56000000000000005</v>
      </c>
      <c r="L13" s="4"/>
      <c r="N13" t="s">
        <v>12</v>
      </c>
      <c r="O13">
        <v>1</v>
      </c>
      <c r="P13">
        <v>0</v>
      </c>
      <c r="Q13">
        <v>0</v>
      </c>
      <c r="R13">
        <v>2</v>
      </c>
      <c r="S13">
        <v>2</v>
      </c>
      <c r="T13">
        <v>3</v>
      </c>
      <c r="U13">
        <v>1</v>
      </c>
      <c r="V13">
        <v>0</v>
      </c>
      <c r="W13">
        <v>7</v>
      </c>
      <c r="X13" s="2">
        <v>0.4375</v>
      </c>
    </row>
    <row r="14" spans="1:25" x14ac:dyDescent="0.2">
      <c r="A14" t="s">
        <v>21</v>
      </c>
      <c r="B14" s="2">
        <v>0.59089999999999998</v>
      </c>
      <c r="C14" s="2">
        <v>0.63639999999999997</v>
      </c>
      <c r="D14" s="2">
        <v>0.84089999999999998</v>
      </c>
      <c r="E14" s="2">
        <v>0.39129999999999998</v>
      </c>
      <c r="F14" s="2">
        <v>0.8</v>
      </c>
      <c r="G14" s="2">
        <v>0.89470000000000005</v>
      </c>
      <c r="H14" s="2">
        <v>0.53849999999999998</v>
      </c>
      <c r="I14" s="2">
        <v>0.64290000000000003</v>
      </c>
      <c r="J14" s="2">
        <v>0.63639999999999997</v>
      </c>
      <c r="L14" s="4">
        <f>POWER(B14*C14*D14*E14*F14*G14*H14*I14*J14,1/9)</f>
        <v>0.64570793158414852</v>
      </c>
      <c r="N14" t="s">
        <v>21</v>
      </c>
      <c r="O14" s="2">
        <v>0.75</v>
      </c>
      <c r="P14" s="2">
        <v>0.8</v>
      </c>
      <c r="Q14" s="2">
        <v>0.54169999999999996</v>
      </c>
      <c r="R14" s="2">
        <v>0.59089999999999998</v>
      </c>
      <c r="S14" s="2">
        <v>0.37930000000000003</v>
      </c>
      <c r="T14" s="2">
        <v>0.52939999999999998</v>
      </c>
      <c r="U14" s="2">
        <v>0.33329999999999999</v>
      </c>
      <c r="V14" s="2">
        <v>1</v>
      </c>
      <c r="W14" s="2">
        <v>0.77780000000000005</v>
      </c>
      <c r="Y14" s="4">
        <f>POWER(O14*P14*Q14*R14*S14*T14*U14*V14*W14,1/9)</f>
        <v>0.59946800950266066</v>
      </c>
    </row>
    <row r="15" spans="1:25" x14ac:dyDescent="0.2">
      <c r="B15">
        <f>SUM(B5:B13)</f>
        <v>22</v>
      </c>
      <c r="C15">
        <f t="shared" ref="C15:J15" si="0">SUM(C5:C13)</f>
        <v>22</v>
      </c>
      <c r="D15">
        <f t="shared" si="0"/>
        <v>44</v>
      </c>
      <c r="E15">
        <f t="shared" si="0"/>
        <v>23</v>
      </c>
      <c r="F15">
        <f t="shared" si="0"/>
        <v>25</v>
      </c>
      <c r="G15">
        <f t="shared" si="0"/>
        <v>19</v>
      </c>
      <c r="H15">
        <f t="shared" si="0"/>
        <v>39</v>
      </c>
      <c r="I15">
        <f t="shared" si="0"/>
        <v>14</v>
      </c>
      <c r="J15">
        <f t="shared" si="0"/>
        <v>22</v>
      </c>
      <c r="L15" s="3">
        <f>SUM(B15:J15)</f>
        <v>230</v>
      </c>
      <c r="O15">
        <f>SUM(O5:O13)</f>
        <v>8</v>
      </c>
      <c r="P15">
        <f t="shared" ref="P15:W15" si="1">SUM(P5:P13)</f>
        <v>5</v>
      </c>
      <c r="Q15">
        <f t="shared" si="1"/>
        <v>24</v>
      </c>
      <c r="R15">
        <f t="shared" si="1"/>
        <v>22</v>
      </c>
      <c r="S15">
        <f t="shared" si="1"/>
        <v>29</v>
      </c>
      <c r="T15">
        <f t="shared" si="1"/>
        <v>17</v>
      </c>
      <c r="U15">
        <f t="shared" si="1"/>
        <v>3</v>
      </c>
      <c r="V15">
        <f t="shared" si="1"/>
        <v>3</v>
      </c>
      <c r="W15">
        <f t="shared" si="1"/>
        <v>9</v>
      </c>
      <c r="Y15" s="3">
        <f>SUM(O15:W15)</f>
        <v>120</v>
      </c>
    </row>
    <row r="18" spans="1:25" ht="21" x14ac:dyDescent="0.25">
      <c r="A18" s="1" t="s">
        <v>29</v>
      </c>
      <c r="N18" s="5" t="s">
        <v>23</v>
      </c>
    </row>
    <row r="19" spans="1:25" x14ac:dyDescent="0.2">
      <c r="A19" t="s">
        <v>27</v>
      </c>
      <c r="N19" t="s">
        <v>30</v>
      </c>
    </row>
    <row r="20" spans="1:25" x14ac:dyDescent="0.2">
      <c r="A20" t="s">
        <v>28</v>
      </c>
      <c r="N20" t="s">
        <v>31</v>
      </c>
    </row>
    <row r="21" spans="1:25" x14ac:dyDescent="0.2"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s="3" t="s">
        <v>22</v>
      </c>
      <c r="O21" t="s">
        <v>6</v>
      </c>
      <c r="P21" t="s">
        <v>10</v>
      </c>
      <c r="Q21" t="s">
        <v>8</v>
      </c>
      <c r="R21" t="s">
        <v>4</v>
      </c>
      <c r="S21" t="s">
        <v>5</v>
      </c>
      <c r="T21" t="s">
        <v>3</v>
      </c>
      <c r="U21" t="s">
        <v>9</v>
      </c>
      <c r="V21" t="s">
        <v>7</v>
      </c>
      <c r="W21" t="s">
        <v>2</v>
      </c>
      <c r="X21" t="s">
        <v>11</v>
      </c>
      <c r="Y21" s="3" t="s">
        <v>22</v>
      </c>
    </row>
    <row r="22" spans="1:25" x14ac:dyDescent="0.2">
      <c r="A22" t="s">
        <v>12</v>
      </c>
      <c r="B22">
        <v>13</v>
      </c>
      <c r="C22">
        <v>2</v>
      </c>
      <c r="D22">
        <v>2</v>
      </c>
      <c r="E22">
        <v>2</v>
      </c>
      <c r="F22">
        <v>2</v>
      </c>
      <c r="G22">
        <v>0</v>
      </c>
      <c r="H22">
        <v>0</v>
      </c>
      <c r="I22">
        <v>0</v>
      </c>
      <c r="J22">
        <v>2</v>
      </c>
      <c r="K22" s="2">
        <v>0.56520000000000004</v>
      </c>
      <c r="N22" t="s">
        <v>16</v>
      </c>
      <c r="O22">
        <v>6</v>
      </c>
      <c r="P22">
        <v>0</v>
      </c>
      <c r="Q22">
        <v>0</v>
      </c>
      <c r="R22">
        <v>5</v>
      </c>
      <c r="S22">
        <v>2</v>
      </c>
      <c r="T22">
        <v>2</v>
      </c>
      <c r="U22">
        <v>0</v>
      </c>
      <c r="V22">
        <v>0</v>
      </c>
      <c r="W22">
        <v>1</v>
      </c>
      <c r="X22" s="2">
        <v>0.375</v>
      </c>
    </row>
    <row r="23" spans="1:25" x14ac:dyDescent="0.2">
      <c r="A23" t="s">
        <v>13</v>
      </c>
      <c r="B23">
        <v>0</v>
      </c>
      <c r="C23">
        <v>17</v>
      </c>
      <c r="D23">
        <v>0</v>
      </c>
      <c r="E23">
        <v>0</v>
      </c>
      <c r="F23">
        <v>0</v>
      </c>
      <c r="G23">
        <v>0</v>
      </c>
      <c r="H23">
        <v>0</v>
      </c>
      <c r="I23">
        <v>4</v>
      </c>
      <c r="J23">
        <v>0</v>
      </c>
      <c r="K23" s="2">
        <v>0.8095</v>
      </c>
      <c r="N23" t="s">
        <v>20</v>
      </c>
      <c r="O23">
        <v>2</v>
      </c>
      <c r="P23">
        <v>3</v>
      </c>
      <c r="Q23">
        <v>4</v>
      </c>
      <c r="R23">
        <v>0</v>
      </c>
      <c r="S23">
        <v>6</v>
      </c>
      <c r="T23">
        <v>0</v>
      </c>
      <c r="U23">
        <v>0</v>
      </c>
      <c r="V23">
        <v>0</v>
      </c>
      <c r="W23">
        <v>0</v>
      </c>
      <c r="X23" s="2">
        <v>0.2</v>
      </c>
    </row>
    <row r="24" spans="1:25" x14ac:dyDescent="0.2">
      <c r="A24" t="s">
        <v>14</v>
      </c>
      <c r="B24">
        <v>0</v>
      </c>
      <c r="C24">
        <v>1</v>
      </c>
      <c r="D24">
        <v>37</v>
      </c>
      <c r="E24">
        <v>1</v>
      </c>
      <c r="F24">
        <v>4</v>
      </c>
      <c r="G24">
        <v>0</v>
      </c>
      <c r="H24">
        <v>1</v>
      </c>
      <c r="I24">
        <v>0</v>
      </c>
      <c r="J24">
        <v>1</v>
      </c>
      <c r="K24" s="2">
        <v>0.82220000000000004</v>
      </c>
      <c r="L24" s="3"/>
      <c r="N24" t="s">
        <v>18</v>
      </c>
      <c r="O24">
        <v>0</v>
      </c>
      <c r="P24">
        <v>0</v>
      </c>
      <c r="Q24">
        <v>16</v>
      </c>
      <c r="R24">
        <v>2</v>
      </c>
      <c r="S24">
        <v>4</v>
      </c>
      <c r="T24">
        <v>0</v>
      </c>
      <c r="U24">
        <v>0</v>
      </c>
      <c r="V24">
        <v>2</v>
      </c>
      <c r="W24">
        <v>0</v>
      </c>
      <c r="X24" s="2">
        <v>0.66669999999999996</v>
      </c>
    </row>
    <row r="25" spans="1:25" x14ac:dyDescent="0.2">
      <c r="A25" t="s">
        <v>15</v>
      </c>
      <c r="B25">
        <v>0</v>
      </c>
      <c r="C25">
        <v>0</v>
      </c>
      <c r="D25">
        <v>0</v>
      </c>
      <c r="E25">
        <v>5</v>
      </c>
      <c r="F25">
        <v>0</v>
      </c>
      <c r="G25">
        <v>0</v>
      </c>
      <c r="H25">
        <v>3</v>
      </c>
      <c r="I25">
        <v>2</v>
      </c>
      <c r="J25">
        <v>3</v>
      </c>
      <c r="K25" s="2">
        <v>0.3846</v>
      </c>
      <c r="L25" s="3"/>
      <c r="N25" t="s">
        <v>14</v>
      </c>
      <c r="O25">
        <v>0</v>
      </c>
      <c r="P25">
        <v>0</v>
      </c>
      <c r="Q25">
        <v>0</v>
      </c>
      <c r="R25">
        <v>14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1</v>
      </c>
    </row>
    <row r="26" spans="1:25" x14ac:dyDescent="0.2">
      <c r="A26" t="s">
        <v>16</v>
      </c>
      <c r="B26">
        <v>6</v>
      </c>
      <c r="C26">
        <v>0</v>
      </c>
      <c r="D26">
        <v>5</v>
      </c>
      <c r="E26">
        <v>3</v>
      </c>
      <c r="F26">
        <v>18</v>
      </c>
      <c r="G26">
        <v>0</v>
      </c>
      <c r="H26">
        <v>1</v>
      </c>
      <c r="I26">
        <v>1</v>
      </c>
      <c r="J26">
        <v>1</v>
      </c>
      <c r="K26" s="2">
        <v>0.51429999999999998</v>
      </c>
      <c r="L26" s="3"/>
      <c r="N26" t="s">
        <v>15</v>
      </c>
      <c r="O26">
        <v>0</v>
      </c>
      <c r="P26">
        <v>2</v>
      </c>
      <c r="Q26">
        <v>2</v>
      </c>
      <c r="R26">
        <v>0</v>
      </c>
      <c r="S26">
        <v>12</v>
      </c>
      <c r="T26">
        <v>0</v>
      </c>
      <c r="U26">
        <v>2</v>
      </c>
      <c r="V26">
        <v>0</v>
      </c>
      <c r="W26">
        <v>0</v>
      </c>
      <c r="X26" s="2">
        <v>0.66669999999999996</v>
      </c>
    </row>
    <row r="27" spans="1:25" x14ac:dyDescent="0.2">
      <c r="A27" t="s">
        <v>17</v>
      </c>
      <c r="B27">
        <v>0</v>
      </c>
      <c r="C27">
        <v>0</v>
      </c>
      <c r="D27">
        <v>0</v>
      </c>
      <c r="E27">
        <v>1</v>
      </c>
      <c r="F27">
        <v>0</v>
      </c>
      <c r="G27">
        <v>14</v>
      </c>
      <c r="H27">
        <v>6</v>
      </c>
      <c r="I27">
        <v>1</v>
      </c>
      <c r="J27">
        <v>2</v>
      </c>
      <c r="K27" s="2">
        <v>0.58330000000000004</v>
      </c>
      <c r="L27" s="3"/>
      <c r="N27" t="s">
        <v>13</v>
      </c>
      <c r="O27">
        <v>0</v>
      </c>
      <c r="P27">
        <v>0</v>
      </c>
      <c r="Q27">
        <v>0</v>
      </c>
      <c r="R27">
        <v>0</v>
      </c>
      <c r="S27">
        <v>1</v>
      </c>
      <c r="T27">
        <v>10</v>
      </c>
      <c r="U27">
        <v>0</v>
      </c>
      <c r="V27">
        <v>0</v>
      </c>
      <c r="W27">
        <v>1</v>
      </c>
      <c r="X27" s="2">
        <v>0.83330000000000004</v>
      </c>
    </row>
    <row r="28" spans="1:25" x14ac:dyDescent="0.2">
      <c r="A28" t="s">
        <v>18</v>
      </c>
      <c r="B28">
        <v>0</v>
      </c>
      <c r="C28">
        <v>0</v>
      </c>
      <c r="D28">
        <v>0</v>
      </c>
      <c r="E28">
        <v>5</v>
      </c>
      <c r="F28">
        <v>1</v>
      </c>
      <c r="G28">
        <v>3</v>
      </c>
      <c r="H28">
        <v>22</v>
      </c>
      <c r="I28">
        <v>0</v>
      </c>
      <c r="J28">
        <v>2</v>
      </c>
      <c r="K28" s="2">
        <v>0.66669999999999996</v>
      </c>
      <c r="L28" s="3"/>
      <c r="N28" t="s">
        <v>19</v>
      </c>
      <c r="O28">
        <v>0</v>
      </c>
      <c r="P28">
        <v>0</v>
      </c>
      <c r="Q28">
        <v>0</v>
      </c>
      <c r="R28">
        <v>1</v>
      </c>
      <c r="S28">
        <v>0</v>
      </c>
      <c r="T28">
        <v>3</v>
      </c>
      <c r="U28">
        <v>1</v>
      </c>
      <c r="V28">
        <v>0</v>
      </c>
      <c r="W28">
        <v>1</v>
      </c>
      <c r="X28" s="2">
        <v>0.16669999999999999</v>
      </c>
    </row>
    <row r="29" spans="1:25" x14ac:dyDescent="0.2">
      <c r="A29" t="s">
        <v>19</v>
      </c>
      <c r="B29">
        <v>1</v>
      </c>
      <c r="C29">
        <v>2</v>
      </c>
      <c r="D29">
        <v>0</v>
      </c>
      <c r="E29">
        <v>2</v>
      </c>
      <c r="F29">
        <v>0</v>
      </c>
      <c r="G29">
        <v>0</v>
      </c>
      <c r="H29">
        <v>0</v>
      </c>
      <c r="I29">
        <v>6</v>
      </c>
      <c r="J29">
        <v>0</v>
      </c>
      <c r="K29" s="2">
        <v>0.54549999999999998</v>
      </c>
      <c r="L29" s="3"/>
      <c r="N29" t="s">
        <v>17</v>
      </c>
      <c r="O29">
        <v>0</v>
      </c>
      <c r="P29">
        <v>0</v>
      </c>
      <c r="Q29">
        <v>2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 s="2">
        <v>0.25</v>
      </c>
    </row>
    <row r="30" spans="1:25" x14ac:dyDescent="0.2">
      <c r="A30" t="s">
        <v>20</v>
      </c>
      <c r="B30">
        <v>2</v>
      </c>
      <c r="C30">
        <v>0</v>
      </c>
      <c r="D30">
        <v>0</v>
      </c>
      <c r="E30">
        <v>4</v>
      </c>
      <c r="F30">
        <v>0</v>
      </c>
      <c r="G30">
        <v>2</v>
      </c>
      <c r="H30">
        <v>6</v>
      </c>
      <c r="I30">
        <v>0</v>
      </c>
      <c r="J30">
        <v>11</v>
      </c>
      <c r="K30" s="2">
        <v>0.44</v>
      </c>
      <c r="L30" s="4"/>
      <c r="N30" t="s">
        <v>12</v>
      </c>
      <c r="O30">
        <v>0</v>
      </c>
      <c r="P30">
        <v>0</v>
      </c>
      <c r="Q30">
        <v>0</v>
      </c>
      <c r="R30">
        <v>0</v>
      </c>
      <c r="S30">
        <v>3</v>
      </c>
      <c r="T30">
        <v>2</v>
      </c>
      <c r="U30">
        <v>0</v>
      </c>
      <c r="V30">
        <v>0</v>
      </c>
      <c r="W30">
        <v>6</v>
      </c>
      <c r="X30" s="2">
        <v>0.54549999999999998</v>
      </c>
    </row>
    <row r="31" spans="1:25" x14ac:dyDescent="0.2">
      <c r="A31" t="s">
        <v>21</v>
      </c>
      <c r="B31" s="2">
        <v>0.59089999999999998</v>
      </c>
      <c r="C31" s="2">
        <v>0.77270000000000005</v>
      </c>
      <c r="D31" s="2">
        <v>0.84089999999999998</v>
      </c>
      <c r="E31" s="2">
        <v>0.21740000000000001</v>
      </c>
      <c r="F31" s="2">
        <v>0.72</v>
      </c>
      <c r="G31" s="2">
        <v>0.73680000000000001</v>
      </c>
      <c r="H31" s="2">
        <v>0.56410000000000005</v>
      </c>
      <c r="I31" s="2">
        <v>0.42859999999999998</v>
      </c>
      <c r="J31" s="2">
        <v>0.5</v>
      </c>
      <c r="L31" s="4">
        <f>POWER(B31*C31*D31*E31*F31*G31*H31*I31*J31,1/9)</f>
        <v>0.55926935104617492</v>
      </c>
      <c r="N31" t="s">
        <v>21</v>
      </c>
      <c r="O31" s="2">
        <v>0.75</v>
      </c>
      <c r="P31" s="2">
        <v>0.6</v>
      </c>
      <c r="Q31" s="2">
        <v>0.66669999999999996</v>
      </c>
      <c r="R31" s="2">
        <v>0.63639999999999997</v>
      </c>
      <c r="S31" s="2">
        <v>0.4138</v>
      </c>
      <c r="T31" s="2">
        <v>0.58819999999999995</v>
      </c>
      <c r="U31" s="2">
        <v>0.33329999999999999</v>
      </c>
      <c r="V31" s="2">
        <v>0.33329999999999999</v>
      </c>
      <c r="W31" s="2">
        <v>0.66669999999999996</v>
      </c>
      <c r="Y31" s="4">
        <f>POWER(O31*P31*Q31*R31*S31*T31*U31*V31*W31,1/9)</f>
        <v>0.53248817752273503</v>
      </c>
    </row>
    <row r="32" spans="1:25" x14ac:dyDescent="0.2">
      <c r="B32">
        <f>SUM(B22:B30)</f>
        <v>22</v>
      </c>
      <c r="C32">
        <f t="shared" ref="C32:J32" si="2">SUM(C22:C30)</f>
        <v>22</v>
      </c>
      <c r="D32">
        <f t="shared" si="2"/>
        <v>44</v>
      </c>
      <c r="E32">
        <f t="shared" si="2"/>
        <v>23</v>
      </c>
      <c r="F32">
        <f t="shared" si="2"/>
        <v>25</v>
      </c>
      <c r="G32">
        <f t="shared" si="2"/>
        <v>19</v>
      </c>
      <c r="H32">
        <f t="shared" si="2"/>
        <v>39</v>
      </c>
      <c r="I32">
        <f t="shared" si="2"/>
        <v>14</v>
      </c>
      <c r="J32">
        <f t="shared" si="2"/>
        <v>22</v>
      </c>
      <c r="L32" s="3">
        <f>SUM(B32:J32)</f>
        <v>230</v>
      </c>
      <c r="O32">
        <f>SUM(O22:O30)</f>
        <v>8</v>
      </c>
      <c r="P32">
        <f t="shared" ref="P32:W32" si="3">SUM(P22:P30)</f>
        <v>5</v>
      </c>
      <c r="Q32">
        <f t="shared" si="3"/>
        <v>24</v>
      </c>
      <c r="R32">
        <f t="shared" si="3"/>
        <v>22</v>
      </c>
      <c r="S32">
        <f t="shared" si="3"/>
        <v>29</v>
      </c>
      <c r="T32">
        <f t="shared" si="3"/>
        <v>17</v>
      </c>
      <c r="U32">
        <f t="shared" si="3"/>
        <v>3</v>
      </c>
      <c r="V32">
        <f t="shared" si="3"/>
        <v>3</v>
      </c>
      <c r="W32">
        <f t="shared" si="3"/>
        <v>9</v>
      </c>
      <c r="Y32" s="3">
        <f>SUM(O32:W32)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2019-03-18T14:29:08Z</dcterms:created>
  <dcterms:modified xsi:type="dcterms:W3CDTF">2019-03-18T15:15:40Z</dcterms:modified>
</cp:coreProperties>
</file>