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PROJECTS\PRINT_FORMS\Excel\"/>
    </mc:Choice>
  </mc:AlternateContent>
  <bookViews>
    <workbookView xWindow="0" yWindow="0" windowWidth="19200" windowHeight="6940" xr2:uid="{57C0A90B-14FC-42FB-9C8B-9E553E89344C}"/>
  </bookViews>
  <sheets>
    <sheet name="2515965820" sheetId="1" r:id="rId1"/>
  </sheets>
  <definedNames>
    <definedName name="Buyer" localSheetId="0">'2515965820'!#REF!</definedName>
    <definedName name="Consignee" localSheetId="0">'2515965820'!#REF!</definedName>
    <definedName name="Contract" localSheetId="0">'2515965820'!#REF!</definedName>
    <definedName name="_xlnm.Print_Area" localSheetId="0">'2515965820'!$A$1:$CZ$48</definedName>
    <definedName name="Supplier" localSheetId="0">'2515965820'!#REF!</definedName>
    <definedName name="T12Date" localSheetId="0">'2515965820'!#REF!</definedName>
    <definedName name="T12Number" localSheetId="0">'2515965820'!#REF!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2" i="1" l="1"/>
  <c r="CI32" i="1"/>
  <c r="BU32" i="1"/>
  <c r="BG32" i="1"/>
  <c r="AR32" i="1"/>
  <c r="CQ25" i="1"/>
  <c r="BM25" i="1"/>
  <c r="CQ18" i="1" l="1"/>
  <c r="CI18" i="1"/>
  <c r="BU18" i="1"/>
</calcChain>
</file>

<file path=xl/sharedStrings.xml><?xml version="1.0" encoding="utf-8"?>
<sst xmlns="http://schemas.openxmlformats.org/spreadsheetml/2006/main" count="126" uniqueCount="89">
  <si>
    <t>Одержувач вантажу:</t>
  </si>
  <si>
    <t>Є платником податку на прибуток на загальних підставах</t>
  </si>
  <si>
    <t>Постачальник:</t>
  </si>
  <si>
    <t>ЄДРПОУ 34474821,  Р/Р26007200372034  МФО300584 ПАТ"Сітібанк(Україна)"</t>
  </si>
  <si>
    <t>№ постачальника</t>
  </si>
  <si>
    <t>№ сегмента</t>
  </si>
  <si>
    <t>Пiдстава: Договiр №</t>
  </si>
  <si>
    <t>№ замовлення</t>
  </si>
  <si>
    <t xml:space="preserve">Видаткова накладна № </t>
  </si>
  <si>
    <t xml:space="preserve">вiд </t>
  </si>
  <si>
    <t>р.</t>
  </si>
  <si>
    <t>Номер п/п</t>
  </si>
  <si>
    <t>Товар</t>
  </si>
  <si>
    <t>Оди-ниця виміру</t>
  </si>
  <si>
    <t>Кількість</t>
  </si>
  <si>
    <t>Ціна,</t>
  </si>
  <si>
    <t>Сума без урахування ПДВ,</t>
  </si>
  <si>
    <t>ПДВ</t>
  </si>
  <si>
    <t>Сума з урахуванням ПДВ,</t>
  </si>
  <si>
    <t>Артикул 
Ашан</t>
  </si>
  <si>
    <t>Найменування, характеристики, сорт артикулу</t>
  </si>
  <si>
    <t>Код 
артикулу</t>
  </si>
  <si>
    <t>Штрих-код, шт</t>
  </si>
  <si>
    <t>Місць</t>
  </si>
  <si>
    <t>В одн. місці</t>
  </si>
  <si>
    <t>ставка, %</t>
  </si>
  <si>
    <t>сума,</t>
  </si>
  <si>
    <t>грн.коп</t>
  </si>
  <si>
    <t xml:space="preserve">     Всього</t>
  </si>
  <si>
    <t>X</t>
  </si>
  <si>
    <t>Х</t>
  </si>
  <si>
    <t>ПДВ:</t>
  </si>
  <si>
    <t>За дорученням №</t>
  </si>
  <si>
    <t>від  «</t>
  </si>
  <si>
    <t>»</t>
  </si>
  <si>
    <t>р,</t>
  </si>
  <si>
    <t>Виданої</t>
  </si>
  <si>
    <t>Вiдпуск дозволив:</t>
  </si>
  <si>
    <t>Вантаж прийняв</t>
  </si>
  <si>
    <t>Відвантажив:</t>
  </si>
  <si>
    <t>одержувач вантажу</t>
  </si>
  <si>
    <t>М.П.</t>
  </si>
  <si>
    <t>Фен Studio Dry</t>
  </si>
  <si>
    <t>CV5312F0</t>
  </si>
  <si>
    <t>3121040048252</t>
  </si>
  <si>
    <t>кор.</t>
  </si>
  <si>
    <t>шт.</t>
  </si>
  <si>
    <t>Фен, 2300 Вт</t>
  </si>
  <si>
    <t>CV5090F0</t>
  </si>
  <si>
    <t>3121040043028</t>
  </si>
  <si>
    <t>Чайник Express Plastic</t>
  </si>
  <si>
    <t>KO29913E</t>
  </si>
  <si>
    <t>3016661136429</t>
  </si>
  <si>
    <t>Щипцы</t>
  </si>
  <si>
    <t>CF3342F0</t>
  </si>
  <si>
    <t>3121040053287</t>
  </si>
  <si>
    <t>Мясорубка HV2</t>
  </si>
  <si>
    <t>ME208139</t>
  </si>
  <si>
    <t>3045388688904</t>
  </si>
  <si>
    <t>Миксер</t>
  </si>
  <si>
    <t>HT412138</t>
  </si>
  <si>
    <t>3045386370191</t>
  </si>
  <si>
    <t>ME209139</t>
  </si>
  <si>
    <t>3045388688911</t>
  </si>
  <si>
    <t>Мясорубка</t>
  </si>
  <si>
    <t>ME620132</t>
  </si>
  <si>
    <t>3045388186776</t>
  </si>
  <si>
    <t>Погружной блендер</t>
  </si>
  <si>
    <t>DD643132</t>
  </si>
  <si>
    <t>3016661149900</t>
  </si>
  <si>
    <t>Фен Studio Dry: 2100 Вт</t>
  </si>
  <si>
    <t>CV5330F0</t>
  </si>
  <si>
    <t>3121040048153</t>
  </si>
  <si>
    <t>TEFAL Чайник</t>
  </si>
  <si>
    <t>KO330830</t>
  </si>
  <si>
    <t>3045386354184</t>
  </si>
  <si>
    <t>Товариство з обмеженою відповідальністю Груп СЕБ Україна 02121, Київ, ул. Харьківське  шоссе 201\203. тел 044-300-11-03</t>
  </si>
  <si>
    <r>
      <rPr>
        <b/>
        <sz val="10"/>
        <color theme="1"/>
        <rFont val="Times New Roman"/>
        <family val="1"/>
        <charset val="204"/>
      </rPr>
      <t xml:space="preserve">ТОВ "АШАН УКРАЇНА ГІПЕРМАРКЕТ" </t>
    </r>
    <r>
      <rPr>
        <sz val="10"/>
        <color theme="1"/>
        <rFont val="Times New Roman"/>
        <family val="1"/>
        <charset val="204"/>
      </rPr>
      <t>Адреса: 04073 м. Київ пр-т Степана Бандери  буд.15-а, тел 044-391-44-46</t>
    </r>
  </si>
  <si>
    <t>ЄДРПОУ 35442481 , Р/Р 26009500187400  МФО 300614  у  Філії «КІБ» ПАТ «КРЕДІ АГРІКОЛЬ БАНК» ІПН 354424826566 номер свідоцтва 100331147</t>
  </si>
  <si>
    <t>ТОВ Груп СЕБ Україна   Адреса:  02121, Київ, ул. Харьківське  шоссе 201\203. тел 044-300-11-03</t>
  </si>
  <si>
    <t>ІПН 344748226510  номер свідоцтва 200150883</t>
  </si>
  <si>
    <t>Всього на суму із ПДВ:</t>
  </si>
  <si>
    <t>576722</t>
  </si>
  <si>
    <t xml:space="preserve"> РУЧН МИКСЕР EASYMAX 200W</t>
  </si>
  <si>
    <t>HT250138</t>
  </si>
  <si>
    <t>540283</t>
  </si>
  <si>
    <t>3045386370160</t>
  </si>
  <si>
    <t>Сімдесят дві тисячі п'ятсот шість гривень 88 копiйок</t>
  </si>
  <si>
    <t>12,084.48 грн.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</si>
</sst>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\-#,##0.000\ "/>
    <numFmt numFmtId="165" formatCode="#,##0_ ;\-#,##0\ "/>
    <numFmt numFmtId="166" formatCode="_-* #,##0.00_р_._-;\-* #,##0.00_р_._-;_-* &quot;-&quot;??_р_._-;_-@_-"/>
  </numFmts>
  <fonts count="15" x14ac:knownFonts="1"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/>
    <xf numFmtId="0" fontId="2" fillId="0" borderId="0" xfId="1" applyFont="1"/>
    <xf numFmtId="49" fontId="5" fillId="0" borderId="0" xfId="1" applyNumberFormat="1" applyFont="1" applyBorder="1" applyAlignment="1">
      <alignment vertical="center"/>
    </xf>
    <xf numFmtId="0" fontId="6" fillId="0" borderId="0" xfId="1" applyFont="1" applyBorder="1"/>
    <xf numFmtId="0" fontId="6" fillId="0" borderId="0" xfId="1" applyFont="1"/>
    <xf numFmtId="49" fontId="7" fillId="0" borderId="0" xfId="1" applyNumberFormat="1" applyFont="1" applyBorder="1" applyAlignment="1">
      <alignment vertical="center"/>
    </xf>
    <xf numFmtId="0" fontId="8" fillId="0" borderId="0" xfId="1" applyFont="1"/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/>
    </xf>
    <xf numFmtId="0" fontId="8" fillId="0" borderId="0" xfId="1" applyFont="1" applyBorder="1" applyAlignment="1">
      <alignment horizontal="center"/>
    </xf>
    <xf numFmtId="0" fontId="10" fillId="0" borderId="0" xfId="1" applyFont="1" applyBorder="1"/>
    <xf numFmtId="0" fontId="10" fillId="0" borderId="0" xfId="1" applyFont="1" applyBorder="1" applyAlignment="1"/>
    <xf numFmtId="0" fontId="11" fillId="0" borderId="0" xfId="1" applyFont="1" applyBorder="1" applyAlignment="1"/>
    <xf numFmtId="0" fontId="8" fillId="0" borderId="9" xfId="1" applyFont="1" applyBorder="1"/>
    <xf numFmtId="49" fontId="9" fillId="0" borderId="0" xfId="1" applyNumberFormat="1" applyFont="1"/>
    <xf numFmtId="0" fontId="8" fillId="0" borderId="1" xfId="1" applyFont="1" applyBorder="1"/>
    <xf numFmtId="49" fontId="10" fillId="0" borderId="0" xfId="1" applyNumberFormat="1" applyFont="1"/>
    <xf numFmtId="49" fontId="10" fillId="0" borderId="0" xfId="1" applyNumberFormat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left"/>
    </xf>
    <xf numFmtId="0" fontId="12" fillId="0" borderId="0" xfId="1" applyFont="1" applyBorder="1" applyAlignment="1"/>
    <xf numFmtId="0" fontId="10" fillId="0" borderId="9" xfId="1" applyFont="1" applyBorder="1"/>
    <xf numFmtId="49" fontId="10" fillId="0" borderId="0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center"/>
    </xf>
    <xf numFmtId="0" fontId="10" fillId="0" borderId="0" xfId="1" applyFont="1"/>
    <xf numFmtId="0" fontId="10" fillId="0" borderId="9" xfId="1" applyFont="1" applyBorder="1" applyAlignment="1"/>
    <xf numFmtId="49" fontId="10" fillId="0" borderId="1" xfId="1" applyNumberFormat="1" applyFont="1" applyBorder="1"/>
    <xf numFmtId="49" fontId="10" fillId="0" borderId="0" xfId="1" applyNumberFormat="1" applyFont="1" applyBorder="1"/>
    <xf numFmtId="0" fontId="12" fillId="0" borderId="9" xfId="1" applyFont="1" applyBorder="1" applyAlignment="1"/>
    <xf numFmtId="49" fontId="12" fillId="0" borderId="0" xfId="1" applyNumberFormat="1" applyFont="1" applyBorder="1" applyAlignment="1"/>
    <xf numFmtId="49" fontId="10" fillId="0" borderId="0" xfId="1" applyNumberFormat="1" applyFont="1" applyBorder="1" applyAlignment="1"/>
    <xf numFmtId="0" fontId="10" fillId="0" borderId="1" xfId="1" applyFont="1" applyBorder="1" applyAlignment="1"/>
    <xf numFmtId="49" fontId="10" fillId="0" borderId="1" xfId="1" applyNumberFormat="1" applyFont="1" applyBorder="1" applyAlignment="1"/>
    <xf numFmtId="0" fontId="2" fillId="0" borderId="1" xfId="1" applyFont="1" applyBorder="1" applyAlignment="1"/>
    <xf numFmtId="49" fontId="10" fillId="0" borderId="9" xfId="1" applyNumberFormat="1" applyFont="1" applyBorder="1" applyAlignment="1">
      <alignment horizontal="center"/>
    </xf>
    <xf numFmtId="0" fontId="2" fillId="0" borderId="0" xfId="1" applyFont="1" applyBorder="1" applyAlignment="1"/>
    <xf numFmtId="49" fontId="12" fillId="0" borderId="0" xfId="1" applyNumberFormat="1" applyFont="1" applyBorder="1" applyAlignment="1">
      <alignment horizontal="center"/>
    </xf>
    <xf numFmtId="49" fontId="12" fillId="0" borderId="9" xfId="1" applyNumberFormat="1" applyFont="1" applyBorder="1" applyAlignment="1"/>
    <xf numFmtId="49" fontId="10" fillId="0" borderId="9" xfId="1" applyNumberFormat="1" applyFont="1" applyBorder="1" applyAlignment="1"/>
    <xf numFmtId="49" fontId="12" fillId="0" borderId="0" xfId="1" applyNumberFormat="1" applyFont="1" applyBorder="1" applyAlignment="1">
      <alignment vertical="top"/>
    </xf>
    <xf numFmtId="49" fontId="2" fillId="0" borderId="0" xfId="1" applyNumberFormat="1" applyFont="1"/>
    <xf numFmtId="0" fontId="2" fillId="0" borderId="9" xfId="1" applyFont="1" applyBorder="1"/>
    <xf numFmtId="49" fontId="10" fillId="0" borderId="0" xfId="1" applyNumberFormat="1" applyFont="1" applyBorder="1" applyAlignment="1">
      <alignment horizontal="left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166" fontId="9" fillId="0" borderId="5" xfId="1" applyNumberFormat="1" applyFont="1" applyBorder="1" applyAlignment="1">
      <alignment horizontal="right" vertical="center"/>
    </xf>
    <xf numFmtId="166" fontId="9" fillId="0" borderId="6" xfId="1" applyNumberFormat="1" applyFont="1" applyBorder="1" applyAlignment="1">
      <alignment horizontal="right" vertical="center"/>
    </xf>
    <xf numFmtId="166" fontId="9" fillId="0" borderId="7" xfId="1" applyNumberFormat="1" applyFont="1" applyBorder="1" applyAlignment="1">
      <alignment horizontal="right" vertical="center"/>
    </xf>
    <xf numFmtId="9" fontId="9" fillId="0" borderId="7" xfId="1" applyNumberFormat="1" applyFont="1" applyBorder="1" applyAlignment="1">
      <alignment horizontal="center" vertical="center"/>
    </xf>
    <xf numFmtId="9" fontId="9" fillId="0" borderId="8" xfId="1" applyNumberFormat="1" applyFont="1" applyBorder="1" applyAlignment="1">
      <alignment horizontal="center" vertical="center"/>
    </xf>
    <xf numFmtId="9" fontId="9" fillId="0" borderId="5" xfId="1" applyNumberFormat="1" applyFont="1" applyBorder="1" applyAlignment="1">
      <alignment horizontal="center" vertical="center"/>
    </xf>
    <xf numFmtId="166" fontId="9" fillId="0" borderId="8" xfId="1" applyNumberFormat="1" applyFont="1" applyBorder="1" applyAlignment="1">
      <alignment horizontal="right" vertical="center"/>
    </xf>
    <xf numFmtId="0" fontId="13" fillId="0" borderId="0" xfId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0" borderId="0" xfId="1" applyFont="1" applyAlignment="1">
      <alignment horizontal="right" vertical="center"/>
    </xf>
    <xf numFmtId="0" fontId="13" fillId="2" borderId="0" xfId="1" applyFont="1" applyFill="1" applyAlignment="1">
      <alignment horizontal="left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6" fillId="0" borderId="0" xfId="1" applyFont="1" applyAlignment="1">
      <alignment horizontal="right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1" xfId="1" applyNumberFormat="1" applyFont="1" applyBorder="1" applyAlignment="1">
      <alignment horizontal="center"/>
    </xf>
    <xf numFmtId="0" fontId="9" fillId="0" borderId="8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  <xf numFmtId="49" fontId="9" fillId="0" borderId="5" xfId="1" applyNumberFormat="1" applyFont="1" applyBorder="1" applyAlignment="1">
      <alignment horizontal="left" vertical="center"/>
    </xf>
    <xf numFmtId="49" fontId="9" fillId="0" borderId="6" xfId="1" applyNumberFormat="1" applyFont="1" applyBorder="1" applyAlignment="1">
      <alignment horizontal="left" vertical="center"/>
    </xf>
    <xf numFmtId="49" fontId="9" fillId="0" borderId="7" xfId="1" applyNumberFormat="1" applyFont="1" applyBorder="1" applyAlignment="1">
      <alignment horizontal="left" vertical="center"/>
    </xf>
    <xf numFmtId="49" fontId="9" fillId="0" borderId="5" xfId="1" applyNumberFormat="1" applyFont="1" applyBorder="1" applyAlignment="1">
      <alignment horizontal="left" vertical="center" wrapText="1"/>
    </xf>
    <xf numFmtId="49" fontId="9" fillId="0" borderId="6" xfId="1" applyNumberFormat="1" applyFont="1" applyBorder="1" applyAlignment="1">
      <alignment horizontal="left" vertical="center" wrapText="1"/>
    </xf>
    <xf numFmtId="49" fontId="9" fillId="0" borderId="7" xfId="1" applyNumberFormat="1" applyFont="1" applyBorder="1" applyAlignment="1">
      <alignment horizontal="left" vertical="center" wrapText="1"/>
    </xf>
    <xf numFmtId="49" fontId="9" fillId="0" borderId="5" xfId="1" applyNumberFormat="1" applyFont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/>
    </xf>
    <xf numFmtId="0" fontId="9" fillId="0" borderId="8" xfId="1" applyFont="1" applyBorder="1" applyAlignment="1">
      <alignment horizontal="left" vertic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0" borderId="6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/>
    </xf>
    <xf numFmtId="0" fontId="2" fillId="0" borderId="0" xfId="1" applyFont="1" applyAlignment="1">
      <alignment horizontal="right"/>
    </xf>
    <xf numFmtId="0" fontId="3" fillId="0" borderId="1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49" fontId="10" fillId="0" borderId="0" xfId="1" applyNumberFormat="1" applyFont="1" applyBorder="1" applyAlignment="1">
      <alignment horizontal="left"/>
    </xf>
  </cellXfs>
  <cellStyles count="2">
    <cellStyle name="Normal" xfId="0" builtinId="0"/>
    <cellStyle name="Normal 2" xfId="1" xr:uid="{68F1602E-AE59-4B8D-82F6-CE0208263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CC8A-4D67-45C7-89D0-05E8A94FB5E8}">
  <sheetPr codeName="Sheet6"/>
  <dimension ref="A1:DC48"/>
  <sheetViews>
    <sheetView tabSelected="1" view="pageBreakPreview" topLeftCell="A13" zoomScaleNormal="100" workbookViewId="0">
      <selection activeCell="BG31" sqref="BG31:BL31"/>
    </sheetView>
  </sheetViews>
  <sheetFormatPr defaultColWidth="9.1796875" defaultRowHeight="13" x14ac:dyDescent="0.3"/>
  <cols>
    <col min="1" max="3" width="1.81640625" style="4" customWidth="1"/>
    <col min="4" max="9" width="1.26953125" style="4" customWidth="1"/>
    <col min="10" max="24" width="1.453125" style="4" customWidth="1"/>
    <col min="25" max="30" width="1.26953125" style="4" customWidth="1"/>
    <col min="31" max="38" width="1.7265625" style="4" customWidth="1"/>
    <col min="39" max="43" width="1.1796875" style="4" customWidth="1"/>
    <col min="44" max="53" width="1.26953125" style="4" customWidth="1"/>
    <col min="54" max="58" width="1.1796875" style="4" customWidth="1"/>
    <col min="59" max="72" width="1.26953125" style="4" customWidth="1"/>
    <col min="73" max="86" width="1.453125" style="4" customWidth="1"/>
    <col min="87" max="94" width="1.7265625" style="4" customWidth="1"/>
    <col min="95" max="104" width="1.453125" style="4" customWidth="1"/>
    <col min="105" max="105" width="32.1796875" style="4" customWidth="1"/>
    <col min="106" max="16384" width="9.1796875" style="4"/>
  </cols>
  <sheetData>
    <row r="1" spans="1:104" s="1" customFormat="1" ht="15" customHeight="1" x14ac:dyDescent="0.25">
      <c r="A1" s="61" t="s">
        <v>76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</row>
    <row r="2" spans="1:104" s="1" customFormat="1" ht="6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</row>
    <row r="3" spans="1:104" s="1" customFormat="1" ht="15" customHeight="1" x14ac:dyDescent="0.2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 t="s">
        <v>77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47"/>
      <c r="CY3" s="47"/>
      <c r="CZ3" s="47"/>
    </row>
    <row r="4" spans="1:104" s="1" customFormat="1" ht="15" customHeigh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56" t="s">
        <v>78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47"/>
      <c r="CY4" s="47"/>
      <c r="CZ4" s="47"/>
    </row>
    <row r="5" spans="1:104" s="1" customFormat="1" ht="15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61" t="s">
        <v>1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47"/>
      <c r="CY5" s="47"/>
      <c r="CZ5" s="47"/>
    </row>
    <row r="6" spans="1:104" s="1" customFormat="1" ht="6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</row>
    <row r="7" spans="1:104" s="1" customFormat="1" ht="15" customHeight="1" x14ac:dyDescent="0.25">
      <c r="A7" s="62" t="s">
        <v>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48" t="s">
        <v>79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7"/>
      <c r="CY7" s="47"/>
      <c r="CZ7" s="47"/>
    </row>
    <row r="8" spans="1:104" s="1" customFormat="1" ht="15" customHeight="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 t="s">
        <v>3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7"/>
      <c r="CY8" s="47"/>
      <c r="CZ8" s="47"/>
    </row>
    <row r="9" spans="1:104" s="1" customFormat="1" ht="15" customHeight="1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 t="s">
        <v>80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7"/>
      <c r="CY9" s="47"/>
      <c r="CZ9" s="47"/>
    </row>
    <row r="10" spans="1:104" s="1" customFormat="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0" t="s">
        <v>1</v>
      </c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2"/>
      <c r="BB10" s="2"/>
      <c r="BC10" s="59" t="s">
        <v>4</v>
      </c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8">
        <v>3561</v>
      </c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9" t="s">
        <v>5</v>
      </c>
      <c r="CE10" s="59"/>
      <c r="CF10" s="59"/>
      <c r="CG10" s="59"/>
      <c r="CH10" s="59"/>
      <c r="CI10" s="59"/>
      <c r="CJ10" s="59"/>
      <c r="CK10" s="59"/>
      <c r="CL10" s="59"/>
      <c r="CM10" s="58">
        <v>437</v>
      </c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2"/>
      <c r="CY10" s="2"/>
      <c r="CZ10" s="2"/>
    </row>
    <row r="11" spans="1:104" s="1" customFormat="1" ht="6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s="1" customFormat="1" ht="15" customHeight="1" x14ac:dyDescent="0.25">
      <c r="A12" s="57" t="s">
        <v>6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59" t="s">
        <v>7</v>
      </c>
      <c r="BG12" s="59"/>
      <c r="BH12" s="59"/>
      <c r="BI12" s="59"/>
      <c r="BJ12" s="59"/>
      <c r="BK12" s="59"/>
      <c r="BL12" s="59"/>
      <c r="BM12" s="59"/>
      <c r="BN12" s="59"/>
      <c r="BO12" s="59"/>
      <c r="BP12" s="58">
        <v>472538</v>
      </c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s="3" customFormat="1" ht="6" customHeight="1" x14ac:dyDescent="0.3"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"/>
      <c r="CW13" s="5"/>
      <c r="CX13" s="5"/>
      <c r="CY13" s="5"/>
      <c r="CZ13" s="5"/>
    </row>
    <row r="14" spans="1:104" s="6" customFormat="1" ht="15" customHeight="1" x14ac:dyDescent="0.3">
      <c r="U14" s="7"/>
      <c r="V14" s="7"/>
      <c r="W14" s="7"/>
      <c r="X14" s="7"/>
      <c r="Y14" s="7"/>
      <c r="Z14" s="7"/>
      <c r="AA14" s="7"/>
      <c r="AB14" s="7"/>
      <c r="AC14" s="7"/>
      <c r="AD14" s="7"/>
      <c r="AE14" s="73" t="s">
        <v>8</v>
      </c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4">
        <v>2515965820</v>
      </c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5" t="s">
        <v>9</v>
      </c>
      <c r="BN14" s="75"/>
      <c r="BO14" s="75"/>
      <c r="BP14" s="75"/>
      <c r="BQ14" s="75"/>
      <c r="BR14" s="75"/>
      <c r="BS14" s="75"/>
      <c r="BT14" s="75"/>
      <c r="BU14" s="76">
        <v>43178</v>
      </c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" t="s">
        <v>10</v>
      </c>
      <c r="CP14" s="7"/>
      <c r="CQ14" s="7"/>
      <c r="CR14" s="7"/>
      <c r="CS14" s="7"/>
      <c r="CT14" s="7"/>
      <c r="CU14" s="7"/>
      <c r="CV14" s="8"/>
      <c r="CW14" s="8"/>
      <c r="CX14" s="8"/>
      <c r="CY14" s="8"/>
      <c r="CZ14" s="8"/>
    </row>
    <row r="15" spans="1:104" s="9" customFormat="1" ht="6" customHeight="1" x14ac:dyDescent="0.25"/>
    <row r="16" spans="1:104" s="10" customFormat="1" ht="12" customHeight="1" x14ac:dyDescent="0.25">
      <c r="A16" s="64" t="s">
        <v>11</v>
      </c>
      <c r="B16" s="65"/>
      <c r="C16" s="66"/>
      <c r="D16" s="83" t="s">
        <v>12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5"/>
      <c r="AM16" s="64" t="s">
        <v>13</v>
      </c>
      <c r="AN16" s="65"/>
      <c r="AO16" s="65"/>
      <c r="AP16" s="65"/>
      <c r="AQ16" s="66"/>
      <c r="AR16" s="77" t="s">
        <v>14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64" t="s">
        <v>13</v>
      </c>
      <c r="BC16" s="65"/>
      <c r="BD16" s="65"/>
      <c r="BE16" s="65"/>
      <c r="BF16" s="66"/>
      <c r="BG16" s="64" t="s">
        <v>14</v>
      </c>
      <c r="BH16" s="65"/>
      <c r="BI16" s="65"/>
      <c r="BJ16" s="65"/>
      <c r="BK16" s="65"/>
      <c r="BL16" s="66"/>
      <c r="BM16" s="64" t="s">
        <v>15</v>
      </c>
      <c r="BN16" s="65"/>
      <c r="BO16" s="65"/>
      <c r="BP16" s="65"/>
      <c r="BQ16" s="65"/>
      <c r="BR16" s="65"/>
      <c r="BS16" s="65"/>
      <c r="BT16" s="66"/>
      <c r="BU16" s="64" t="s">
        <v>16</v>
      </c>
      <c r="BV16" s="65"/>
      <c r="BW16" s="65"/>
      <c r="BX16" s="65"/>
      <c r="BY16" s="65"/>
      <c r="BZ16" s="65"/>
      <c r="CA16" s="65"/>
      <c r="CB16" s="65"/>
      <c r="CC16" s="65"/>
      <c r="CD16" s="66"/>
      <c r="CE16" s="77" t="s">
        <v>17</v>
      </c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64" t="s">
        <v>18</v>
      </c>
      <c r="CR16" s="65"/>
      <c r="CS16" s="65"/>
      <c r="CT16" s="65"/>
      <c r="CU16" s="65"/>
      <c r="CV16" s="65"/>
      <c r="CW16" s="65"/>
      <c r="CX16" s="65"/>
      <c r="CY16" s="65"/>
      <c r="CZ16" s="66"/>
    </row>
    <row r="17" spans="1:106" s="10" customFormat="1" ht="12" customHeight="1" x14ac:dyDescent="0.25">
      <c r="A17" s="67"/>
      <c r="B17" s="68"/>
      <c r="C17" s="69"/>
      <c r="D17" s="64" t="s">
        <v>19</v>
      </c>
      <c r="E17" s="65"/>
      <c r="F17" s="65"/>
      <c r="G17" s="65"/>
      <c r="H17" s="65"/>
      <c r="I17" s="65"/>
      <c r="J17" s="77" t="s">
        <v>20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64" t="s">
        <v>21</v>
      </c>
      <c r="Z17" s="78"/>
      <c r="AA17" s="78"/>
      <c r="AB17" s="78"/>
      <c r="AC17" s="78"/>
      <c r="AD17" s="79"/>
      <c r="AE17" s="64" t="s">
        <v>22</v>
      </c>
      <c r="AF17" s="78"/>
      <c r="AG17" s="78"/>
      <c r="AH17" s="78"/>
      <c r="AI17" s="78"/>
      <c r="AJ17" s="78"/>
      <c r="AK17" s="78"/>
      <c r="AL17" s="79"/>
      <c r="AM17" s="67"/>
      <c r="AN17" s="68"/>
      <c r="AO17" s="68"/>
      <c r="AP17" s="68"/>
      <c r="AQ17" s="69"/>
      <c r="AR17" s="64" t="s">
        <v>23</v>
      </c>
      <c r="AS17" s="65"/>
      <c r="AT17" s="65"/>
      <c r="AU17" s="65"/>
      <c r="AV17" s="66"/>
      <c r="AW17" s="64" t="s">
        <v>24</v>
      </c>
      <c r="AX17" s="65"/>
      <c r="AY17" s="65"/>
      <c r="AZ17" s="65"/>
      <c r="BA17" s="66"/>
      <c r="BB17" s="67"/>
      <c r="BC17" s="68"/>
      <c r="BD17" s="68"/>
      <c r="BE17" s="68"/>
      <c r="BF17" s="69"/>
      <c r="BG17" s="67"/>
      <c r="BH17" s="68"/>
      <c r="BI17" s="68"/>
      <c r="BJ17" s="68"/>
      <c r="BK17" s="68"/>
      <c r="BL17" s="69"/>
      <c r="BM17" s="67"/>
      <c r="BN17" s="68"/>
      <c r="BO17" s="68"/>
      <c r="BP17" s="68"/>
      <c r="BQ17" s="68"/>
      <c r="BR17" s="68"/>
      <c r="BS17" s="68"/>
      <c r="BT17" s="69"/>
      <c r="BU17" s="67"/>
      <c r="BV17" s="68"/>
      <c r="BW17" s="68"/>
      <c r="BX17" s="68"/>
      <c r="BY17" s="68"/>
      <c r="BZ17" s="68"/>
      <c r="CA17" s="68"/>
      <c r="CB17" s="68"/>
      <c r="CC17" s="68"/>
      <c r="CD17" s="69"/>
      <c r="CE17" s="64" t="s">
        <v>25</v>
      </c>
      <c r="CF17" s="65"/>
      <c r="CG17" s="65"/>
      <c r="CH17" s="66"/>
      <c r="CI17" s="64" t="s">
        <v>26</v>
      </c>
      <c r="CJ17" s="65"/>
      <c r="CK17" s="65"/>
      <c r="CL17" s="65"/>
      <c r="CM17" s="65"/>
      <c r="CN17" s="65"/>
      <c r="CO17" s="65"/>
      <c r="CP17" s="66"/>
      <c r="CQ17" s="67"/>
      <c r="CR17" s="68"/>
      <c r="CS17" s="68"/>
      <c r="CT17" s="68"/>
      <c r="CU17" s="68"/>
      <c r="CV17" s="68"/>
      <c r="CW17" s="68"/>
      <c r="CX17" s="68"/>
      <c r="CY17" s="68"/>
      <c r="CZ17" s="69"/>
    </row>
    <row r="18" spans="1:106" s="10" customFormat="1" ht="12" customHeight="1" x14ac:dyDescent="0.25">
      <c r="A18" s="70"/>
      <c r="B18" s="71"/>
      <c r="C18" s="72"/>
      <c r="D18" s="70"/>
      <c r="E18" s="71"/>
      <c r="F18" s="71"/>
      <c r="G18" s="71"/>
      <c r="H18" s="71"/>
      <c r="I18" s="71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80"/>
      <c r="Z18" s="81"/>
      <c r="AA18" s="81"/>
      <c r="AB18" s="81"/>
      <c r="AC18" s="81"/>
      <c r="AD18" s="82"/>
      <c r="AE18" s="80"/>
      <c r="AF18" s="81"/>
      <c r="AG18" s="81"/>
      <c r="AH18" s="81"/>
      <c r="AI18" s="81"/>
      <c r="AJ18" s="81"/>
      <c r="AK18" s="81"/>
      <c r="AL18" s="82"/>
      <c r="AM18" s="70"/>
      <c r="AN18" s="71"/>
      <c r="AO18" s="71"/>
      <c r="AP18" s="71"/>
      <c r="AQ18" s="72"/>
      <c r="AR18" s="70"/>
      <c r="AS18" s="71"/>
      <c r="AT18" s="71"/>
      <c r="AU18" s="71"/>
      <c r="AV18" s="72"/>
      <c r="AW18" s="70"/>
      <c r="AX18" s="71"/>
      <c r="AY18" s="71"/>
      <c r="AZ18" s="71"/>
      <c r="BA18" s="72"/>
      <c r="BB18" s="70"/>
      <c r="BC18" s="71"/>
      <c r="BD18" s="71"/>
      <c r="BE18" s="71"/>
      <c r="BF18" s="72"/>
      <c r="BG18" s="70"/>
      <c r="BH18" s="71"/>
      <c r="BI18" s="71"/>
      <c r="BJ18" s="71"/>
      <c r="BK18" s="71"/>
      <c r="BL18" s="72"/>
      <c r="BM18" s="70" t="s">
        <v>27</v>
      </c>
      <c r="BN18" s="71"/>
      <c r="BO18" s="71"/>
      <c r="BP18" s="71"/>
      <c r="BQ18" s="71"/>
      <c r="BR18" s="71"/>
      <c r="BS18" s="71"/>
      <c r="BT18" s="72"/>
      <c r="BU18" s="70" t="str">
        <f>BM18</f>
        <v>грн.коп</v>
      </c>
      <c r="BV18" s="71"/>
      <c r="BW18" s="71"/>
      <c r="BX18" s="71"/>
      <c r="BY18" s="71"/>
      <c r="BZ18" s="71"/>
      <c r="CA18" s="71"/>
      <c r="CB18" s="71"/>
      <c r="CC18" s="71"/>
      <c r="CD18" s="72"/>
      <c r="CE18" s="70"/>
      <c r="CF18" s="71"/>
      <c r="CG18" s="71"/>
      <c r="CH18" s="72"/>
      <c r="CI18" s="70" t="str">
        <f>BM18</f>
        <v>грн.коп</v>
      </c>
      <c r="CJ18" s="71"/>
      <c r="CK18" s="71"/>
      <c r="CL18" s="71"/>
      <c r="CM18" s="71"/>
      <c r="CN18" s="71"/>
      <c r="CO18" s="71"/>
      <c r="CP18" s="72"/>
      <c r="CQ18" s="70" t="str">
        <f>BM18</f>
        <v>грн.коп</v>
      </c>
      <c r="CR18" s="71"/>
      <c r="CS18" s="71"/>
      <c r="CT18" s="71"/>
      <c r="CU18" s="71"/>
      <c r="CV18" s="71"/>
      <c r="CW18" s="71"/>
      <c r="CX18" s="71"/>
      <c r="CY18" s="71"/>
      <c r="CZ18" s="72"/>
      <c r="DA18" s="9"/>
      <c r="DB18" s="9"/>
    </row>
    <row r="19" spans="1:106" s="10" customFormat="1" ht="12" customHeight="1" x14ac:dyDescent="0.25">
      <c r="A19" s="86">
        <v>1</v>
      </c>
      <c r="B19" s="86"/>
      <c r="C19" s="86"/>
      <c r="D19" s="83">
        <v>2</v>
      </c>
      <c r="E19" s="84"/>
      <c r="F19" s="84"/>
      <c r="G19" s="84"/>
      <c r="H19" s="84"/>
      <c r="I19" s="84"/>
      <c r="J19" s="86">
        <v>3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3">
        <v>4</v>
      </c>
      <c r="Z19" s="84"/>
      <c r="AA19" s="84"/>
      <c r="AB19" s="84"/>
      <c r="AC19" s="84"/>
      <c r="AD19" s="85"/>
      <c r="AE19" s="83">
        <v>5</v>
      </c>
      <c r="AF19" s="84"/>
      <c r="AG19" s="84"/>
      <c r="AH19" s="84"/>
      <c r="AI19" s="84"/>
      <c r="AJ19" s="84"/>
      <c r="AK19" s="84"/>
      <c r="AL19" s="85"/>
      <c r="AM19" s="86">
        <v>6</v>
      </c>
      <c r="AN19" s="86"/>
      <c r="AO19" s="86"/>
      <c r="AP19" s="86"/>
      <c r="AQ19" s="86"/>
      <c r="AR19" s="86">
        <v>7</v>
      </c>
      <c r="AS19" s="86"/>
      <c r="AT19" s="86"/>
      <c r="AU19" s="86"/>
      <c r="AV19" s="86"/>
      <c r="AW19" s="86">
        <v>8</v>
      </c>
      <c r="AX19" s="86"/>
      <c r="AY19" s="86"/>
      <c r="AZ19" s="86"/>
      <c r="BA19" s="86"/>
      <c r="BB19" s="86">
        <v>9</v>
      </c>
      <c r="BC19" s="86"/>
      <c r="BD19" s="86"/>
      <c r="BE19" s="86"/>
      <c r="BF19" s="86"/>
      <c r="BG19" s="86">
        <v>10</v>
      </c>
      <c r="BH19" s="86"/>
      <c r="BI19" s="86"/>
      <c r="BJ19" s="86"/>
      <c r="BK19" s="86"/>
      <c r="BL19" s="86"/>
      <c r="BM19" s="83">
        <v>11</v>
      </c>
      <c r="BN19" s="84"/>
      <c r="BO19" s="84"/>
      <c r="BP19" s="84"/>
      <c r="BQ19" s="84"/>
      <c r="BR19" s="84"/>
      <c r="BS19" s="84"/>
      <c r="BT19" s="84"/>
      <c r="BU19" s="83">
        <v>12</v>
      </c>
      <c r="BV19" s="84"/>
      <c r="BW19" s="84"/>
      <c r="BX19" s="84"/>
      <c r="BY19" s="84"/>
      <c r="BZ19" s="84"/>
      <c r="CA19" s="84"/>
      <c r="CB19" s="84"/>
      <c r="CC19" s="84"/>
      <c r="CD19" s="85"/>
      <c r="CE19" s="86">
        <v>13</v>
      </c>
      <c r="CF19" s="86"/>
      <c r="CG19" s="86"/>
      <c r="CH19" s="86"/>
      <c r="CI19" s="86">
        <v>14</v>
      </c>
      <c r="CJ19" s="86"/>
      <c r="CK19" s="86"/>
      <c r="CL19" s="86"/>
      <c r="CM19" s="86"/>
      <c r="CN19" s="86"/>
      <c r="CO19" s="86"/>
      <c r="CP19" s="86"/>
      <c r="CQ19" s="86">
        <v>15</v>
      </c>
      <c r="CR19" s="86"/>
      <c r="CS19" s="86"/>
      <c r="CT19" s="86"/>
      <c r="CU19" s="86"/>
      <c r="CV19" s="86"/>
      <c r="CW19" s="86"/>
      <c r="CX19" s="86"/>
      <c r="CY19" s="86"/>
      <c r="CZ19" s="86"/>
    </row>
    <row r="20" spans="1:106" s="11" customFormat="1" ht="12" customHeight="1" x14ac:dyDescent="0.25">
      <c r="A20" s="87">
        <v>1</v>
      </c>
      <c r="B20" s="87"/>
      <c r="C20" s="87"/>
      <c r="D20" s="88">
        <v>409412</v>
      </c>
      <c r="E20" s="89"/>
      <c r="F20" s="89"/>
      <c r="G20" s="89"/>
      <c r="H20" s="89"/>
      <c r="I20" s="90"/>
      <c r="J20" s="91" t="s">
        <v>42</v>
      </c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3"/>
      <c r="Y20" s="88" t="s">
        <v>43</v>
      </c>
      <c r="Z20" s="89"/>
      <c r="AA20" s="89"/>
      <c r="AB20" s="89"/>
      <c r="AC20" s="89"/>
      <c r="AD20" s="90"/>
      <c r="AE20" s="94" t="s">
        <v>44</v>
      </c>
      <c r="AF20" s="95"/>
      <c r="AG20" s="95"/>
      <c r="AH20" s="95"/>
      <c r="AI20" s="95"/>
      <c r="AJ20" s="95"/>
      <c r="AK20" s="95"/>
      <c r="AL20" s="95"/>
      <c r="AM20" s="87" t="s">
        <v>45</v>
      </c>
      <c r="AN20" s="87"/>
      <c r="AO20" s="87"/>
      <c r="AP20" s="87"/>
      <c r="AQ20" s="87"/>
      <c r="AR20" s="86">
        <v>2</v>
      </c>
      <c r="AS20" s="86"/>
      <c r="AT20" s="86"/>
      <c r="AU20" s="86"/>
      <c r="AV20" s="86"/>
      <c r="AW20" s="86">
        <v>6</v>
      </c>
      <c r="AX20" s="86"/>
      <c r="AY20" s="86"/>
      <c r="AZ20" s="86"/>
      <c r="BA20" s="86"/>
      <c r="BB20" s="97" t="s">
        <v>46</v>
      </c>
      <c r="BC20" s="98"/>
      <c r="BD20" s="98"/>
      <c r="BE20" s="98"/>
      <c r="BF20" s="99"/>
      <c r="BG20" s="100">
        <v>12</v>
      </c>
      <c r="BH20" s="101"/>
      <c r="BI20" s="101"/>
      <c r="BJ20" s="101"/>
      <c r="BK20" s="101"/>
      <c r="BL20" s="102"/>
      <c r="BM20" s="49">
        <v>396.90000000000003</v>
      </c>
      <c r="BN20" s="50"/>
      <c r="BO20" s="50"/>
      <c r="BP20" s="50"/>
      <c r="BQ20" s="50"/>
      <c r="BR20" s="50"/>
      <c r="BS20" s="50"/>
      <c r="BT20" s="51"/>
      <c r="BU20" s="49">
        <v>4762.8</v>
      </c>
      <c r="BV20" s="50"/>
      <c r="BW20" s="50"/>
      <c r="BX20" s="50"/>
      <c r="BY20" s="50"/>
      <c r="BZ20" s="50"/>
      <c r="CA20" s="50"/>
      <c r="CB20" s="50"/>
      <c r="CC20" s="50"/>
      <c r="CD20" s="51"/>
      <c r="CE20" s="52">
        <v>0.19999999999999998</v>
      </c>
      <c r="CF20" s="53"/>
      <c r="CG20" s="53"/>
      <c r="CH20" s="54"/>
      <c r="CI20" s="55">
        <v>952.56</v>
      </c>
      <c r="CJ20" s="55"/>
      <c r="CK20" s="55"/>
      <c r="CL20" s="55"/>
      <c r="CM20" s="55"/>
      <c r="CN20" s="55"/>
      <c r="CO20" s="55"/>
      <c r="CP20" s="55"/>
      <c r="CQ20" s="49">
        <v>5715.3600000000006</v>
      </c>
      <c r="CR20" s="50"/>
      <c r="CS20" s="50"/>
      <c r="CT20" s="50"/>
      <c r="CU20" s="50"/>
      <c r="CV20" s="50"/>
      <c r="CW20" s="50"/>
      <c r="CX20" s="50"/>
      <c r="CY20" s="50"/>
      <c r="CZ20" s="51"/>
      <c r="DA20" s="10"/>
      <c r="DB20" s="10"/>
    </row>
    <row r="21" spans="1:106" s="11" customFormat="1" ht="12" customHeight="1" x14ac:dyDescent="0.25">
      <c r="A21" s="87">
        <v>2</v>
      </c>
      <c r="B21" s="87"/>
      <c r="C21" s="87"/>
      <c r="D21" s="88">
        <v>409413</v>
      </c>
      <c r="E21" s="89"/>
      <c r="F21" s="89"/>
      <c r="G21" s="89"/>
      <c r="H21" s="89"/>
      <c r="I21" s="90"/>
      <c r="J21" s="91" t="s">
        <v>47</v>
      </c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3"/>
      <c r="Y21" s="88" t="s">
        <v>48</v>
      </c>
      <c r="Z21" s="89"/>
      <c r="AA21" s="89"/>
      <c r="AB21" s="89"/>
      <c r="AC21" s="89"/>
      <c r="AD21" s="90"/>
      <c r="AE21" s="94" t="s">
        <v>49</v>
      </c>
      <c r="AF21" s="95"/>
      <c r="AG21" s="95"/>
      <c r="AH21" s="95"/>
      <c r="AI21" s="95"/>
      <c r="AJ21" s="95"/>
      <c r="AK21" s="95"/>
      <c r="AL21" s="95"/>
      <c r="AM21" s="87" t="s">
        <v>45</v>
      </c>
      <c r="AN21" s="87"/>
      <c r="AO21" s="87"/>
      <c r="AP21" s="87"/>
      <c r="AQ21" s="87"/>
      <c r="AR21" s="86">
        <v>1</v>
      </c>
      <c r="AS21" s="86"/>
      <c r="AT21" s="86"/>
      <c r="AU21" s="86"/>
      <c r="AV21" s="86"/>
      <c r="AW21" s="86">
        <v>6</v>
      </c>
      <c r="AX21" s="86"/>
      <c r="AY21" s="86"/>
      <c r="AZ21" s="86"/>
      <c r="BA21" s="86"/>
      <c r="BB21" s="97" t="s">
        <v>46</v>
      </c>
      <c r="BC21" s="98"/>
      <c r="BD21" s="98"/>
      <c r="BE21" s="98"/>
      <c r="BF21" s="99"/>
      <c r="BG21" s="100">
        <v>6</v>
      </c>
      <c r="BH21" s="101"/>
      <c r="BI21" s="101"/>
      <c r="BJ21" s="101"/>
      <c r="BK21" s="101"/>
      <c r="BL21" s="102"/>
      <c r="BM21" s="49">
        <v>658.80000000000007</v>
      </c>
      <c r="BN21" s="50"/>
      <c r="BO21" s="50"/>
      <c r="BP21" s="50"/>
      <c r="BQ21" s="50"/>
      <c r="BR21" s="50"/>
      <c r="BS21" s="50"/>
      <c r="BT21" s="51"/>
      <c r="BU21" s="49">
        <v>3952.8</v>
      </c>
      <c r="BV21" s="50"/>
      <c r="BW21" s="50"/>
      <c r="BX21" s="50"/>
      <c r="BY21" s="50"/>
      <c r="BZ21" s="50"/>
      <c r="CA21" s="50"/>
      <c r="CB21" s="50"/>
      <c r="CC21" s="50"/>
      <c r="CD21" s="51"/>
      <c r="CE21" s="52">
        <v>0.19999999999999998</v>
      </c>
      <c r="CF21" s="53"/>
      <c r="CG21" s="53"/>
      <c r="CH21" s="54"/>
      <c r="CI21" s="55">
        <v>790.56</v>
      </c>
      <c r="CJ21" s="55"/>
      <c r="CK21" s="55"/>
      <c r="CL21" s="55"/>
      <c r="CM21" s="55"/>
      <c r="CN21" s="55"/>
      <c r="CO21" s="55"/>
      <c r="CP21" s="55"/>
      <c r="CQ21" s="49">
        <v>4743.3600000000006</v>
      </c>
      <c r="CR21" s="50"/>
      <c r="CS21" s="50"/>
      <c r="CT21" s="50"/>
      <c r="CU21" s="50"/>
      <c r="CV21" s="50"/>
      <c r="CW21" s="50"/>
      <c r="CX21" s="50"/>
      <c r="CY21" s="50"/>
      <c r="CZ21" s="51"/>
      <c r="DA21" s="9"/>
      <c r="DB21" s="9"/>
    </row>
    <row r="22" spans="1:106" s="11" customFormat="1" ht="12" customHeight="1" x14ac:dyDescent="0.25">
      <c r="A22" s="87">
        <v>3</v>
      </c>
      <c r="B22" s="87"/>
      <c r="C22" s="87"/>
      <c r="D22" s="88">
        <v>444610</v>
      </c>
      <c r="E22" s="89"/>
      <c r="F22" s="89"/>
      <c r="G22" s="89"/>
      <c r="H22" s="89"/>
      <c r="I22" s="90"/>
      <c r="J22" s="91" t="s">
        <v>50</v>
      </c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3"/>
      <c r="Y22" s="88" t="s">
        <v>51</v>
      </c>
      <c r="Z22" s="89"/>
      <c r="AA22" s="89"/>
      <c r="AB22" s="89"/>
      <c r="AC22" s="89"/>
      <c r="AD22" s="90"/>
      <c r="AE22" s="94" t="s">
        <v>52</v>
      </c>
      <c r="AF22" s="95"/>
      <c r="AG22" s="95"/>
      <c r="AH22" s="95"/>
      <c r="AI22" s="95"/>
      <c r="AJ22" s="95"/>
      <c r="AK22" s="95"/>
      <c r="AL22" s="95"/>
      <c r="AM22" s="87" t="s">
        <v>45</v>
      </c>
      <c r="AN22" s="87"/>
      <c r="AO22" s="87"/>
      <c r="AP22" s="87"/>
      <c r="AQ22" s="87"/>
      <c r="AR22" s="86">
        <v>1</v>
      </c>
      <c r="AS22" s="86"/>
      <c r="AT22" s="86"/>
      <c r="AU22" s="86"/>
      <c r="AV22" s="86"/>
      <c r="AW22" s="86">
        <v>3</v>
      </c>
      <c r="AX22" s="86"/>
      <c r="AY22" s="86"/>
      <c r="AZ22" s="86"/>
      <c r="BA22" s="86"/>
      <c r="BB22" s="97" t="s">
        <v>46</v>
      </c>
      <c r="BC22" s="98"/>
      <c r="BD22" s="98"/>
      <c r="BE22" s="98"/>
      <c r="BF22" s="99"/>
      <c r="BG22" s="100">
        <v>3</v>
      </c>
      <c r="BH22" s="101"/>
      <c r="BI22" s="101"/>
      <c r="BJ22" s="101"/>
      <c r="BK22" s="101"/>
      <c r="BL22" s="102"/>
      <c r="BM22" s="49">
        <v>523.80000000000007</v>
      </c>
      <c r="BN22" s="50"/>
      <c r="BO22" s="50"/>
      <c r="BP22" s="50"/>
      <c r="BQ22" s="50"/>
      <c r="BR22" s="50"/>
      <c r="BS22" s="50"/>
      <c r="BT22" s="51"/>
      <c r="BU22" s="49">
        <v>1571.4</v>
      </c>
      <c r="BV22" s="50"/>
      <c r="BW22" s="50"/>
      <c r="BX22" s="50"/>
      <c r="BY22" s="50"/>
      <c r="BZ22" s="50"/>
      <c r="CA22" s="50"/>
      <c r="CB22" s="50"/>
      <c r="CC22" s="50"/>
      <c r="CD22" s="51"/>
      <c r="CE22" s="52">
        <v>0.19999999999999998</v>
      </c>
      <c r="CF22" s="53"/>
      <c r="CG22" s="53"/>
      <c r="CH22" s="54"/>
      <c r="CI22" s="55">
        <v>314.27999999999997</v>
      </c>
      <c r="CJ22" s="55"/>
      <c r="CK22" s="55"/>
      <c r="CL22" s="55"/>
      <c r="CM22" s="55"/>
      <c r="CN22" s="55"/>
      <c r="CO22" s="55"/>
      <c r="CP22" s="55"/>
      <c r="CQ22" s="49">
        <v>1885.68</v>
      </c>
      <c r="CR22" s="50"/>
      <c r="CS22" s="50"/>
      <c r="CT22" s="50"/>
      <c r="CU22" s="50"/>
      <c r="CV22" s="50"/>
      <c r="CW22" s="50"/>
      <c r="CX22" s="50"/>
      <c r="CY22" s="50"/>
      <c r="CZ22" s="51"/>
      <c r="DA22" s="10"/>
      <c r="DB22" s="10"/>
    </row>
    <row r="23" spans="1:106" s="11" customFormat="1" ht="12" customHeight="1" x14ac:dyDescent="0.25">
      <c r="A23" s="87">
        <v>4</v>
      </c>
      <c r="B23" s="87"/>
      <c r="C23" s="87"/>
      <c r="D23" s="88">
        <v>448905</v>
      </c>
      <c r="E23" s="89"/>
      <c r="F23" s="89"/>
      <c r="G23" s="89"/>
      <c r="H23" s="89"/>
      <c r="I23" s="90"/>
      <c r="J23" s="91" t="s">
        <v>53</v>
      </c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3"/>
      <c r="Y23" s="88" t="s">
        <v>54</v>
      </c>
      <c r="Z23" s="89"/>
      <c r="AA23" s="89"/>
      <c r="AB23" s="89"/>
      <c r="AC23" s="89"/>
      <c r="AD23" s="90"/>
      <c r="AE23" s="94" t="s">
        <v>55</v>
      </c>
      <c r="AF23" s="95"/>
      <c r="AG23" s="95"/>
      <c r="AH23" s="95"/>
      <c r="AI23" s="95"/>
      <c r="AJ23" s="95"/>
      <c r="AK23" s="95"/>
      <c r="AL23" s="95"/>
      <c r="AM23" s="87" t="s">
        <v>45</v>
      </c>
      <c r="AN23" s="87"/>
      <c r="AO23" s="87"/>
      <c r="AP23" s="87"/>
      <c r="AQ23" s="87"/>
      <c r="AR23" s="86">
        <v>1</v>
      </c>
      <c r="AS23" s="86"/>
      <c r="AT23" s="86"/>
      <c r="AU23" s="86"/>
      <c r="AV23" s="86"/>
      <c r="AW23" s="86">
        <v>6</v>
      </c>
      <c r="AX23" s="86"/>
      <c r="AY23" s="86"/>
      <c r="AZ23" s="86"/>
      <c r="BA23" s="86"/>
      <c r="BB23" s="97" t="s">
        <v>46</v>
      </c>
      <c r="BC23" s="98"/>
      <c r="BD23" s="98"/>
      <c r="BE23" s="98"/>
      <c r="BF23" s="99"/>
      <c r="BG23" s="100">
        <v>6</v>
      </c>
      <c r="BH23" s="101"/>
      <c r="BI23" s="101"/>
      <c r="BJ23" s="101"/>
      <c r="BK23" s="101"/>
      <c r="BL23" s="102"/>
      <c r="BM23" s="49">
        <v>434.7</v>
      </c>
      <c r="BN23" s="50"/>
      <c r="BO23" s="50"/>
      <c r="BP23" s="50"/>
      <c r="BQ23" s="50"/>
      <c r="BR23" s="50"/>
      <c r="BS23" s="50"/>
      <c r="BT23" s="51"/>
      <c r="BU23" s="49">
        <v>2608.1999999999998</v>
      </c>
      <c r="BV23" s="50"/>
      <c r="BW23" s="50"/>
      <c r="BX23" s="50"/>
      <c r="BY23" s="50"/>
      <c r="BZ23" s="50"/>
      <c r="CA23" s="50"/>
      <c r="CB23" s="50"/>
      <c r="CC23" s="50"/>
      <c r="CD23" s="51"/>
      <c r="CE23" s="52">
        <v>0.2</v>
      </c>
      <c r="CF23" s="53"/>
      <c r="CG23" s="53"/>
      <c r="CH23" s="54"/>
      <c r="CI23" s="55">
        <v>521.64</v>
      </c>
      <c r="CJ23" s="55"/>
      <c r="CK23" s="55"/>
      <c r="CL23" s="55"/>
      <c r="CM23" s="55"/>
      <c r="CN23" s="55"/>
      <c r="CO23" s="55"/>
      <c r="CP23" s="55"/>
      <c r="CQ23" s="49">
        <v>3129.8399999999997</v>
      </c>
      <c r="CR23" s="50"/>
      <c r="CS23" s="50"/>
      <c r="CT23" s="50"/>
      <c r="CU23" s="50"/>
      <c r="CV23" s="50"/>
      <c r="CW23" s="50"/>
      <c r="CX23" s="50"/>
      <c r="CY23" s="50"/>
      <c r="CZ23" s="51"/>
      <c r="DA23" s="10"/>
      <c r="DB23" s="10"/>
    </row>
    <row r="24" spans="1:106" s="11" customFormat="1" ht="12" customHeight="1" x14ac:dyDescent="0.25">
      <c r="A24" s="87">
        <v>5</v>
      </c>
      <c r="B24" s="87"/>
      <c r="C24" s="87"/>
      <c r="D24" s="88">
        <v>448908</v>
      </c>
      <c r="E24" s="89"/>
      <c r="F24" s="89"/>
      <c r="G24" s="89"/>
      <c r="H24" s="89"/>
      <c r="I24" s="90"/>
      <c r="J24" s="91" t="s">
        <v>56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3"/>
      <c r="Y24" s="88" t="s">
        <v>57</v>
      </c>
      <c r="Z24" s="89"/>
      <c r="AA24" s="89"/>
      <c r="AB24" s="89"/>
      <c r="AC24" s="89"/>
      <c r="AD24" s="90"/>
      <c r="AE24" s="94" t="s">
        <v>58</v>
      </c>
      <c r="AF24" s="95"/>
      <c r="AG24" s="95"/>
      <c r="AH24" s="95"/>
      <c r="AI24" s="95"/>
      <c r="AJ24" s="95"/>
      <c r="AK24" s="95"/>
      <c r="AL24" s="95"/>
      <c r="AM24" s="87" t="s">
        <v>45</v>
      </c>
      <c r="AN24" s="87"/>
      <c r="AO24" s="87"/>
      <c r="AP24" s="87"/>
      <c r="AQ24" s="87"/>
      <c r="AR24" s="86">
        <v>2</v>
      </c>
      <c r="AS24" s="86"/>
      <c r="AT24" s="86"/>
      <c r="AU24" s="86"/>
      <c r="AV24" s="86"/>
      <c r="AW24" s="86">
        <v>2</v>
      </c>
      <c r="AX24" s="86"/>
      <c r="AY24" s="86"/>
      <c r="AZ24" s="86"/>
      <c r="BA24" s="86"/>
      <c r="BB24" s="97" t="s">
        <v>46</v>
      </c>
      <c r="BC24" s="98"/>
      <c r="BD24" s="98"/>
      <c r="BE24" s="98"/>
      <c r="BF24" s="99"/>
      <c r="BG24" s="100">
        <v>4</v>
      </c>
      <c r="BH24" s="101"/>
      <c r="BI24" s="101"/>
      <c r="BJ24" s="101"/>
      <c r="BK24" s="101"/>
      <c r="BL24" s="102"/>
      <c r="BM24" s="49">
        <v>1424.7</v>
      </c>
      <c r="BN24" s="50"/>
      <c r="BO24" s="50"/>
      <c r="BP24" s="50"/>
      <c r="BQ24" s="50"/>
      <c r="BR24" s="50"/>
      <c r="BS24" s="50"/>
      <c r="BT24" s="51"/>
      <c r="BU24" s="49">
        <v>5698.8</v>
      </c>
      <c r="BV24" s="50"/>
      <c r="BW24" s="50"/>
      <c r="BX24" s="50"/>
      <c r="BY24" s="50"/>
      <c r="BZ24" s="50"/>
      <c r="CA24" s="50"/>
      <c r="CB24" s="50"/>
      <c r="CC24" s="50"/>
      <c r="CD24" s="51"/>
      <c r="CE24" s="52">
        <v>0.19999999999999998</v>
      </c>
      <c r="CF24" s="53"/>
      <c r="CG24" s="53"/>
      <c r="CH24" s="54"/>
      <c r="CI24" s="55">
        <v>1139.76</v>
      </c>
      <c r="CJ24" s="55"/>
      <c r="CK24" s="55"/>
      <c r="CL24" s="55"/>
      <c r="CM24" s="55"/>
      <c r="CN24" s="55"/>
      <c r="CO24" s="55"/>
      <c r="CP24" s="55"/>
      <c r="CQ24" s="49">
        <v>6838.56</v>
      </c>
      <c r="CR24" s="50"/>
      <c r="CS24" s="50"/>
      <c r="CT24" s="50"/>
      <c r="CU24" s="50"/>
      <c r="CV24" s="50"/>
      <c r="CW24" s="50"/>
      <c r="CX24" s="50"/>
      <c r="CY24" s="50"/>
      <c r="CZ24" s="51"/>
      <c r="DA24" s="9"/>
      <c r="DB24" s="9"/>
    </row>
    <row r="25" spans="1:106" s="11" customFormat="1" ht="12" customHeight="1" x14ac:dyDescent="0.25">
      <c r="A25" s="87">
        <v>6</v>
      </c>
      <c r="B25" s="87"/>
      <c r="C25" s="87"/>
      <c r="D25" s="88" t="s">
        <v>85</v>
      </c>
      <c r="E25" s="89"/>
      <c r="F25" s="89"/>
      <c r="G25" s="89"/>
      <c r="H25" s="89"/>
      <c r="I25" s="90"/>
      <c r="J25" s="91" t="s">
        <v>83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3"/>
      <c r="Y25" s="88" t="s">
        <v>84</v>
      </c>
      <c r="Z25" s="89"/>
      <c r="AA25" s="89"/>
      <c r="AB25" s="89"/>
      <c r="AC25" s="89"/>
      <c r="AD25" s="90"/>
      <c r="AE25" s="94" t="s">
        <v>86</v>
      </c>
      <c r="AF25" s="95"/>
      <c r="AG25" s="95"/>
      <c r="AH25" s="95"/>
      <c r="AI25" s="95"/>
      <c r="AJ25" s="95"/>
      <c r="AK25" s="95"/>
      <c r="AL25" s="95"/>
      <c r="AM25" s="87" t="s">
        <v>45</v>
      </c>
      <c r="AN25" s="87"/>
      <c r="AO25" s="87"/>
      <c r="AP25" s="87"/>
      <c r="AQ25" s="87"/>
      <c r="AR25" s="86">
        <v>1</v>
      </c>
      <c r="AS25" s="86"/>
      <c r="AT25" s="86"/>
      <c r="AU25" s="86"/>
      <c r="AV25" s="86"/>
      <c r="AW25" s="86">
        <v>6</v>
      </c>
      <c r="AX25" s="86"/>
      <c r="AY25" s="86"/>
      <c r="AZ25" s="86"/>
      <c r="BA25" s="86"/>
      <c r="BB25" s="97" t="s">
        <v>46</v>
      </c>
      <c r="BC25" s="98"/>
      <c r="BD25" s="98"/>
      <c r="BE25" s="98"/>
      <c r="BF25" s="99"/>
      <c r="BG25" s="100">
        <v>6</v>
      </c>
      <c r="BH25" s="101"/>
      <c r="BI25" s="101"/>
      <c r="BJ25" s="101"/>
      <c r="BK25" s="101"/>
      <c r="BL25" s="102"/>
      <c r="BM25" s="49">
        <f>BU25/BG25</f>
        <v>495</v>
      </c>
      <c r="BN25" s="50"/>
      <c r="BO25" s="50"/>
      <c r="BP25" s="50"/>
      <c r="BQ25" s="50"/>
      <c r="BR25" s="50"/>
      <c r="BS25" s="50"/>
      <c r="BT25" s="51"/>
      <c r="BU25" s="49">
        <v>2970</v>
      </c>
      <c r="BV25" s="50"/>
      <c r="BW25" s="50"/>
      <c r="BX25" s="50"/>
      <c r="BY25" s="50"/>
      <c r="BZ25" s="50"/>
      <c r="CA25" s="50"/>
      <c r="CB25" s="50"/>
      <c r="CC25" s="50"/>
      <c r="CD25" s="51"/>
      <c r="CE25" s="52">
        <v>0.19999999999999998</v>
      </c>
      <c r="CF25" s="53"/>
      <c r="CG25" s="53"/>
      <c r="CH25" s="54"/>
      <c r="CI25" s="55">
        <v>594</v>
      </c>
      <c r="CJ25" s="55"/>
      <c r="CK25" s="55"/>
      <c r="CL25" s="55"/>
      <c r="CM25" s="55"/>
      <c r="CN25" s="55"/>
      <c r="CO25" s="55"/>
      <c r="CP25" s="55"/>
      <c r="CQ25" s="49">
        <f>BU25*1.2</f>
        <v>3564</v>
      </c>
      <c r="CR25" s="50"/>
      <c r="CS25" s="50"/>
      <c r="CT25" s="50"/>
      <c r="CU25" s="50"/>
      <c r="CV25" s="50"/>
      <c r="CW25" s="50"/>
      <c r="CX25" s="50"/>
      <c r="CY25" s="50"/>
      <c r="CZ25" s="51"/>
      <c r="DA25" s="10"/>
      <c r="DB25" s="10"/>
    </row>
    <row r="26" spans="1:106" s="11" customFormat="1" ht="12" customHeight="1" x14ac:dyDescent="0.25">
      <c r="A26" s="87">
        <v>7</v>
      </c>
      <c r="B26" s="87"/>
      <c r="C26" s="87"/>
      <c r="D26" s="88">
        <v>540284</v>
      </c>
      <c r="E26" s="89"/>
      <c r="F26" s="89"/>
      <c r="G26" s="89"/>
      <c r="H26" s="89"/>
      <c r="I26" s="90"/>
      <c r="J26" s="91" t="s">
        <v>59</v>
      </c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3"/>
      <c r="Y26" s="88" t="s">
        <v>60</v>
      </c>
      <c r="Z26" s="89"/>
      <c r="AA26" s="89"/>
      <c r="AB26" s="89"/>
      <c r="AC26" s="89"/>
      <c r="AD26" s="90"/>
      <c r="AE26" s="94" t="s">
        <v>61</v>
      </c>
      <c r="AF26" s="95"/>
      <c r="AG26" s="95"/>
      <c r="AH26" s="95"/>
      <c r="AI26" s="95"/>
      <c r="AJ26" s="95"/>
      <c r="AK26" s="95"/>
      <c r="AL26" s="95"/>
      <c r="AM26" s="87" t="s">
        <v>45</v>
      </c>
      <c r="AN26" s="87"/>
      <c r="AO26" s="87"/>
      <c r="AP26" s="87"/>
      <c r="AQ26" s="87"/>
      <c r="AR26" s="86">
        <v>2</v>
      </c>
      <c r="AS26" s="86"/>
      <c r="AT26" s="86"/>
      <c r="AU26" s="86"/>
      <c r="AV26" s="86"/>
      <c r="AW26" s="86">
        <v>4</v>
      </c>
      <c r="AX26" s="86"/>
      <c r="AY26" s="86"/>
      <c r="AZ26" s="86"/>
      <c r="BA26" s="86"/>
      <c r="BB26" s="97" t="s">
        <v>46</v>
      </c>
      <c r="BC26" s="98"/>
      <c r="BD26" s="98"/>
      <c r="BE26" s="98"/>
      <c r="BF26" s="99"/>
      <c r="BG26" s="100">
        <v>8</v>
      </c>
      <c r="BH26" s="101"/>
      <c r="BI26" s="101"/>
      <c r="BJ26" s="101"/>
      <c r="BK26" s="101"/>
      <c r="BL26" s="102"/>
      <c r="BM26" s="49">
        <v>1071</v>
      </c>
      <c r="BN26" s="50"/>
      <c r="BO26" s="50"/>
      <c r="BP26" s="50"/>
      <c r="BQ26" s="50"/>
      <c r="BR26" s="50"/>
      <c r="BS26" s="50"/>
      <c r="BT26" s="51"/>
      <c r="BU26" s="49">
        <v>8568</v>
      </c>
      <c r="BV26" s="50"/>
      <c r="BW26" s="50"/>
      <c r="BX26" s="50"/>
      <c r="BY26" s="50"/>
      <c r="BZ26" s="50"/>
      <c r="CA26" s="50"/>
      <c r="CB26" s="50"/>
      <c r="CC26" s="50"/>
      <c r="CD26" s="51"/>
      <c r="CE26" s="52">
        <v>0.19999999999999998</v>
      </c>
      <c r="CF26" s="53"/>
      <c r="CG26" s="53"/>
      <c r="CH26" s="54"/>
      <c r="CI26" s="55">
        <v>1713.6</v>
      </c>
      <c r="CJ26" s="55"/>
      <c r="CK26" s="55"/>
      <c r="CL26" s="55"/>
      <c r="CM26" s="55"/>
      <c r="CN26" s="55"/>
      <c r="CO26" s="55"/>
      <c r="CP26" s="55"/>
      <c r="CQ26" s="49">
        <v>10281.6</v>
      </c>
      <c r="CR26" s="50"/>
      <c r="CS26" s="50"/>
      <c r="CT26" s="50"/>
      <c r="CU26" s="50"/>
      <c r="CV26" s="50"/>
      <c r="CW26" s="50"/>
      <c r="CX26" s="50"/>
      <c r="CY26" s="50"/>
      <c r="CZ26" s="51"/>
      <c r="DA26" s="10"/>
      <c r="DB26" s="10"/>
    </row>
    <row r="27" spans="1:106" s="11" customFormat="1" ht="12" customHeight="1" x14ac:dyDescent="0.25">
      <c r="A27" s="87">
        <v>8</v>
      </c>
      <c r="B27" s="87"/>
      <c r="C27" s="87"/>
      <c r="D27" s="88" t="s">
        <v>82</v>
      </c>
      <c r="E27" s="89"/>
      <c r="F27" s="89"/>
      <c r="G27" s="89"/>
      <c r="H27" s="89"/>
      <c r="I27" s="90"/>
      <c r="J27" s="91" t="s">
        <v>56</v>
      </c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3"/>
      <c r="Y27" s="88" t="s">
        <v>62</v>
      </c>
      <c r="Z27" s="89"/>
      <c r="AA27" s="89"/>
      <c r="AB27" s="89"/>
      <c r="AC27" s="89"/>
      <c r="AD27" s="90"/>
      <c r="AE27" s="94" t="s">
        <v>63</v>
      </c>
      <c r="AF27" s="95"/>
      <c r="AG27" s="95"/>
      <c r="AH27" s="95"/>
      <c r="AI27" s="95"/>
      <c r="AJ27" s="95"/>
      <c r="AK27" s="95"/>
      <c r="AL27" s="95"/>
      <c r="AM27" s="87" t="s">
        <v>45</v>
      </c>
      <c r="AN27" s="87"/>
      <c r="AO27" s="87"/>
      <c r="AP27" s="87"/>
      <c r="AQ27" s="87"/>
      <c r="AR27" s="86">
        <v>2</v>
      </c>
      <c r="AS27" s="86"/>
      <c r="AT27" s="86"/>
      <c r="AU27" s="86"/>
      <c r="AV27" s="86"/>
      <c r="AW27" s="86">
        <v>2</v>
      </c>
      <c r="AX27" s="86"/>
      <c r="AY27" s="86"/>
      <c r="AZ27" s="86"/>
      <c r="BA27" s="86"/>
      <c r="BB27" s="97" t="s">
        <v>46</v>
      </c>
      <c r="BC27" s="98"/>
      <c r="BD27" s="98"/>
      <c r="BE27" s="98"/>
      <c r="BF27" s="99"/>
      <c r="BG27" s="100">
        <v>4</v>
      </c>
      <c r="BH27" s="101"/>
      <c r="BI27" s="101"/>
      <c r="BJ27" s="101"/>
      <c r="BK27" s="101"/>
      <c r="BL27" s="102"/>
      <c r="BM27" s="49">
        <v>1672.2</v>
      </c>
      <c r="BN27" s="50"/>
      <c r="BO27" s="50"/>
      <c r="BP27" s="50"/>
      <c r="BQ27" s="50"/>
      <c r="BR27" s="50"/>
      <c r="BS27" s="50"/>
      <c r="BT27" s="51"/>
      <c r="BU27" s="49">
        <v>6688.8</v>
      </c>
      <c r="BV27" s="50"/>
      <c r="BW27" s="50"/>
      <c r="BX27" s="50"/>
      <c r="BY27" s="50"/>
      <c r="BZ27" s="50"/>
      <c r="CA27" s="50"/>
      <c r="CB27" s="50"/>
      <c r="CC27" s="50"/>
      <c r="CD27" s="51"/>
      <c r="CE27" s="52">
        <v>0.19999999999999998</v>
      </c>
      <c r="CF27" s="53"/>
      <c r="CG27" s="53"/>
      <c r="CH27" s="54"/>
      <c r="CI27" s="55">
        <v>1337.76</v>
      </c>
      <c r="CJ27" s="55"/>
      <c r="CK27" s="55"/>
      <c r="CL27" s="55"/>
      <c r="CM27" s="55"/>
      <c r="CN27" s="55"/>
      <c r="CO27" s="55"/>
      <c r="CP27" s="55"/>
      <c r="CQ27" s="49">
        <v>8026.56</v>
      </c>
      <c r="CR27" s="50"/>
      <c r="CS27" s="50"/>
      <c r="CT27" s="50"/>
      <c r="CU27" s="50"/>
      <c r="CV27" s="50"/>
      <c r="CW27" s="50"/>
      <c r="CX27" s="50"/>
      <c r="CY27" s="50"/>
      <c r="CZ27" s="51"/>
      <c r="DA27" s="9"/>
      <c r="DB27" s="9"/>
    </row>
    <row r="28" spans="1:106" s="11" customFormat="1" ht="12" customHeight="1" x14ac:dyDescent="0.25">
      <c r="A28" s="87">
        <v>9</v>
      </c>
      <c r="B28" s="87"/>
      <c r="C28" s="87"/>
      <c r="D28" s="88">
        <v>576723</v>
      </c>
      <c r="E28" s="89"/>
      <c r="F28" s="89"/>
      <c r="G28" s="89"/>
      <c r="H28" s="89"/>
      <c r="I28" s="90"/>
      <c r="J28" s="91" t="s">
        <v>64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3"/>
      <c r="Y28" s="88" t="s">
        <v>65</v>
      </c>
      <c r="Z28" s="89"/>
      <c r="AA28" s="89"/>
      <c r="AB28" s="89"/>
      <c r="AC28" s="89"/>
      <c r="AD28" s="90"/>
      <c r="AE28" s="94" t="s">
        <v>66</v>
      </c>
      <c r="AF28" s="95"/>
      <c r="AG28" s="95"/>
      <c r="AH28" s="95"/>
      <c r="AI28" s="95"/>
      <c r="AJ28" s="95"/>
      <c r="AK28" s="95"/>
      <c r="AL28" s="95"/>
      <c r="AM28" s="87" t="s">
        <v>45</v>
      </c>
      <c r="AN28" s="87"/>
      <c r="AO28" s="87"/>
      <c r="AP28" s="87"/>
      <c r="AQ28" s="87"/>
      <c r="AR28" s="86">
        <v>1</v>
      </c>
      <c r="AS28" s="86"/>
      <c r="AT28" s="86"/>
      <c r="AU28" s="86"/>
      <c r="AV28" s="86"/>
      <c r="AW28" s="86">
        <v>4</v>
      </c>
      <c r="AX28" s="86"/>
      <c r="AY28" s="86"/>
      <c r="AZ28" s="86"/>
      <c r="BA28" s="86"/>
      <c r="BB28" s="97" t="s">
        <v>46</v>
      </c>
      <c r="BC28" s="98"/>
      <c r="BD28" s="98"/>
      <c r="BE28" s="98"/>
      <c r="BF28" s="99"/>
      <c r="BG28" s="100">
        <v>4</v>
      </c>
      <c r="BH28" s="101"/>
      <c r="BI28" s="101"/>
      <c r="BJ28" s="101"/>
      <c r="BK28" s="101"/>
      <c r="BL28" s="102"/>
      <c r="BM28" s="49">
        <v>1796.4</v>
      </c>
      <c r="BN28" s="50"/>
      <c r="BO28" s="50"/>
      <c r="BP28" s="50"/>
      <c r="BQ28" s="50"/>
      <c r="BR28" s="50"/>
      <c r="BS28" s="50"/>
      <c r="BT28" s="51"/>
      <c r="BU28" s="49">
        <v>7185.6</v>
      </c>
      <c r="BV28" s="50"/>
      <c r="BW28" s="50"/>
      <c r="BX28" s="50"/>
      <c r="BY28" s="50"/>
      <c r="BZ28" s="50"/>
      <c r="CA28" s="50"/>
      <c r="CB28" s="50"/>
      <c r="CC28" s="50"/>
      <c r="CD28" s="51"/>
      <c r="CE28" s="52">
        <v>0.19999999999999998</v>
      </c>
      <c r="CF28" s="53"/>
      <c r="CG28" s="53"/>
      <c r="CH28" s="54"/>
      <c r="CI28" s="55">
        <v>1437.12</v>
      </c>
      <c r="CJ28" s="55"/>
      <c r="CK28" s="55"/>
      <c r="CL28" s="55"/>
      <c r="CM28" s="55"/>
      <c r="CN28" s="55"/>
      <c r="CO28" s="55"/>
      <c r="CP28" s="55"/>
      <c r="CQ28" s="49">
        <v>8622.7200000000012</v>
      </c>
      <c r="CR28" s="50"/>
      <c r="CS28" s="50"/>
      <c r="CT28" s="50"/>
      <c r="CU28" s="50"/>
      <c r="CV28" s="50"/>
      <c r="CW28" s="50"/>
      <c r="CX28" s="50"/>
      <c r="CY28" s="50"/>
      <c r="CZ28" s="51"/>
      <c r="DA28" s="10"/>
      <c r="DB28" s="10"/>
    </row>
    <row r="29" spans="1:106" s="11" customFormat="1" ht="12" customHeight="1" x14ac:dyDescent="0.25">
      <c r="A29" s="87">
        <v>10</v>
      </c>
      <c r="B29" s="87"/>
      <c r="C29" s="87"/>
      <c r="D29" s="88">
        <v>576726</v>
      </c>
      <c r="E29" s="89"/>
      <c r="F29" s="89"/>
      <c r="G29" s="89"/>
      <c r="H29" s="89"/>
      <c r="I29" s="90"/>
      <c r="J29" s="91" t="s">
        <v>67</v>
      </c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3"/>
      <c r="Y29" s="88" t="s">
        <v>68</v>
      </c>
      <c r="Z29" s="89"/>
      <c r="AA29" s="89"/>
      <c r="AB29" s="89"/>
      <c r="AC29" s="89"/>
      <c r="AD29" s="90"/>
      <c r="AE29" s="94" t="s">
        <v>69</v>
      </c>
      <c r="AF29" s="95"/>
      <c r="AG29" s="95"/>
      <c r="AH29" s="95"/>
      <c r="AI29" s="95"/>
      <c r="AJ29" s="95"/>
      <c r="AK29" s="95"/>
      <c r="AL29" s="95"/>
      <c r="AM29" s="87" t="s">
        <v>45</v>
      </c>
      <c r="AN29" s="87"/>
      <c r="AO29" s="87"/>
      <c r="AP29" s="87"/>
      <c r="AQ29" s="87"/>
      <c r="AR29" s="86">
        <v>1</v>
      </c>
      <c r="AS29" s="86"/>
      <c r="AT29" s="86"/>
      <c r="AU29" s="86"/>
      <c r="AV29" s="86"/>
      <c r="AW29" s="86">
        <v>6</v>
      </c>
      <c r="AX29" s="86"/>
      <c r="AY29" s="86"/>
      <c r="AZ29" s="86"/>
      <c r="BA29" s="86"/>
      <c r="BB29" s="97" t="s">
        <v>46</v>
      </c>
      <c r="BC29" s="98"/>
      <c r="BD29" s="98"/>
      <c r="BE29" s="98"/>
      <c r="BF29" s="99"/>
      <c r="BG29" s="100">
        <v>6</v>
      </c>
      <c r="BH29" s="101"/>
      <c r="BI29" s="101"/>
      <c r="BJ29" s="101"/>
      <c r="BK29" s="101"/>
      <c r="BL29" s="102"/>
      <c r="BM29" s="49">
        <v>1094.3999999999999</v>
      </c>
      <c r="BN29" s="50"/>
      <c r="BO29" s="50"/>
      <c r="BP29" s="50"/>
      <c r="BQ29" s="50"/>
      <c r="BR29" s="50"/>
      <c r="BS29" s="50"/>
      <c r="BT29" s="51"/>
      <c r="BU29" s="49">
        <v>6566.4</v>
      </c>
      <c r="BV29" s="50"/>
      <c r="BW29" s="50"/>
      <c r="BX29" s="50"/>
      <c r="BY29" s="50"/>
      <c r="BZ29" s="50"/>
      <c r="CA29" s="50"/>
      <c r="CB29" s="50"/>
      <c r="CC29" s="50"/>
      <c r="CD29" s="51"/>
      <c r="CE29" s="52">
        <v>0.2</v>
      </c>
      <c r="CF29" s="53"/>
      <c r="CG29" s="53"/>
      <c r="CH29" s="54"/>
      <c r="CI29" s="55">
        <v>1313.28</v>
      </c>
      <c r="CJ29" s="55"/>
      <c r="CK29" s="55"/>
      <c r="CL29" s="55"/>
      <c r="CM29" s="55"/>
      <c r="CN29" s="55"/>
      <c r="CO29" s="55"/>
      <c r="CP29" s="55"/>
      <c r="CQ29" s="49">
        <v>7879.6799999999994</v>
      </c>
      <c r="CR29" s="50"/>
      <c r="CS29" s="50"/>
      <c r="CT29" s="50"/>
      <c r="CU29" s="50"/>
      <c r="CV29" s="50"/>
      <c r="CW29" s="50"/>
      <c r="CX29" s="50"/>
      <c r="CY29" s="50"/>
      <c r="CZ29" s="51"/>
      <c r="DA29" s="10"/>
      <c r="DB29" s="10"/>
    </row>
    <row r="30" spans="1:106" s="11" customFormat="1" ht="12" customHeight="1" x14ac:dyDescent="0.25">
      <c r="A30" s="87">
        <v>11</v>
      </c>
      <c r="B30" s="87"/>
      <c r="C30" s="87"/>
      <c r="D30" s="88">
        <v>455639</v>
      </c>
      <c r="E30" s="89"/>
      <c r="F30" s="89"/>
      <c r="G30" s="89"/>
      <c r="H30" s="89"/>
      <c r="I30" s="90"/>
      <c r="J30" s="91" t="s">
        <v>70</v>
      </c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3"/>
      <c r="Y30" s="88" t="s">
        <v>71</v>
      </c>
      <c r="Z30" s="89"/>
      <c r="AA30" s="89"/>
      <c r="AB30" s="89"/>
      <c r="AC30" s="89"/>
      <c r="AD30" s="90"/>
      <c r="AE30" s="94" t="s">
        <v>72</v>
      </c>
      <c r="AF30" s="95"/>
      <c r="AG30" s="95"/>
      <c r="AH30" s="95"/>
      <c r="AI30" s="95"/>
      <c r="AJ30" s="95"/>
      <c r="AK30" s="95"/>
      <c r="AL30" s="95"/>
      <c r="AM30" s="87" t="s">
        <v>45</v>
      </c>
      <c r="AN30" s="87"/>
      <c r="AO30" s="87"/>
      <c r="AP30" s="87"/>
      <c r="AQ30" s="87"/>
      <c r="AR30" s="86">
        <v>3</v>
      </c>
      <c r="AS30" s="86"/>
      <c r="AT30" s="86"/>
      <c r="AU30" s="86"/>
      <c r="AV30" s="86"/>
      <c r="AW30" s="86">
        <v>6</v>
      </c>
      <c r="AX30" s="86"/>
      <c r="AY30" s="86"/>
      <c r="AZ30" s="86"/>
      <c r="BA30" s="86"/>
      <c r="BB30" s="97" t="s">
        <v>46</v>
      </c>
      <c r="BC30" s="98"/>
      <c r="BD30" s="98"/>
      <c r="BE30" s="98"/>
      <c r="BF30" s="99"/>
      <c r="BG30" s="100">
        <v>18</v>
      </c>
      <c r="BH30" s="101"/>
      <c r="BI30" s="101"/>
      <c r="BJ30" s="101"/>
      <c r="BK30" s="101"/>
      <c r="BL30" s="102"/>
      <c r="BM30" s="49">
        <v>434.70000000000005</v>
      </c>
      <c r="BN30" s="50"/>
      <c r="BO30" s="50"/>
      <c r="BP30" s="50"/>
      <c r="BQ30" s="50"/>
      <c r="BR30" s="50"/>
      <c r="BS30" s="50"/>
      <c r="BT30" s="51"/>
      <c r="BU30" s="49">
        <v>7824.6</v>
      </c>
      <c r="BV30" s="50"/>
      <c r="BW30" s="50"/>
      <c r="BX30" s="50"/>
      <c r="BY30" s="50"/>
      <c r="BZ30" s="50"/>
      <c r="CA30" s="50"/>
      <c r="CB30" s="50"/>
      <c r="CC30" s="50"/>
      <c r="CD30" s="51"/>
      <c r="CE30" s="52">
        <v>0.2</v>
      </c>
      <c r="CF30" s="53"/>
      <c r="CG30" s="53"/>
      <c r="CH30" s="54"/>
      <c r="CI30" s="55">
        <v>1564.92</v>
      </c>
      <c r="CJ30" s="55"/>
      <c r="CK30" s="55"/>
      <c r="CL30" s="55"/>
      <c r="CM30" s="55"/>
      <c r="CN30" s="55"/>
      <c r="CO30" s="55"/>
      <c r="CP30" s="55"/>
      <c r="CQ30" s="49">
        <v>9389.52</v>
      </c>
      <c r="CR30" s="50"/>
      <c r="CS30" s="50"/>
      <c r="CT30" s="50"/>
      <c r="CU30" s="50"/>
      <c r="CV30" s="50"/>
      <c r="CW30" s="50"/>
      <c r="CX30" s="50"/>
      <c r="CY30" s="50"/>
      <c r="CZ30" s="51"/>
      <c r="DA30" s="9"/>
      <c r="DB30" s="9"/>
    </row>
    <row r="31" spans="1:106" s="11" customFormat="1" ht="12" customHeight="1" x14ac:dyDescent="0.25">
      <c r="A31" s="87">
        <v>12</v>
      </c>
      <c r="B31" s="87"/>
      <c r="C31" s="87"/>
      <c r="D31" s="88">
        <v>576717</v>
      </c>
      <c r="E31" s="89"/>
      <c r="F31" s="89"/>
      <c r="G31" s="89"/>
      <c r="H31" s="89"/>
      <c r="I31" s="90"/>
      <c r="J31" s="91" t="s">
        <v>73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3"/>
      <c r="Y31" s="88" t="s">
        <v>74</v>
      </c>
      <c r="Z31" s="89"/>
      <c r="AA31" s="89"/>
      <c r="AB31" s="89"/>
      <c r="AC31" s="89"/>
      <c r="AD31" s="90"/>
      <c r="AE31" s="94" t="s">
        <v>75</v>
      </c>
      <c r="AF31" s="95"/>
      <c r="AG31" s="95"/>
      <c r="AH31" s="95"/>
      <c r="AI31" s="95"/>
      <c r="AJ31" s="95"/>
      <c r="AK31" s="95"/>
      <c r="AL31" s="95"/>
      <c r="AM31" s="87" t="s">
        <v>45</v>
      </c>
      <c r="AN31" s="87"/>
      <c r="AO31" s="87"/>
      <c r="AP31" s="87"/>
      <c r="AQ31" s="87"/>
      <c r="AR31" s="86">
        <v>1</v>
      </c>
      <c r="AS31" s="86"/>
      <c r="AT31" s="86"/>
      <c r="AU31" s="86"/>
      <c r="AV31" s="86"/>
      <c r="AW31" s="86">
        <v>3</v>
      </c>
      <c r="AX31" s="86"/>
      <c r="AY31" s="86"/>
      <c r="AZ31" s="86"/>
      <c r="BA31" s="86"/>
      <c r="BB31" s="97" t="s">
        <v>46</v>
      </c>
      <c r="BC31" s="98"/>
      <c r="BD31" s="98"/>
      <c r="BE31" s="98"/>
      <c r="BF31" s="99"/>
      <c r="BG31" s="100">
        <v>3</v>
      </c>
      <c r="BH31" s="101"/>
      <c r="BI31" s="101"/>
      <c r="BJ31" s="101"/>
      <c r="BK31" s="101"/>
      <c r="BL31" s="102"/>
      <c r="BM31" s="49">
        <v>675</v>
      </c>
      <c r="BN31" s="50"/>
      <c r="BO31" s="50"/>
      <c r="BP31" s="50"/>
      <c r="BQ31" s="50"/>
      <c r="BR31" s="50"/>
      <c r="BS31" s="50"/>
      <c r="BT31" s="51"/>
      <c r="BU31" s="49">
        <v>2025</v>
      </c>
      <c r="BV31" s="50"/>
      <c r="BW31" s="50"/>
      <c r="BX31" s="50"/>
      <c r="BY31" s="50"/>
      <c r="BZ31" s="50"/>
      <c r="CA31" s="50"/>
      <c r="CB31" s="50"/>
      <c r="CC31" s="50"/>
      <c r="CD31" s="51"/>
      <c r="CE31" s="52">
        <v>0.2</v>
      </c>
      <c r="CF31" s="53"/>
      <c r="CG31" s="53"/>
      <c r="CH31" s="54"/>
      <c r="CI31" s="55">
        <v>405</v>
      </c>
      <c r="CJ31" s="55"/>
      <c r="CK31" s="55"/>
      <c r="CL31" s="55"/>
      <c r="CM31" s="55"/>
      <c r="CN31" s="55"/>
      <c r="CO31" s="55"/>
      <c r="CP31" s="55"/>
      <c r="CQ31" s="49">
        <v>2430</v>
      </c>
      <c r="CR31" s="50"/>
      <c r="CS31" s="50"/>
      <c r="CT31" s="50"/>
      <c r="CU31" s="50"/>
      <c r="CV31" s="50"/>
      <c r="CW31" s="50"/>
      <c r="CX31" s="50"/>
      <c r="CY31" s="50"/>
      <c r="CZ31" s="51"/>
      <c r="DA31" s="10"/>
      <c r="DB31" s="10"/>
    </row>
    <row r="32" spans="1:106" s="11" customFormat="1" ht="12" customHeight="1" x14ac:dyDescent="0.25">
      <c r="A32" s="96" t="s">
        <v>28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86" t="s">
        <v>29</v>
      </c>
      <c r="AN32" s="86"/>
      <c r="AO32" s="86"/>
      <c r="AP32" s="86"/>
      <c r="AQ32" s="86"/>
      <c r="AR32" s="86">
        <f>SUM(AR20:AV31)</f>
        <v>18</v>
      </c>
      <c r="AS32" s="86"/>
      <c r="AT32" s="86"/>
      <c r="AU32" s="86"/>
      <c r="AV32" s="86"/>
      <c r="AW32" s="86" t="s">
        <v>29</v>
      </c>
      <c r="AX32" s="86"/>
      <c r="AY32" s="86"/>
      <c r="AZ32" s="86"/>
      <c r="BA32" s="86"/>
      <c r="BB32" s="97" t="s">
        <v>29</v>
      </c>
      <c r="BC32" s="98"/>
      <c r="BD32" s="98"/>
      <c r="BE32" s="98"/>
      <c r="BF32" s="99"/>
      <c r="BG32" s="100">
        <f>SUM(BG20:BL31)</f>
        <v>80</v>
      </c>
      <c r="BH32" s="101"/>
      <c r="BI32" s="101"/>
      <c r="BJ32" s="101"/>
      <c r="BK32" s="101"/>
      <c r="BL32" s="102"/>
      <c r="BM32" s="83" t="s">
        <v>30</v>
      </c>
      <c r="BN32" s="84"/>
      <c r="BO32" s="84"/>
      <c r="BP32" s="84"/>
      <c r="BQ32" s="84"/>
      <c r="BR32" s="84"/>
      <c r="BS32" s="84"/>
      <c r="BT32" s="84"/>
      <c r="BU32" s="49">
        <f>SUM(BU20:CD31)</f>
        <v>60422.400000000001</v>
      </c>
      <c r="BV32" s="50"/>
      <c r="BW32" s="50"/>
      <c r="BX32" s="50"/>
      <c r="BY32" s="50"/>
      <c r="BZ32" s="50"/>
      <c r="CA32" s="50"/>
      <c r="CB32" s="50"/>
      <c r="CC32" s="50"/>
      <c r="CD32" s="51"/>
      <c r="CE32" s="86" t="s">
        <v>30</v>
      </c>
      <c r="CF32" s="86"/>
      <c r="CG32" s="86"/>
      <c r="CH32" s="86"/>
      <c r="CI32" s="55">
        <f>SUM(CI20:CP31)</f>
        <v>12084.48</v>
      </c>
      <c r="CJ32" s="55"/>
      <c r="CK32" s="55"/>
      <c r="CL32" s="55"/>
      <c r="CM32" s="55"/>
      <c r="CN32" s="55"/>
      <c r="CO32" s="55"/>
      <c r="CP32" s="55"/>
      <c r="CQ32" s="49">
        <f>SUM(CQ20:CZ31)</f>
        <v>72506.880000000005</v>
      </c>
      <c r="CR32" s="50"/>
      <c r="CS32" s="50"/>
      <c r="CT32" s="50"/>
      <c r="CU32" s="50"/>
      <c r="CV32" s="50"/>
      <c r="CW32" s="50"/>
      <c r="CX32" s="50"/>
      <c r="CY32" s="50"/>
      <c r="CZ32" s="51"/>
      <c r="DA32" s="10"/>
      <c r="DB32" s="10"/>
    </row>
    <row r="33" spans="1:107" s="11" customFormat="1" ht="12" customHeight="1" x14ac:dyDescent="0.25">
      <c r="A33" s="96" t="s">
        <v>28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86" t="s">
        <v>29</v>
      </c>
      <c r="AN33" s="86"/>
      <c r="AO33" s="86"/>
      <c r="AP33" s="86"/>
      <c r="AQ33" s="86"/>
      <c r="AR33" s="86"/>
      <c r="AS33" s="86"/>
      <c r="AT33" s="86"/>
      <c r="AU33" s="86"/>
      <c r="AV33" s="86"/>
      <c r="AW33" s="86" t="s">
        <v>29</v>
      </c>
      <c r="AX33" s="86"/>
      <c r="AY33" s="86"/>
      <c r="AZ33" s="86"/>
      <c r="BA33" s="86"/>
      <c r="BB33" s="97" t="s">
        <v>29</v>
      </c>
      <c r="BC33" s="98"/>
      <c r="BD33" s="98"/>
      <c r="BE33" s="98"/>
      <c r="BF33" s="99"/>
      <c r="BG33" s="100"/>
      <c r="BH33" s="101"/>
      <c r="BI33" s="101"/>
      <c r="BJ33" s="101"/>
      <c r="BK33" s="101"/>
      <c r="BL33" s="102"/>
      <c r="BM33" s="83" t="s">
        <v>30</v>
      </c>
      <c r="BN33" s="84"/>
      <c r="BO33" s="84"/>
      <c r="BP33" s="84"/>
      <c r="BQ33" s="84"/>
      <c r="BR33" s="84"/>
      <c r="BS33" s="84"/>
      <c r="BT33" s="84"/>
      <c r="BU33" s="49"/>
      <c r="BV33" s="50"/>
      <c r="BW33" s="50"/>
      <c r="BX33" s="50"/>
      <c r="BY33" s="50"/>
      <c r="BZ33" s="50"/>
      <c r="CA33" s="50"/>
      <c r="CB33" s="50"/>
      <c r="CC33" s="50"/>
      <c r="CD33" s="51"/>
      <c r="CE33" s="86" t="s">
        <v>30</v>
      </c>
      <c r="CF33" s="86"/>
      <c r="CG33" s="86"/>
      <c r="CH33" s="86"/>
      <c r="CI33" s="55"/>
      <c r="CJ33" s="55"/>
      <c r="CK33" s="55"/>
      <c r="CL33" s="55"/>
      <c r="CM33" s="55"/>
      <c r="CN33" s="55"/>
      <c r="CO33" s="55"/>
      <c r="CP33" s="55"/>
      <c r="CQ33" s="49"/>
      <c r="CR33" s="50"/>
      <c r="CS33" s="50"/>
      <c r="CT33" s="50"/>
      <c r="CU33" s="50"/>
      <c r="CV33" s="50"/>
      <c r="CW33" s="50"/>
      <c r="CX33" s="50"/>
      <c r="CY33" s="50"/>
      <c r="CZ33" s="51"/>
      <c r="DA33" s="9"/>
      <c r="DB33" s="9"/>
    </row>
    <row r="34" spans="1:107" s="9" customFormat="1" ht="6" customHeight="1" x14ac:dyDescent="0.25"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</row>
    <row r="35" spans="1:107" s="9" customFormat="1" ht="15" customHeight="1" x14ac:dyDescent="0.3">
      <c r="A35" s="103" t="s">
        <v>81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4" t="s">
        <v>87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</row>
    <row r="36" spans="1:107" s="9" customFormat="1" ht="15" customHeight="1" x14ac:dyDescent="0.3">
      <c r="A36" s="103" t="s">
        <v>31</v>
      </c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5" t="s">
        <v>88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V36" s="12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</row>
    <row r="37" spans="1:107" s="9" customFormat="1" ht="6" customHeight="1" x14ac:dyDescent="0.25"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</row>
    <row r="38" spans="1:107" s="9" customFormat="1" ht="12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  <c r="BA38" s="18" t="s">
        <v>32</v>
      </c>
      <c r="BL38" s="19"/>
      <c r="BM38" s="19"/>
      <c r="BN38" s="19"/>
      <c r="BO38" s="19"/>
      <c r="BP38" s="19"/>
      <c r="BQ38" s="19"/>
      <c r="BR38" s="19"/>
      <c r="BS38" s="19"/>
      <c r="BT38" s="20"/>
      <c r="BU38" s="20"/>
      <c r="BV38" s="21" t="s">
        <v>33</v>
      </c>
      <c r="BW38" s="22"/>
      <c r="BX38" s="22"/>
      <c r="BY38" s="22"/>
      <c r="BZ38" s="23" t="s">
        <v>34</v>
      </c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R38" s="19"/>
      <c r="CS38" s="19"/>
      <c r="CT38" s="19"/>
      <c r="CU38" s="19"/>
      <c r="CV38" s="19"/>
      <c r="CW38" s="19"/>
      <c r="CY38" s="23" t="s">
        <v>35</v>
      </c>
    </row>
    <row r="39" spans="1:107" s="28" customFormat="1" ht="8.1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  <c r="BA39" s="14"/>
      <c r="BB39" s="20"/>
      <c r="BC39" s="20"/>
      <c r="BD39" s="20"/>
      <c r="BE39" s="20"/>
      <c r="BF39" s="20"/>
      <c r="BG39" s="20"/>
      <c r="BH39" s="20"/>
      <c r="BI39" s="20"/>
      <c r="BJ39" s="20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0"/>
      <c r="CB39" s="20"/>
      <c r="CC39" s="21"/>
      <c r="CD39" s="26"/>
      <c r="CE39" s="26"/>
      <c r="CF39" s="23"/>
      <c r="CG39" s="20"/>
      <c r="CH39" s="20"/>
      <c r="CI39" s="20"/>
      <c r="CJ39" s="20"/>
      <c r="CK39" s="20"/>
      <c r="CL39" s="26"/>
      <c r="CM39" s="26"/>
      <c r="CN39" s="26"/>
      <c r="CO39" s="26"/>
      <c r="CP39" s="26"/>
      <c r="CQ39" s="26"/>
      <c r="CR39" s="26"/>
      <c r="CS39" s="23"/>
      <c r="CT39" s="26"/>
      <c r="CU39" s="26"/>
      <c r="CV39" s="26"/>
      <c r="CW39" s="26"/>
      <c r="CX39" s="27"/>
      <c r="CY39" s="27"/>
      <c r="CZ39" s="27"/>
    </row>
    <row r="40" spans="1:107" s="28" customFormat="1" ht="12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29"/>
      <c r="BA40" s="106" t="s">
        <v>36</v>
      </c>
      <c r="BB40" s="106"/>
      <c r="BC40" s="106"/>
      <c r="BD40" s="106"/>
      <c r="BE40" s="106"/>
      <c r="BF40" s="106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1"/>
    </row>
    <row r="41" spans="1:107" s="28" customFormat="1" ht="8.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32"/>
      <c r="BA41" s="24"/>
      <c r="BB41" s="20"/>
      <c r="BC41" s="20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4"/>
    </row>
    <row r="42" spans="1:107" s="20" customFormat="1" ht="12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9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3"/>
      <c r="DA42" s="31"/>
    </row>
    <row r="43" spans="1:107" s="20" customFormat="1" ht="8.1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32"/>
      <c r="BA43" s="24"/>
    </row>
    <row r="44" spans="1:107" s="20" customFormat="1" ht="12" customHeight="1" x14ac:dyDescent="0.3">
      <c r="A44" s="18" t="s">
        <v>37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26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4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4"/>
      <c r="AY44" s="4"/>
      <c r="AZ44" s="38"/>
      <c r="BA44" s="18" t="s">
        <v>38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26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4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9"/>
      <c r="DA44" s="39"/>
      <c r="DB44" s="39"/>
      <c r="DC44" s="34"/>
    </row>
    <row r="45" spans="1:107" s="20" customFormat="1" ht="10" customHeight="1" x14ac:dyDescent="0.25"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33"/>
      <c r="AY45" s="33"/>
      <c r="AZ45" s="41"/>
      <c r="BA45" s="31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</row>
    <row r="46" spans="1:107" s="20" customFormat="1" ht="15" customHeight="1" x14ac:dyDescent="0.3">
      <c r="A46" s="20" t="s">
        <v>39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26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4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4"/>
      <c r="AY46" s="4"/>
      <c r="AZ46" s="42"/>
      <c r="BA46" s="20" t="s">
        <v>38</v>
      </c>
      <c r="BG46" s="34"/>
      <c r="BH46" s="34"/>
      <c r="BI46" s="34"/>
      <c r="BJ46" s="34"/>
      <c r="BK46" s="34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26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4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4"/>
    </row>
    <row r="47" spans="1:107" s="20" customFormat="1" ht="12" customHeight="1" x14ac:dyDescent="0.3">
      <c r="O47" s="43"/>
      <c r="P47" s="4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27"/>
      <c r="AS47" s="4"/>
      <c r="AT47" s="4"/>
      <c r="AU47" s="4"/>
      <c r="AV47" s="4"/>
      <c r="AW47" s="4"/>
      <c r="AX47" s="4"/>
      <c r="AY47" s="4"/>
      <c r="AZ47" s="41"/>
      <c r="BA47" s="20" t="s">
        <v>40</v>
      </c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40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</row>
    <row r="48" spans="1:107" s="20" customFormat="1" ht="12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4"/>
      <c r="P48" s="4"/>
      <c r="Q48" s="44"/>
      <c r="R48" s="4"/>
      <c r="S48" s="4"/>
      <c r="T48" s="20" t="s">
        <v>41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3"/>
      <c r="AZ48" s="45"/>
      <c r="BA48" s="31"/>
      <c r="BH48" s="34"/>
      <c r="BI48" s="34"/>
      <c r="BJ48" s="46"/>
      <c r="BK48" s="31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20" t="s">
        <v>41</v>
      </c>
      <c r="BW48" s="34"/>
      <c r="BX48" s="34"/>
      <c r="BY48" s="34"/>
      <c r="BZ48" s="34"/>
      <c r="CA48" s="34"/>
      <c r="CB48" s="34"/>
      <c r="CC48" s="31"/>
      <c r="CD48" s="31"/>
    </row>
  </sheetData>
  <mergeCells count="263">
    <mergeCell ref="CQ20:CZ20"/>
    <mergeCell ref="BB20:BF20"/>
    <mergeCell ref="BG20:BL20"/>
    <mergeCell ref="BM20:BT20"/>
    <mergeCell ref="BU20:CD20"/>
    <mergeCell ref="CE20:CH20"/>
    <mergeCell ref="CI20:CP20"/>
    <mergeCell ref="CI21:CP21"/>
    <mergeCell ref="CQ21:CZ21"/>
    <mergeCell ref="BB21:BF21"/>
    <mergeCell ref="BG21:BL21"/>
    <mergeCell ref="BM21:BT21"/>
    <mergeCell ref="BU21:CD21"/>
    <mergeCell ref="CE21:CH21"/>
    <mergeCell ref="A20:C20"/>
    <mergeCell ref="D20:I20"/>
    <mergeCell ref="J20:X20"/>
    <mergeCell ref="Y20:AD20"/>
    <mergeCell ref="AE20:AL20"/>
    <mergeCell ref="AM20:AQ20"/>
    <mergeCell ref="AR20:AV20"/>
    <mergeCell ref="AW20:BA20"/>
    <mergeCell ref="AW21:BA21"/>
    <mergeCell ref="CE22:CH22"/>
    <mergeCell ref="CI22:CP22"/>
    <mergeCell ref="CQ22:CZ22"/>
    <mergeCell ref="A21:C21"/>
    <mergeCell ref="D21:I21"/>
    <mergeCell ref="J21:X21"/>
    <mergeCell ref="Y21:AD21"/>
    <mergeCell ref="AE21:AL21"/>
    <mergeCell ref="AM21:AQ21"/>
    <mergeCell ref="AR21:AV21"/>
    <mergeCell ref="AR22:AV22"/>
    <mergeCell ref="AW22:BA22"/>
    <mergeCell ref="BB22:BF22"/>
    <mergeCell ref="BG22:BL22"/>
    <mergeCell ref="BM22:BT22"/>
    <mergeCell ref="BU22:CD22"/>
    <mergeCell ref="A22:C22"/>
    <mergeCell ref="D22:I22"/>
    <mergeCell ref="J22:X22"/>
    <mergeCell ref="Y22:AD22"/>
    <mergeCell ref="AE22:AL22"/>
    <mergeCell ref="AM22:AQ22"/>
    <mergeCell ref="BG23:BL23"/>
    <mergeCell ref="BM23:BT23"/>
    <mergeCell ref="BU23:CD23"/>
    <mergeCell ref="CE23:CH23"/>
    <mergeCell ref="CI23:CP23"/>
    <mergeCell ref="CQ23:CZ23"/>
    <mergeCell ref="CQ24:CZ24"/>
    <mergeCell ref="A23:C23"/>
    <mergeCell ref="D23:I23"/>
    <mergeCell ref="J23:X23"/>
    <mergeCell ref="Y23:AD23"/>
    <mergeCell ref="AE23:AL23"/>
    <mergeCell ref="AM23:AQ23"/>
    <mergeCell ref="AR23:AV23"/>
    <mergeCell ref="AW23:BA23"/>
    <mergeCell ref="BB23:BF23"/>
    <mergeCell ref="BB24:BF24"/>
    <mergeCell ref="BG24:BL24"/>
    <mergeCell ref="BM24:BT24"/>
    <mergeCell ref="BU24:CD24"/>
    <mergeCell ref="CE24:CH24"/>
    <mergeCell ref="CI24:CP24"/>
    <mergeCell ref="BB26:BF26"/>
    <mergeCell ref="BG26:BL26"/>
    <mergeCell ref="BM26:BT26"/>
    <mergeCell ref="BU26:CD26"/>
    <mergeCell ref="CE26:CH26"/>
    <mergeCell ref="J25:X25"/>
    <mergeCell ref="Y25:AD25"/>
    <mergeCell ref="AE25:AL25"/>
    <mergeCell ref="AM25:AQ25"/>
    <mergeCell ref="AR25:AV25"/>
    <mergeCell ref="AW25:BA25"/>
    <mergeCell ref="BB25:BF25"/>
    <mergeCell ref="BG25:BL25"/>
    <mergeCell ref="A24:C24"/>
    <mergeCell ref="D24:I24"/>
    <mergeCell ref="J24:X24"/>
    <mergeCell ref="Y24:AD24"/>
    <mergeCell ref="AE24:AL24"/>
    <mergeCell ref="AM24:AQ24"/>
    <mergeCell ref="AR24:AV24"/>
    <mergeCell ref="AW24:BA24"/>
    <mergeCell ref="AW26:BA26"/>
    <mergeCell ref="CE27:CH27"/>
    <mergeCell ref="CI27:CP27"/>
    <mergeCell ref="CQ27:CZ27"/>
    <mergeCell ref="A26:C26"/>
    <mergeCell ref="D26:I26"/>
    <mergeCell ref="J26:X26"/>
    <mergeCell ref="Y26:AD26"/>
    <mergeCell ref="AE26:AL26"/>
    <mergeCell ref="AM26:AQ26"/>
    <mergeCell ref="AR26:AV26"/>
    <mergeCell ref="AR27:AV27"/>
    <mergeCell ref="AW27:BA27"/>
    <mergeCell ref="BB27:BF27"/>
    <mergeCell ref="BG27:BL27"/>
    <mergeCell ref="BM27:BT27"/>
    <mergeCell ref="BU27:CD27"/>
    <mergeCell ref="A27:C27"/>
    <mergeCell ref="D27:I27"/>
    <mergeCell ref="J27:X27"/>
    <mergeCell ref="Y27:AD27"/>
    <mergeCell ref="AE27:AL27"/>
    <mergeCell ref="AM27:AQ27"/>
    <mergeCell ref="CI26:CP26"/>
    <mergeCell ref="CQ26:CZ26"/>
    <mergeCell ref="BG28:BL28"/>
    <mergeCell ref="BM28:BT28"/>
    <mergeCell ref="BU28:CD28"/>
    <mergeCell ref="CE28:CH28"/>
    <mergeCell ref="CI28:CP28"/>
    <mergeCell ref="CQ28:CZ28"/>
    <mergeCell ref="CQ29:CZ29"/>
    <mergeCell ref="A28:C28"/>
    <mergeCell ref="D28:I28"/>
    <mergeCell ref="J28:X28"/>
    <mergeCell ref="Y28:AD28"/>
    <mergeCell ref="AE28:AL28"/>
    <mergeCell ref="AM28:AQ28"/>
    <mergeCell ref="AR28:AV28"/>
    <mergeCell ref="AW28:BA28"/>
    <mergeCell ref="BB28:BF28"/>
    <mergeCell ref="BB29:BF29"/>
    <mergeCell ref="BG29:BL29"/>
    <mergeCell ref="BM29:BT29"/>
    <mergeCell ref="BU29:CD29"/>
    <mergeCell ref="CE29:CH29"/>
    <mergeCell ref="CI29:CP29"/>
    <mergeCell ref="CI30:CP30"/>
    <mergeCell ref="CQ30:CZ30"/>
    <mergeCell ref="A29:C29"/>
    <mergeCell ref="D29:I29"/>
    <mergeCell ref="J29:X29"/>
    <mergeCell ref="Y29:AD29"/>
    <mergeCell ref="AE29:AL29"/>
    <mergeCell ref="AM29:AQ29"/>
    <mergeCell ref="AR29:AV29"/>
    <mergeCell ref="AW29:BA29"/>
    <mergeCell ref="AW30:BA30"/>
    <mergeCell ref="BB30:BF30"/>
    <mergeCell ref="BG30:BL30"/>
    <mergeCell ref="BM30:BT30"/>
    <mergeCell ref="BU30:CD30"/>
    <mergeCell ref="CE30:CH30"/>
    <mergeCell ref="A36:K36"/>
    <mergeCell ref="L36:AL36"/>
    <mergeCell ref="BA40:BF40"/>
    <mergeCell ref="A30:C30"/>
    <mergeCell ref="D30:I30"/>
    <mergeCell ref="J30:X30"/>
    <mergeCell ref="Y30:AD30"/>
    <mergeCell ref="AE30:AL30"/>
    <mergeCell ref="AM30:AQ30"/>
    <mergeCell ref="AR30:AV30"/>
    <mergeCell ref="CE31:CH31"/>
    <mergeCell ref="BU33:CD33"/>
    <mergeCell ref="CE33:CH33"/>
    <mergeCell ref="CI33:CP33"/>
    <mergeCell ref="CQ33:CZ33"/>
    <mergeCell ref="A35:K35"/>
    <mergeCell ref="L35:CZ35"/>
    <mergeCell ref="CE32:CH32"/>
    <mergeCell ref="CI32:CP32"/>
    <mergeCell ref="CQ32:CZ32"/>
    <mergeCell ref="A33:AL33"/>
    <mergeCell ref="AM33:AQ33"/>
    <mergeCell ref="AR33:AV33"/>
    <mergeCell ref="AW33:BA33"/>
    <mergeCell ref="BB33:BF33"/>
    <mergeCell ref="BG33:BL33"/>
    <mergeCell ref="BM33:BT33"/>
    <mergeCell ref="A32:AL32"/>
    <mergeCell ref="AM32:AQ32"/>
    <mergeCell ref="AR32:AV32"/>
    <mergeCell ref="AW32:BA32"/>
    <mergeCell ref="BB32:BF32"/>
    <mergeCell ref="BG32:BL32"/>
    <mergeCell ref="BM32:BT32"/>
    <mergeCell ref="BU32:CD32"/>
    <mergeCell ref="AW31:BA31"/>
    <mergeCell ref="BB31:BF31"/>
    <mergeCell ref="BG31:BL31"/>
    <mergeCell ref="BM31:BT31"/>
    <mergeCell ref="BU31:CD31"/>
    <mergeCell ref="CQ19:CZ19"/>
    <mergeCell ref="A31:C31"/>
    <mergeCell ref="D31:I31"/>
    <mergeCell ref="J31:X31"/>
    <mergeCell ref="Y31:AD31"/>
    <mergeCell ref="AE31:AL31"/>
    <mergeCell ref="AM31:AQ31"/>
    <mergeCell ref="AR31:AV31"/>
    <mergeCell ref="AR19:AV19"/>
    <mergeCell ref="AW19:BA19"/>
    <mergeCell ref="BB19:BF19"/>
    <mergeCell ref="BG19:BL19"/>
    <mergeCell ref="BM19:BT19"/>
    <mergeCell ref="BU19:CD19"/>
    <mergeCell ref="A19:C19"/>
    <mergeCell ref="D19:I19"/>
    <mergeCell ref="J19:X19"/>
    <mergeCell ref="Y19:AD19"/>
    <mergeCell ref="AE19:AL19"/>
    <mergeCell ref="AM19:AQ19"/>
    <mergeCell ref="A25:C25"/>
    <mergeCell ref="D25:I25"/>
    <mergeCell ref="CI31:CP31"/>
    <mergeCell ref="CQ31:CZ31"/>
    <mergeCell ref="A1:CZ1"/>
    <mergeCell ref="A3:Q3"/>
    <mergeCell ref="R3:CW3"/>
    <mergeCell ref="R5:CW5"/>
    <mergeCell ref="A7:Q7"/>
    <mergeCell ref="BB16:BF18"/>
    <mergeCell ref="BG16:BL18"/>
    <mergeCell ref="AE14:BA14"/>
    <mergeCell ref="BB14:BL14"/>
    <mergeCell ref="BM14:BT14"/>
    <mergeCell ref="BU14:CN14"/>
    <mergeCell ref="D17:I18"/>
    <mergeCell ref="J17:X18"/>
    <mergeCell ref="Y17:AD18"/>
    <mergeCell ref="AE17:AL18"/>
    <mergeCell ref="AR17:AV18"/>
    <mergeCell ref="AW17:BA18"/>
    <mergeCell ref="A16:C18"/>
    <mergeCell ref="D16:AL16"/>
    <mergeCell ref="AM16:AQ18"/>
    <mergeCell ref="AR16:BA16"/>
    <mergeCell ref="CE17:CH18"/>
    <mergeCell ref="CI17:CP17"/>
    <mergeCell ref="BM18:BT18"/>
    <mergeCell ref="BM25:BT25"/>
    <mergeCell ref="BU25:CD25"/>
    <mergeCell ref="CE25:CH25"/>
    <mergeCell ref="CI25:CP25"/>
    <mergeCell ref="CQ25:CZ25"/>
    <mergeCell ref="M4:CW4"/>
    <mergeCell ref="A12:Q12"/>
    <mergeCell ref="R12:AQ12"/>
    <mergeCell ref="BF12:BO12"/>
    <mergeCell ref="BP12:CC12"/>
    <mergeCell ref="R10:AZ10"/>
    <mergeCell ref="BC10:BO10"/>
    <mergeCell ref="BP10:CC10"/>
    <mergeCell ref="CD10:CL10"/>
    <mergeCell ref="CM10:CW10"/>
    <mergeCell ref="BU18:CD18"/>
    <mergeCell ref="CI18:CP18"/>
    <mergeCell ref="CQ18:CZ18"/>
    <mergeCell ref="BM16:BT17"/>
    <mergeCell ref="BU16:CD17"/>
    <mergeCell ref="CE16:CP16"/>
    <mergeCell ref="CQ16:CZ17"/>
    <mergeCell ref="CE19:CH19"/>
    <mergeCell ref="CI19:CP19"/>
  </mergeCells>
  <pageMargins left="0.19685039370078741" right="0.19685039370078741" top="0.39370078740157483" bottom="0.19685039370078741" header="0.19685039370078741" footer="0.19685039370078741"/>
  <pageSetup paperSize="9" orientation="landscape" r:id="rId1"/>
  <headerFooter alignWithMargins="0">
    <oddFooter>&amp;RСтраница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2515965820</vt:lpstr>
      <vt:lpstr>'2515965820'!Print_Area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POVALYAEVA Vitalina</dc:creator>
  <cp:lastModifiedBy>PAZYCH Maxim</cp:lastModifiedBy>
  <dcterms:created xsi:type="dcterms:W3CDTF">2018-03-16T13:21:55Z</dcterms:created>
  <dcterms:modified xsi:type="dcterms:W3CDTF">2018-03-20T03:29:04Z</dcterms:modified>
</cp:coreProperties>
</file>