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hi\Desktop\GitHub Manipulatives\mpcender.github.io\index.md\GeoAngles.md\res\"/>
    </mc:Choice>
  </mc:AlternateContent>
  <xr:revisionPtr revIDLastSave="0" documentId="13_ncr:1_{71774CEF-E4A1-4A20-A3D2-F71CEDBE9585}" xr6:coauthVersionLast="47" xr6:coauthVersionMax="47" xr10:uidLastSave="{00000000-0000-0000-0000-000000000000}"/>
  <bookViews>
    <workbookView xWindow="5430" yWindow="2595" windowWidth="6810" windowHeight="11385" xr2:uid="{442C4845-08EA-4FFF-9735-239B91B9B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0" i="1"/>
  <c r="G11" i="1"/>
  <c r="G12" i="1"/>
  <c r="G13" i="1"/>
  <c r="G14" i="1"/>
  <c r="F10" i="1"/>
  <c r="F11" i="1"/>
  <c r="F12" i="1"/>
  <c r="F13" i="1"/>
  <c r="F14" i="1"/>
  <c r="F15" i="1"/>
  <c r="D17" i="1"/>
  <c r="D18" i="1"/>
  <c r="D19" i="1"/>
  <c r="D20" i="1"/>
  <c r="D21" i="1"/>
  <c r="D16" i="1"/>
  <c r="G3" i="1"/>
  <c r="G4" i="1"/>
  <c r="G5" i="1"/>
  <c r="G6" i="1"/>
  <c r="G7" i="1"/>
  <c r="G2" i="1"/>
  <c r="F3" i="1"/>
  <c r="F4" i="1"/>
  <c r="F5" i="1"/>
  <c r="F6" i="1"/>
  <c r="F7" i="1"/>
  <c r="F2" i="1"/>
  <c r="C17" i="1"/>
  <c r="C18" i="1"/>
  <c r="C19" i="1"/>
  <c r="C20" i="1"/>
  <c r="C21" i="1"/>
  <c r="C16" i="1"/>
  <c r="C15" i="1"/>
  <c r="C11" i="1"/>
  <c r="C12" i="1"/>
  <c r="C10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<sst xmlns="http://schemas.openxmlformats.org/spreadsheetml/2006/main" count="18" uniqueCount="18">
  <si>
    <t>red</t>
  </si>
  <si>
    <t>blue</t>
  </si>
  <si>
    <t>yellow</t>
  </si>
  <si>
    <t>green</t>
  </si>
  <si>
    <t>purple</t>
  </si>
  <si>
    <t>orange</t>
  </si>
  <si>
    <t>CM_actual</t>
  </si>
  <si>
    <t>ratio</t>
  </si>
  <si>
    <t>pixel</t>
  </si>
  <si>
    <t>round</t>
  </si>
  <si>
    <t>radius</t>
  </si>
  <si>
    <t>x</t>
  </si>
  <si>
    <t>y</t>
  </si>
  <si>
    <t>width</t>
  </si>
  <si>
    <t>center circ</t>
  </si>
  <si>
    <t>circ diam</t>
  </si>
  <si>
    <t>circ to edge</t>
  </si>
  <si>
    <t xml:space="preserve">curve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</si>
</sst>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9FCF-ADAD-4725-A8B2-A7F3204100A2}">
  <dimension ref="A1:G27"/>
  <sheetViews>
    <sheetView tabSelected="1" topLeftCell="B4" workbookViewId="0">
      <selection activeCell="D10" sqref="D10"/>
    </sheetView>
  </sheetViews>
  <sheetFormatPr defaultRowHeight="15" x14ac:dyDescent="0.25"/>
  <cols>
    <col min="2" max="2" width="10.42578125" customWidth="1"/>
  </cols>
  <sheetData>
    <row r="1" spans="1:7" x14ac:dyDescent="0.25">
      <c r="B1" t="s">
        <v>6</v>
      </c>
      <c r="C1" t="s">
        <v>7</v>
      </c>
      <c r="E1" t="s">
        <v>8</v>
      </c>
      <c r="F1" t="s">
        <v>9</v>
      </c>
    </row>
    <row r="2" spans="1:7" x14ac:dyDescent="0.25">
      <c r="A2" t="s">
        <v>0</v>
      </c>
      <c r="B2">
        <v>14.14</v>
      </c>
      <c r="D2">
        <v>26.76</v>
      </c>
      <c r="E2">
        <v>378.4</v>
      </c>
      <c r="F2">
        <f>ROUND(E2/D$2,2)</f>
        <v>14.14</v>
      </c>
      <c r="G2">
        <f>E2-(9.2*2)</f>
        <v>360</v>
      </c>
    </row>
    <row r="3" spans="1:7" x14ac:dyDescent="0.25">
      <c r="A3" t="s">
        <v>1</v>
      </c>
      <c r="B3">
        <v>12.24</v>
      </c>
      <c r="C3">
        <f>B3/B2</f>
        <v>0.86562942008486565</v>
      </c>
      <c r="E3">
        <v>327.60000000000002</v>
      </c>
      <c r="F3">
        <f t="shared" ref="F3:F7" si="0">ROUND(E3/D$2,2)</f>
        <v>12.24</v>
      </c>
      <c r="G3">
        <f t="shared" ref="G3:G7" si="1">E3-(9.2*2)</f>
        <v>309.20000000000005</v>
      </c>
    </row>
    <row r="4" spans="1:7" x14ac:dyDescent="0.25">
      <c r="A4" t="s">
        <v>2</v>
      </c>
      <c r="B4">
        <v>10</v>
      </c>
      <c r="C4">
        <f t="shared" ref="C4:C6" si="2">B4/B3</f>
        <v>0.81699346405228757</v>
      </c>
      <c r="E4">
        <v>267.60000000000002</v>
      </c>
      <c r="F4">
        <f t="shared" si="0"/>
        <v>10</v>
      </c>
      <c r="G4">
        <f t="shared" si="1"/>
        <v>249.20000000000002</v>
      </c>
    </row>
    <row r="5" spans="1:7" x14ac:dyDescent="0.25">
      <c r="A5" t="s">
        <v>3</v>
      </c>
      <c r="B5">
        <v>8.66</v>
      </c>
      <c r="C5">
        <f t="shared" si="2"/>
        <v>0.86599999999999999</v>
      </c>
      <c r="E5">
        <v>231.6</v>
      </c>
      <c r="F5">
        <f t="shared" si="0"/>
        <v>8.65</v>
      </c>
      <c r="G5">
        <f t="shared" si="1"/>
        <v>213.2</v>
      </c>
    </row>
    <row r="6" spans="1:7" x14ac:dyDescent="0.25">
      <c r="A6" t="s">
        <v>4</v>
      </c>
      <c r="B6">
        <v>7.07</v>
      </c>
      <c r="C6">
        <f t="shared" si="2"/>
        <v>0.81639722863741337</v>
      </c>
      <c r="E6">
        <v>189.2</v>
      </c>
      <c r="F6">
        <f t="shared" si="0"/>
        <v>7.07</v>
      </c>
      <c r="G6">
        <f t="shared" si="1"/>
        <v>170.79999999999998</v>
      </c>
    </row>
    <row r="7" spans="1:7" x14ac:dyDescent="0.25">
      <c r="A7" t="s">
        <v>5</v>
      </c>
      <c r="B7">
        <v>5</v>
      </c>
      <c r="C7">
        <f>B7/B6</f>
        <v>0.70721357850070721</v>
      </c>
      <c r="E7">
        <v>134</v>
      </c>
      <c r="F7">
        <f t="shared" si="0"/>
        <v>5.01</v>
      </c>
      <c r="G7">
        <f t="shared" si="1"/>
        <v>115.6</v>
      </c>
    </row>
    <row r="10" spans="1:7" x14ac:dyDescent="0.25">
      <c r="A10" t="s">
        <v>10</v>
      </c>
      <c r="B10">
        <v>23</v>
      </c>
      <c r="C10">
        <f>B10*0.4</f>
        <v>9.2000000000000011</v>
      </c>
      <c r="E10">
        <v>396.8</v>
      </c>
      <c r="F10">
        <f t="shared" ref="F10:F14" si="3">ROUND((E10-153)/47,0)</f>
        <v>5</v>
      </c>
      <c r="G10">
        <f t="shared" ref="G10:G14" si="4">(E10-152)/48</f>
        <v>5.1000000000000005</v>
      </c>
    </row>
    <row r="11" spans="1:7" x14ac:dyDescent="0.25">
      <c r="A11" t="s">
        <v>11</v>
      </c>
      <c r="B11">
        <v>27</v>
      </c>
      <c r="C11">
        <f t="shared" ref="C11:C12" si="5">B11*0.4</f>
        <v>10.8</v>
      </c>
      <c r="E11">
        <v>346</v>
      </c>
      <c r="F11">
        <f t="shared" si="3"/>
        <v>4</v>
      </c>
      <c r="G11">
        <f t="shared" si="4"/>
        <v>4.041666666666667</v>
      </c>
    </row>
    <row r="12" spans="1:7" x14ac:dyDescent="0.25">
      <c r="A12" t="s">
        <v>12</v>
      </c>
      <c r="B12">
        <v>23</v>
      </c>
      <c r="C12">
        <f t="shared" si="5"/>
        <v>9.2000000000000011</v>
      </c>
      <c r="E12">
        <v>286</v>
      </c>
      <c r="F12">
        <f t="shared" si="3"/>
        <v>3</v>
      </c>
      <c r="G12">
        <f t="shared" si="4"/>
        <v>2.7916666666666665</v>
      </c>
    </row>
    <row r="13" spans="1:7" x14ac:dyDescent="0.25">
      <c r="E13">
        <v>250</v>
      </c>
      <c r="F13">
        <f t="shared" si="3"/>
        <v>2</v>
      </c>
      <c r="G13">
        <f t="shared" si="4"/>
        <v>2.0416666666666665</v>
      </c>
    </row>
    <row r="14" spans="1:7" x14ac:dyDescent="0.25">
      <c r="E14">
        <v>207.6</v>
      </c>
      <c r="F14">
        <f t="shared" si="3"/>
        <v>1</v>
      </c>
      <c r="G14">
        <f t="shared" si="4"/>
        <v>1.1583333333333332</v>
      </c>
    </row>
    <row r="15" spans="1:7" x14ac:dyDescent="0.25">
      <c r="C15">
        <f>946/B16</f>
        <v>66.902404526166904</v>
      </c>
      <c r="E15">
        <v>152.4</v>
      </c>
      <c r="F15">
        <f>ROUND((E15-153)/47,0)</f>
        <v>0</v>
      </c>
      <c r="G15">
        <f>(E15-152)/48</f>
        <v>8.3333333333334512E-3</v>
      </c>
    </row>
    <row r="16" spans="1:7" x14ac:dyDescent="0.25">
      <c r="B16">
        <v>14.14</v>
      </c>
      <c r="C16">
        <f>B16*C$15</f>
        <v>946.00000000000011</v>
      </c>
      <c r="D16">
        <f>ROUND(C16,0)+46</f>
        <v>992</v>
      </c>
    </row>
    <row r="17" spans="2:4" x14ac:dyDescent="0.25">
      <c r="B17">
        <v>12.24</v>
      </c>
      <c r="C17">
        <f t="shared" ref="C17:C21" si="6">B17*C$15</f>
        <v>818.88543140028287</v>
      </c>
      <c r="D17">
        <f t="shared" ref="D17:D21" si="7">ROUND(C17,0)+46</f>
        <v>865</v>
      </c>
    </row>
    <row r="18" spans="2:4" x14ac:dyDescent="0.25">
      <c r="B18">
        <v>10</v>
      </c>
      <c r="C18">
        <f t="shared" si="6"/>
        <v>669.02404526166902</v>
      </c>
      <c r="D18">
        <f t="shared" si="7"/>
        <v>715</v>
      </c>
    </row>
    <row r="19" spans="2:4" x14ac:dyDescent="0.25">
      <c r="B19">
        <v>8.66</v>
      </c>
      <c r="C19">
        <f t="shared" si="6"/>
        <v>579.37482319660535</v>
      </c>
      <c r="D19">
        <f t="shared" si="7"/>
        <v>625</v>
      </c>
    </row>
    <row r="20" spans="2:4" x14ac:dyDescent="0.25">
      <c r="B20">
        <v>7.07</v>
      </c>
      <c r="C20">
        <f t="shared" si="6"/>
        <v>473.00000000000006</v>
      </c>
      <c r="D20">
        <f t="shared" si="7"/>
        <v>519</v>
      </c>
    </row>
    <row r="21" spans="2:4" x14ac:dyDescent="0.25">
      <c r="B21">
        <v>5</v>
      </c>
      <c r="C21">
        <f t="shared" si="6"/>
        <v>334.51202263083451</v>
      </c>
      <c r="D21">
        <f t="shared" si="7"/>
        <v>381</v>
      </c>
    </row>
    <row r="23" spans="2:4" x14ac:dyDescent="0.25">
      <c r="B23" t="s">
        <v>13</v>
      </c>
      <c r="C23" s="1">
        <v>47</v>
      </c>
    </row>
    <row r="24" spans="2:4" x14ac:dyDescent="0.25">
      <c r="B24" t="s">
        <v>14</v>
      </c>
      <c r="C24">
        <v>23</v>
      </c>
    </row>
    <row r="25" spans="2:4" x14ac:dyDescent="0.25">
      <c r="B25" t="s">
        <v>15</v>
      </c>
      <c r="C25">
        <v>23</v>
      </c>
    </row>
    <row r="26" spans="2:4" x14ac:dyDescent="0.25">
      <c r="B26" t="s">
        <v>16</v>
      </c>
      <c r="C26">
        <v>12</v>
      </c>
    </row>
    <row r="27" spans="2:4" x14ac:dyDescent="0.25">
      <c r="B27" t="s">
        <v>17</v>
      </c>
      <c r="C27">
        <v>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Cummings</dc:creator>
  <cp:lastModifiedBy>Matt Cummings</cp:lastModifiedBy>
  <dcterms:created xsi:type="dcterms:W3CDTF">2020-12-21T20:29:43Z</dcterms:created>
  <dcterms:modified xsi:type="dcterms:W3CDTF">2021-07-16T00:12:42Z</dcterms:modified>
</cp:coreProperties>
</file>