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d.docs.live.net/b0b220efdd54201b/Asztali gép/Work/Manawanui/Markov Chain codes/"/>
    </mc:Choice>
  </mc:AlternateContent>
  <xr:revisionPtr revIDLastSave="92" documentId="8_{76B7EB80-EA8D-43A2-9F68-82CC3B7274EB}" xr6:coauthVersionLast="47" xr6:coauthVersionMax="47" xr10:uidLastSave="{D5492685-A8FD-46D3-9E54-D09FCE35182D}"/>
  <bookViews>
    <workbookView xWindow="-110" yWindow="-110" windowWidth="24220" windowHeight="15500" activeTab="3" xr2:uid="{00000000-000D-0000-FFFF-FFFF00000000}"/>
  </bookViews>
  <sheets>
    <sheet name="Cover" sheetId="2" r:id="rId1"/>
    <sheet name="Disclaimer" sheetId="3" r:id="rId2"/>
    <sheet name="Sheet1" sheetId="5" r:id="rId3"/>
    <sheet name="Age distribution conf" sheetId="4" r:id="rId4"/>
  </sheets>
  <calcPr calcId="191029"/>
  <pivotCaches>
    <pivotCache cacheId="1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5" l="1"/>
  <c r="B8" i="5"/>
  <c r="C8" i="5"/>
  <c r="D8" i="5"/>
  <c r="E8" i="5"/>
  <c r="A7" i="5"/>
  <c r="B7" i="5"/>
  <c r="C7" i="5"/>
  <c r="D7" i="5"/>
  <c r="E7" i="5"/>
</calcChain>
</file>

<file path=xl/sharedStrings.xml><?xml version="1.0" encoding="utf-8"?>
<sst xmlns="http://schemas.openxmlformats.org/spreadsheetml/2006/main" count="477" uniqueCount="61">
  <si>
    <t>age</t>
  </si>
  <si>
    <t>Explanation of File</t>
  </si>
  <si>
    <t>PROJECT NAME</t>
  </si>
  <si>
    <t>Needs and support for disabled New Zealanders</t>
  </si>
  <si>
    <t>PROJECT CODE</t>
  </si>
  <si>
    <t>MAA2023-41</t>
  </si>
  <si>
    <t>RESEARCHER NAME</t>
  </si>
  <si>
    <t>Marianna Pekar</t>
  </si>
  <si>
    <t>DATE</t>
  </si>
  <si>
    <t>Project purpose</t>
  </si>
  <si>
    <t xml:space="preserve">Our main research objective of this phase is to understand transition probabilities of disabled population in and out DSS (Disability Support Services). Especially concentrating on population that leaves the services not due to being deceased. We are aiming to discover what age groups of popoulation transition out of DSS, where do they go next (Education, Employment, Main benefit or Unknown) to find out whether this is likely be due to building resilience or unable to access support.  </t>
  </si>
  <si>
    <t>Data source</t>
  </si>
  <si>
    <t>DSS Population</t>
  </si>
  <si>
    <t>MoH SOCRATES</t>
  </si>
  <si>
    <t>Alive, deceased</t>
  </si>
  <si>
    <t>Personal data</t>
  </si>
  <si>
    <t>Output description</t>
  </si>
  <si>
    <t>Contact</t>
  </si>
  <si>
    <t>Please, get in touch with Marianna Pekar (marianna.pekar@gmail.com)</t>
  </si>
  <si>
    <t>Column / values</t>
  </si>
  <si>
    <t>Description</t>
  </si>
  <si>
    <t>Type</t>
  </si>
  <si>
    <t>Conf applied</t>
  </si>
  <si>
    <t>Suppression rules</t>
  </si>
  <si>
    <t>NA</t>
  </si>
  <si>
    <t>age_group</t>
  </si>
  <si>
    <t>Indicates age at year (t)</t>
  </si>
  <si>
    <t>COUNT</t>
  </si>
  <si>
    <t>RR3</t>
  </si>
  <si>
    <t>Rule 4.11.4 (supression under 6)</t>
  </si>
  <si>
    <t xml:space="preserve">This is the raw data for your information, please, don't publish. </t>
  </si>
  <si>
    <t>Total DSS pop by age conf</t>
  </si>
  <si>
    <t>refyr</t>
  </si>
  <si>
    <t>Year</t>
  </si>
  <si>
    <t>total_pop</t>
  </si>
  <si>
    <t>Count of total DSS population</t>
  </si>
  <si>
    <t>Total DSS pop by age raw</t>
  </si>
  <si>
    <t>New entrants conf</t>
  </si>
  <si>
    <t>new_entrants</t>
  </si>
  <si>
    <t>Number of new entrants into the DSS system (by year and age group)</t>
  </si>
  <si>
    <t>New entrants raw</t>
  </si>
  <si>
    <t>Returning to DSS</t>
  </si>
  <si>
    <t>returning</t>
  </si>
  <si>
    <t>Number of returning clients into the DSS system (by year and age group)</t>
  </si>
  <si>
    <t>Leavers</t>
  </si>
  <si>
    <t>Number of clients leaving the DSS system (by year and age group)</t>
  </si>
  <si>
    <t>Disclaimer</t>
  </si>
  <si>
    <t>These results are not official statistics. They have been created for research purposes from the Integrated Data Infrastructure (IDI) and Longitudinal Business Database (LBD) which are carefully managed by Stats NZ. For more information about the IDI please visit https://www.stats.govt.nz/integrated-data/.     
Access to the data used in this study was provided by Stats NZ under conditions designed to give effect to the security and confidentiality provisions of the Data and Statistics Act 2022. The results presented in this study are the work of the author, not Stats NZ or individual data suppliers.
The results are based in part on tax data supplied by Inland Revenue to Stats NZ under the Tax Administration Act 1994 for statistical purposes. Any discussion of data limitations or weaknesses is in the context of using the IDI for statistical purposes, and is not related to the data’s ability to support Inland Revenue’s core operational requirements.</t>
  </si>
  <si>
    <t>This output contains the age distribution of DSS recipients by age from 2010-2021.</t>
  </si>
  <si>
    <t>Age distribution conf</t>
  </si>
  <si>
    <t>Count_2021 etc.</t>
  </si>
  <si>
    <t>Counts of individuals who received DSS by age between years 2011-2021</t>
  </si>
  <si>
    <t>Age distribution raw</t>
  </si>
  <si>
    <t>S</t>
  </si>
  <si>
    <t>(All)</t>
  </si>
  <si>
    <t>Sum of 2020</t>
  </si>
  <si>
    <t>Sum of 2019</t>
  </si>
  <si>
    <t>Sum of 2018</t>
  </si>
  <si>
    <t>Sum of 2017</t>
  </si>
  <si>
    <t>Sum of 2016</t>
  </si>
  <si>
    <t>Sum of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</si>
</sst>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6"/>
      <color theme="1"/>
      <name val="Calibri"/>
      <family val="2"/>
      <scheme val="minor"/>
    </font>
    <font>
      <b/>
      <i/>
      <sz val="11"/>
      <color indexed="8"/>
      <name val="Calibri"/>
      <family val="2"/>
      <scheme val="minor"/>
    </font>
    <font>
      <i/>
      <sz val="11"/>
      <color indexed="8"/>
      <name val="Calibri"/>
      <family val="2"/>
      <scheme val="minor"/>
    </font>
    <font>
      <b/>
      <i/>
      <sz val="10"/>
      <color theme="1"/>
      <name val="Calibri"/>
      <family val="2"/>
      <scheme val="minor"/>
    </font>
    <font>
      <i/>
      <sz val="10"/>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4">
    <xf numFmtId="0" fontId="0" fillId="0" borderId="0"/>
    <xf numFmtId="0" fontId="3" fillId="0" borderId="0"/>
    <xf numFmtId="0" fontId="1" fillId="0" borderId="0"/>
    <xf numFmtId="9" fontId="1" fillId="0" borderId="0" applyFont="0" applyFill="0" applyBorder="0" applyAlignment="0" applyProtection="0"/>
  </cellStyleXfs>
  <cellXfs count="23">
    <xf numFmtId="0" fontId="0" fillId="0" borderId="0" xfId="0"/>
    <xf numFmtId="0" fontId="4" fillId="2" borderId="0" xfId="1" applyFont="1" applyFill="1" applyAlignment="1">
      <alignment vertical="top"/>
    </xf>
    <xf numFmtId="0" fontId="3" fillId="0" borderId="0" xfId="1" applyAlignment="1">
      <alignment vertical="top"/>
    </xf>
    <xf numFmtId="0" fontId="3" fillId="0" borderId="0" xfId="1"/>
    <xf numFmtId="0" fontId="3" fillId="0" borderId="0" xfId="1" applyAlignment="1">
      <alignment horizontal="left" vertical="top" wrapText="1"/>
    </xf>
    <xf numFmtId="14" fontId="3" fillId="0" borderId="0" xfId="1" applyNumberFormat="1" applyAlignment="1">
      <alignment horizontal="left" vertical="top"/>
    </xf>
    <xf numFmtId="14" fontId="3" fillId="0" borderId="0" xfId="1" applyNumberFormat="1" applyAlignment="1">
      <alignment vertical="top"/>
    </xf>
    <xf numFmtId="0" fontId="2" fillId="2" borderId="0" xfId="1" applyFont="1" applyFill="1" applyAlignment="1">
      <alignment vertical="top"/>
    </xf>
    <xf numFmtId="0" fontId="3" fillId="0" borderId="0" xfId="1" applyAlignment="1">
      <alignment vertical="top" wrapText="1"/>
    </xf>
    <xf numFmtId="0" fontId="5" fillId="0" borderId="0" xfId="1" applyFont="1" applyAlignment="1">
      <alignment vertical="top"/>
    </xf>
    <xf numFmtId="0" fontId="5" fillId="0" borderId="0" xfId="1" applyFont="1" applyAlignment="1">
      <alignment horizontal="center" vertical="top"/>
    </xf>
    <xf numFmtId="0" fontId="0" fillId="0" borderId="0" xfId="0" applyAlignment="1">
      <alignment vertical="top"/>
    </xf>
    <xf numFmtId="0" fontId="3" fillId="0" borderId="0" xfId="1" applyAlignment="1">
      <alignment horizontal="left" vertical="top"/>
    </xf>
    <xf numFmtId="0" fontId="6" fillId="0" borderId="0" xfId="1" applyFont="1"/>
    <xf numFmtId="0" fontId="6" fillId="0" borderId="0" xfId="1" applyFont="1" applyAlignment="1">
      <alignment vertical="top"/>
    </xf>
    <xf numFmtId="0" fontId="2" fillId="3" borderId="0" xfId="0" applyFont="1" applyFill="1" applyAlignment="1">
      <alignment vertical="top"/>
    </xf>
    <xf numFmtId="0" fontId="7" fillId="3" borderId="1" xfId="2" applyFont="1" applyFill="1" applyBorder="1"/>
    <xf numFmtId="0" fontId="8" fillId="3" borderId="1" xfId="2" applyFont="1" applyFill="1" applyBorder="1" applyAlignment="1">
      <alignment wrapText="1"/>
    </xf>
    <xf numFmtId="0" fontId="1" fillId="0" borderId="0" xfId="2"/>
    <xf numFmtId="0" fontId="3" fillId="0" borderId="0" xfId="1" applyAlignment="1">
      <alignment horizontal="left" vertical="top" wrapText="1"/>
    </xf>
    <xf numFmtId="0" fontId="0" fillId="0" borderId="0" xfId="0" pivotButton="1"/>
    <xf numFmtId="0" fontId="0" fillId="0" borderId="0" xfId="0" applyNumberFormat="1"/>
    <xf numFmtId="9" fontId="0" fillId="0" borderId="0" xfId="3" applyFont="1"/>
  </cellXfs>
  <cellStyles count="4">
    <cellStyle name="Normal" xfId="0" builtinId="0"/>
    <cellStyle name="Normal 2" xfId="1" xr:uid="{00000000-0005-0000-0000-000001000000}"/>
    <cellStyle name="Normal 3"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366618</xdr:colOff>
      <xdr:row>21</xdr:row>
      <xdr:rowOff>25400</xdr:rowOff>
    </xdr:from>
    <xdr:to>
      <xdr:col>11</xdr:col>
      <xdr:colOff>754388</xdr:colOff>
      <xdr:row>40</xdr:row>
      <xdr:rowOff>44450</xdr:rowOff>
    </xdr:to>
    <xdr:pic>
      <xdr:nvPicPr>
        <xdr:cNvPr id="2" name="Picture 1">
          <a:extLst>
            <a:ext uri="{FF2B5EF4-FFF2-40B4-BE49-F238E27FC236}">
              <a16:creationId xmlns:a16="http://schemas.microsoft.com/office/drawing/2014/main" id="{D7002B2F-9A25-99BB-CF03-7A8E0F1D4AE8}"/>
            </a:ext>
          </a:extLst>
        </xdr:cNvPr>
        <xdr:cNvPicPr>
          <a:picLocks noChangeAspect="1"/>
        </xdr:cNvPicPr>
      </xdr:nvPicPr>
      <xdr:blipFill>
        <a:blip xmlns:r="http://schemas.openxmlformats.org/officeDocument/2006/relationships" r:embed="rId1"/>
        <a:stretch>
          <a:fillRect/>
        </a:stretch>
      </xdr:blipFill>
      <xdr:spPr>
        <a:xfrm>
          <a:off x="4240118" y="3892550"/>
          <a:ext cx="6496470" cy="3517900"/>
        </a:xfrm>
        <a:prstGeom prst="rect">
          <a:avLst/>
        </a:prstGeom>
      </xdr:spPr>
    </xdr:pic>
    <xdr:clientData/>
  </xdr:twoCellAnchor>
  <xdr:twoCellAnchor editAs="oneCell">
    <xdr:from>
      <xdr:col>6</xdr:col>
      <xdr:colOff>31750</xdr:colOff>
      <xdr:row>0</xdr:row>
      <xdr:rowOff>40560</xdr:rowOff>
    </xdr:from>
    <xdr:to>
      <xdr:col>11</xdr:col>
      <xdr:colOff>783131</xdr:colOff>
      <xdr:row>20</xdr:row>
      <xdr:rowOff>72357</xdr:rowOff>
    </xdr:to>
    <xdr:pic>
      <xdr:nvPicPr>
        <xdr:cNvPr id="3" name="Picture 2">
          <a:extLst>
            <a:ext uri="{FF2B5EF4-FFF2-40B4-BE49-F238E27FC236}">
              <a16:creationId xmlns:a16="http://schemas.microsoft.com/office/drawing/2014/main" id="{A596C726-5302-D121-DE2D-1E9C20A26779}"/>
            </a:ext>
          </a:extLst>
        </xdr:cNvPr>
        <xdr:cNvPicPr>
          <a:picLocks noChangeAspect="1"/>
        </xdr:cNvPicPr>
      </xdr:nvPicPr>
      <xdr:blipFill>
        <a:blip xmlns:r="http://schemas.openxmlformats.org/officeDocument/2006/relationships" r:embed="rId2"/>
        <a:stretch>
          <a:fillRect/>
        </a:stretch>
      </xdr:blipFill>
      <xdr:spPr>
        <a:xfrm>
          <a:off x="4679950" y="40560"/>
          <a:ext cx="6085381" cy="371479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kar Marianna" refreshedDate="45455.654076851853" createdVersion="8" refreshedVersion="8" minRefreshableVersion="3" recordCount="111" xr:uid="{1144528F-150F-4454-BD64-DF8705EB62FB}">
  <cacheSource type="worksheet">
    <worksheetSource ref="A1:M112" sheet="Age distribution conf"/>
  </cacheSource>
  <cacheFields count="13">
    <cacheField name="age" numFmtId="0">
      <sharedItems containsSemiMixedTypes="0" containsString="0" containsNumber="1" containsInteger="1" minValue="3" maxValue="113" count="111">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sharedItems>
    </cacheField>
    <cacheField name="2021" numFmtId="0">
      <sharedItems containsMixedTypes="1" containsNumber="1" containsInteger="1" minValue="9" maxValue="1404"/>
    </cacheField>
    <cacheField name="2020" numFmtId="0">
      <sharedItems containsMixedTypes="1" containsNumber="1" containsInteger="1" minValue="6" maxValue="1266" count="69">
        <n v="462"/>
        <n v="738"/>
        <n v="948"/>
        <n v="1026"/>
        <n v="1089"/>
        <n v="1125"/>
        <n v="1167"/>
        <n v="1266"/>
        <n v="1182"/>
        <n v="1173"/>
        <n v="1137"/>
        <n v="1041"/>
        <n v="1014"/>
        <n v="990"/>
        <n v="957"/>
        <n v="813"/>
        <n v="747"/>
        <n v="711"/>
        <n v="639"/>
        <n v="567"/>
        <n v="555"/>
        <n v="534"/>
        <n v="549"/>
        <n v="474"/>
        <n v="465"/>
        <n v="423"/>
        <n v="417"/>
        <n v="393"/>
        <n v="378"/>
        <n v="357"/>
        <n v="330"/>
        <n v="309"/>
        <n v="297"/>
        <n v="321"/>
        <n v="285"/>
        <n v="294"/>
        <n v="303"/>
        <n v="300"/>
        <n v="276"/>
        <n v="396"/>
        <n v="432"/>
        <n v="435"/>
        <n v="411"/>
        <n v="438"/>
        <n v="471"/>
        <n v="492"/>
        <n v="480"/>
        <n v="543"/>
        <n v="528"/>
        <n v="459"/>
        <n v="483"/>
        <n v="327"/>
        <n v="255"/>
        <n v="240"/>
        <n v="213"/>
        <n v="204"/>
        <n v="153"/>
        <n v="129"/>
        <n v="99"/>
        <n v="87"/>
        <n v="84"/>
        <n v="69"/>
        <n v="51"/>
        <n v="36"/>
        <n v="24"/>
        <n v="15"/>
        <n v="9"/>
        <s v="S"/>
        <n v="6"/>
      </sharedItems>
    </cacheField>
    <cacheField name="2019" numFmtId="0">
      <sharedItems containsMixedTypes="1" containsNumber="1" containsInteger="1" minValue="6" maxValue="1122" count="70">
        <n v="384"/>
        <n v="687"/>
        <n v="831"/>
        <n v="921"/>
        <n v="960"/>
        <n v="993"/>
        <n v="1122"/>
        <n v="1062"/>
        <n v="1080"/>
        <n v="1023"/>
        <n v="987"/>
        <n v="966"/>
        <n v="948"/>
        <n v="927"/>
        <n v="825"/>
        <n v="777"/>
        <n v="723"/>
        <n v="642"/>
        <n v="567"/>
        <n v="561"/>
        <n v="525"/>
        <n v="549"/>
        <n v="471"/>
        <n v="465"/>
        <n v="453"/>
        <n v="417"/>
        <n v="405"/>
        <n v="387"/>
        <n v="372"/>
        <n v="357"/>
        <n v="324"/>
        <n v="303"/>
        <n v="288"/>
        <n v="318"/>
        <n v="279"/>
        <n v="294"/>
        <n v="297"/>
        <n v="300"/>
        <n v="273"/>
        <n v="381"/>
        <n v="423"/>
        <n v="399"/>
        <n v="420"/>
        <n v="456"/>
        <n v="474"/>
        <n v="468"/>
        <n v="507"/>
        <n v="495"/>
        <n v="480"/>
        <n v="447"/>
        <n v="501"/>
        <n v="360"/>
        <n v="321"/>
        <n v="315"/>
        <n v="255"/>
        <n v="237"/>
        <n v="216"/>
        <n v="168"/>
        <n v="147"/>
        <n v="108"/>
        <n v="102"/>
        <n v="87"/>
        <n v="78"/>
        <n v="63"/>
        <n v="45"/>
        <n v="30"/>
        <n v="15"/>
        <n v="12"/>
        <s v="S"/>
        <n v="6"/>
      </sharedItems>
    </cacheField>
    <cacheField name="2018" numFmtId="0">
      <sharedItems containsMixedTypes="1" containsNumber="1" containsInteger="1" minValue="6" maxValue="999" count="67">
        <n v="351"/>
        <n v="582"/>
        <n v="744"/>
        <n v="801"/>
        <n v="843"/>
        <n v="999"/>
        <n v="969"/>
        <n v="993"/>
        <n v="945"/>
        <n v="933"/>
        <n v="915"/>
        <n v="903"/>
        <n v="921"/>
        <n v="831"/>
        <n v="798"/>
        <n v="750"/>
        <n v="654"/>
        <n v="585"/>
        <n v="561"/>
        <n v="528"/>
        <n v="546"/>
        <n v="465"/>
        <n v="462"/>
        <n v="444"/>
        <n v="408"/>
        <n v="405"/>
        <n v="372"/>
        <n v="363"/>
        <n v="345"/>
        <n v="312"/>
        <n v="288"/>
        <n v="279"/>
        <n v="285"/>
        <n v="291"/>
        <n v="255"/>
        <n v="297"/>
        <n v="318"/>
        <n v="360"/>
        <n v="399"/>
        <n v="384"/>
        <n v="411"/>
        <n v="414"/>
        <n v="438"/>
        <n v="453"/>
        <n v="459"/>
        <n v="501"/>
        <n v="516"/>
        <n v="486"/>
        <n v="456"/>
        <n v="507"/>
        <n v="435"/>
        <n v="390"/>
        <n v="339"/>
        <n v="270"/>
        <n v="246"/>
        <n v="183"/>
        <n v="168"/>
        <n v="120"/>
        <n v="96"/>
        <n v="90"/>
        <n v="69"/>
        <n v="51"/>
        <n v="33"/>
        <n v="18"/>
        <n v="12"/>
        <n v="6"/>
        <s v="S"/>
      </sharedItems>
    </cacheField>
    <cacheField name="2017" numFmtId="0">
      <sharedItems containsMixedTypes="1" containsNumber="1" containsInteger="1" minValue="6" maxValue="891" count="66">
        <n v="315"/>
        <n v="540"/>
        <n v="648"/>
        <n v="690"/>
        <n v="834"/>
        <n v="858"/>
        <n v="891"/>
        <n v="873"/>
        <n v="855"/>
        <n v="867"/>
        <n v="870"/>
        <n v="801"/>
        <n v="780"/>
        <n v="678"/>
        <n v="609"/>
        <n v="555"/>
        <n v="549"/>
        <n v="459"/>
        <n v="465"/>
        <n v="444"/>
        <n v="408"/>
        <n v="393"/>
        <n v="372"/>
        <n v="357"/>
        <n v="339"/>
        <n v="306"/>
        <n v="291"/>
        <n v="282"/>
        <n v="270"/>
        <n v="285"/>
        <n v="276"/>
        <n v="273"/>
        <n v="249"/>
        <n v="294"/>
        <n v="360"/>
        <n v="354"/>
        <n v="369"/>
        <n v="390"/>
        <n v="366"/>
        <n v="402"/>
        <n v="423"/>
        <n v="447"/>
        <n v="441"/>
        <n v="495"/>
        <n v="489"/>
        <n v="450"/>
        <n v="432"/>
        <n v="504"/>
        <n v="426"/>
        <n v="387"/>
        <n v="381"/>
        <n v="318"/>
        <n v="303"/>
        <n v="264"/>
        <n v="207"/>
        <n v="189"/>
        <n v="135"/>
        <n v="111"/>
        <n v="102"/>
        <n v="78"/>
        <n v="63"/>
        <n v="36"/>
        <n v="21"/>
        <n v="15"/>
        <n v="6"/>
        <s v="S"/>
      </sharedItems>
    </cacheField>
    <cacheField name="2016" numFmtId="0">
      <sharedItems containsMixedTypes="1" containsNumber="1" containsInteger="1" minValue="9" maxValue="843" count="68">
        <n v="348"/>
        <n v="483"/>
        <n v="564"/>
        <n v="714"/>
        <n v="747"/>
        <n v="780"/>
        <n v="786"/>
        <n v="789"/>
        <n v="795"/>
        <n v="843"/>
        <n v="840"/>
        <n v="768"/>
        <n v="678"/>
        <n v="645"/>
        <n v="570"/>
        <n v="543"/>
        <n v="558"/>
        <n v="465"/>
        <n v="453"/>
        <n v="405"/>
        <n v="402"/>
        <n v="366"/>
        <n v="357"/>
        <n v="336"/>
        <n v="294"/>
        <n v="285"/>
        <n v="279"/>
        <n v="309"/>
        <n v="273"/>
        <n v="276"/>
        <n v="270"/>
        <n v="261"/>
        <n v="246"/>
        <n v="282"/>
        <n v="300"/>
        <n v="369"/>
        <n v="372"/>
        <n v="384"/>
        <n v="360"/>
        <n v="396"/>
        <n v="411"/>
        <n v="429"/>
        <n v="447"/>
        <n v="441"/>
        <n v="489"/>
        <n v="492"/>
        <n v="456"/>
        <n v="432"/>
        <n v="501"/>
        <n v="435"/>
        <n v="420"/>
        <n v="417"/>
        <n v="351"/>
        <n v="324"/>
        <n v="297"/>
        <n v="237"/>
        <n v="213"/>
        <n v="153"/>
        <n v="162"/>
        <n v="126"/>
        <n v="114"/>
        <n v="87"/>
        <n v="69"/>
        <n v="39"/>
        <n v="24"/>
        <n v="18"/>
        <n v="9"/>
        <s v="S"/>
      </sharedItems>
    </cacheField>
    <cacheField name="2015" numFmtId="0">
      <sharedItems containsMixedTypes="1" containsNumber="1" containsInteger="1" minValue="6" maxValue="783"/>
    </cacheField>
    <cacheField name="2014" numFmtId="0">
      <sharedItems containsMixedTypes="1" containsNumber="1" containsInteger="1" minValue="6" maxValue="762"/>
    </cacheField>
    <cacheField name="2013" numFmtId="0">
      <sharedItems containsMixedTypes="1" containsNumber="1" containsInteger="1" minValue="6" maxValue="747"/>
    </cacheField>
    <cacheField name="2012" numFmtId="0">
      <sharedItems containsMixedTypes="1" containsNumber="1" containsInteger="1" minValue="6" maxValue="741"/>
    </cacheField>
    <cacheField name="2011" numFmtId="0">
      <sharedItems containsMixedTypes="1" containsNumber="1" containsInteger="1" minValue="6" maxValue="753"/>
    </cacheField>
    <cacheField name="2010" numFmtId="0">
      <sharedItems containsMixedTypes="1" containsNumber="1" containsInteger="1" minValue="6" maxValue="73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x v="0"/>
    <n v="522"/>
    <x v="0"/>
    <x v="0"/>
    <x v="0"/>
    <x v="0"/>
    <x v="0"/>
    <n v="309"/>
    <n v="255"/>
    <n v="267"/>
    <n v="285"/>
    <n v="312"/>
    <n v="309"/>
  </r>
  <r>
    <x v="1"/>
    <n v="810"/>
    <x v="1"/>
    <x v="1"/>
    <x v="1"/>
    <x v="1"/>
    <x v="1"/>
    <n v="405"/>
    <n v="420"/>
    <n v="399"/>
    <n v="417"/>
    <n v="420"/>
    <n v="447"/>
  </r>
  <r>
    <x v="2"/>
    <n v="1026"/>
    <x v="2"/>
    <x v="2"/>
    <x v="2"/>
    <x v="2"/>
    <x v="2"/>
    <n v="582"/>
    <n v="516"/>
    <n v="507"/>
    <n v="498"/>
    <n v="537"/>
    <n v="534"/>
  </r>
  <r>
    <x v="3"/>
    <n v="1134"/>
    <x v="3"/>
    <x v="3"/>
    <x v="3"/>
    <x v="3"/>
    <x v="3"/>
    <n v="627"/>
    <n v="597"/>
    <n v="576"/>
    <n v="564"/>
    <n v="606"/>
    <n v="582"/>
  </r>
  <r>
    <x v="4"/>
    <n v="1203"/>
    <x v="4"/>
    <x v="4"/>
    <x v="4"/>
    <x v="4"/>
    <x v="4"/>
    <n v="687"/>
    <n v="624"/>
    <n v="600"/>
    <n v="600"/>
    <n v="639"/>
    <n v="621"/>
  </r>
  <r>
    <x v="5"/>
    <n v="1287"/>
    <x v="5"/>
    <x v="5"/>
    <x v="5"/>
    <x v="5"/>
    <x v="5"/>
    <n v="705"/>
    <n v="648"/>
    <n v="636"/>
    <n v="654"/>
    <n v="663"/>
    <n v="651"/>
  </r>
  <r>
    <x v="6"/>
    <n v="1323"/>
    <x v="6"/>
    <x v="6"/>
    <x v="6"/>
    <x v="6"/>
    <x v="6"/>
    <n v="717"/>
    <n v="687"/>
    <n v="684"/>
    <n v="678"/>
    <n v="678"/>
    <n v="732"/>
  </r>
  <r>
    <x v="7"/>
    <n v="1344"/>
    <x v="7"/>
    <x v="7"/>
    <x v="7"/>
    <x v="7"/>
    <x v="7"/>
    <n v="750"/>
    <n v="711"/>
    <n v="702"/>
    <n v="675"/>
    <n v="753"/>
    <n v="711"/>
  </r>
  <r>
    <x v="8"/>
    <n v="1404"/>
    <x v="8"/>
    <x v="8"/>
    <x v="8"/>
    <x v="8"/>
    <x v="8"/>
    <n v="783"/>
    <n v="750"/>
    <n v="681"/>
    <n v="732"/>
    <n v="741"/>
    <n v="645"/>
  </r>
  <r>
    <x v="9"/>
    <n v="1284"/>
    <x v="9"/>
    <x v="9"/>
    <x v="9"/>
    <x v="9"/>
    <x v="9"/>
    <n v="783"/>
    <n v="708"/>
    <n v="747"/>
    <n v="741"/>
    <n v="663"/>
    <n v="684"/>
  </r>
  <r>
    <x v="10"/>
    <n v="1278"/>
    <x v="10"/>
    <x v="10"/>
    <x v="10"/>
    <x v="7"/>
    <x v="10"/>
    <n v="753"/>
    <n v="762"/>
    <n v="735"/>
    <n v="648"/>
    <n v="714"/>
    <n v="642"/>
  </r>
  <r>
    <x v="11"/>
    <n v="1227"/>
    <x v="11"/>
    <x v="11"/>
    <x v="11"/>
    <x v="10"/>
    <x v="6"/>
    <n v="774"/>
    <n v="741"/>
    <n v="648"/>
    <n v="675"/>
    <n v="651"/>
    <n v="645"/>
  </r>
  <r>
    <x v="12"/>
    <n v="1104"/>
    <x v="12"/>
    <x v="12"/>
    <x v="12"/>
    <x v="11"/>
    <x v="8"/>
    <n v="756"/>
    <n v="660"/>
    <n v="675"/>
    <n v="639"/>
    <n v="666"/>
    <n v="654"/>
  </r>
  <r>
    <x v="13"/>
    <n v="1071"/>
    <x v="13"/>
    <x v="13"/>
    <x v="13"/>
    <x v="11"/>
    <x v="11"/>
    <n v="678"/>
    <n v="660"/>
    <n v="645"/>
    <n v="645"/>
    <n v="669"/>
    <n v="549"/>
  </r>
  <r>
    <x v="14"/>
    <n v="1014"/>
    <x v="14"/>
    <x v="14"/>
    <x v="14"/>
    <x v="12"/>
    <x v="12"/>
    <n v="663"/>
    <n v="609"/>
    <n v="618"/>
    <n v="621"/>
    <n v="552"/>
    <n v="555"/>
  </r>
  <r>
    <x v="15"/>
    <n v="978"/>
    <x v="15"/>
    <x v="15"/>
    <x v="15"/>
    <x v="13"/>
    <x v="13"/>
    <n v="588"/>
    <n v="585"/>
    <n v="600"/>
    <n v="504"/>
    <n v="540"/>
    <n v="516"/>
  </r>
  <r>
    <x v="16"/>
    <n v="801"/>
    <x v="16"/>
    <x v="16"/>
    <x v="16"/>
    <x v="14"/>
    <x v="14"/>
    <n v="564"/>
    <n v="570"/>
    <n v="477"/>
    <n v="480"/>
    <n v="504"/>
    <n v="459"/>
  </r>
  <r>
    <x v="17"/>
    <n v="741"/>
    <x v="17"/>
    <x v="17"/>
    <x v="17"/>
    <x v="15"/>
    <x v="15"/>
    <n v="564"/>
    <n v="465"/>
    <n v="462"/>
    <n v="453"/>
    <n v="447"/>
    <n v="432"/>
  </r>
  <r>
    <x v="18"/>
    <n v="738"/>
    <x v="18"/>
    <x v="18"/>
    <x v="18"/>
    <x v="1"/>
    <x v="16"/>
    <n v="468"/>
    <n v="450"/>
    <n v="465"/>
    <n v="402"/>
    <n v="423"/>
    <n v="405"/>
  </r>
  <r>
    <x v="19"/>
    <n v="642"/>
    <x v="19"/>
    <x v="19"/>
    <x v="19"/>
    <x v="16"/>
    <x v="17"/>
    <n v="453"/>
    <n v="450"/>
    <n v="405"/>
    <n v="402"/>
    <n v="384"/>
    <n v="381"/>
  </r>
  <r>
    <x v="20"/>
    <n v="567"/>
    <x v="20"/>
    <x v="20"/>
    <x v="20"/>
    <x v="17"/>
    <x v="18"/>
    <n v="453"/>
    <n v="402"/>
    <n v="396"/>
    <n v="360"/>
    <n v="375"/>
    <n v="333"/>
  </r>
  <r>
    <x v="21"/>
    <n v="555"/>
    <x v="21"/>
    <x v="21"/>
    <x v="21"/>
    <x v="18"/>
    <x v="18"/>
    <n v="405"/>
    <n v="393"/>
    <n v="372"/>
    <n v="360"/>
    <n v="321"/>
    <n v="306"/>
  </r>
  <r>
    <x v="22"/>
    <n v="546"/>
    <x v="22"/>
    <x v="22"/>
    <x v="22"/>
    <x v="19"/>
    <x v="19"/>
    <n v="396"/>
    <n v="366"/>
    <n v="357"/>
    <n v="327"/>
    <n v="303"/>
    <n v="279"/>
  </r>
  <r>
    <x v="23"/>
    <n v="552"/>
    <x v="23"/>
    <x v="23"/>
    <x v="23"/>
    <x v="20"/>
    <x v="20"/>
    <n v="363"/>
    <n v="357"/>
    <n v="327"/>
    <n v="297"/>
    <n v="276"/>
    <n v="273"/>
  </r>
  <r>
    <x v="24"/>
    <n v="483"/>
    <x v="24"/>
    <x v="24"/>
    <x v="24"/>
    <x v="21"/>
    <x v="21"/>
    <n v="363"/>
    <n v="333"/>
    <n v="297"/>
    <n v="273"/>
    <n v="279"/>
    <n v="309"/>
  </r>
  <r>
    <x v="25"/>
    <n v="468"/>
    <x v="24"/>
    <x v="25"/>
    <x v="25"/>
    <x v="22"/>
    <x v="22"/>
    <n v="336"/>
    <n v="291"/>
    <n v="276"/>
    <n v="276"/>
    <n v="303"/>
    <n v="273"/>
  </r>
  <r>
    <x v="26"/>
    <n v="477"/>
    <x v="25"/>
    <x v="26"/>
    <x v="26"/>
    <x v="23"/>
    <x v="23"/>
    <n v="294"/>
    <n v="279"/>
    <n v="264"/>
    <n v="300"/>
    <n v="279"/>
    <n v="261"/>
  </r>
  <r>
    <x v="27"/>
    <n v="438"/>
    <x v="26"/>
    <x v="27"/>
    <x v="27"/>
    <x v="24"/>
    <x v="24"/>
    <n v="282"/>
    <n v="267"/>
    <n v="303"/>
    <n v="267"/>
    <n v="264"/>
    <n v="243"/>
  </r>
  <r>
    <x v="28"/>
    <n v="429"/>
    <x v="27"/>
    <x v="28"/>
    <x v="28"/>
    <x v="25"/>
    <x v="25"/>
    <n v="279"/>
    <n v="312"/>
    <n v="270"/>
    <n v="255"/>
    <n v="252"/>
    <n v="246"/>
  </r>
  <r>
    <x v="29"/>
    <n v="399"/>
    <x v="28"/>
    <x v="29"/>
    <x v="29"/>
    <x v="26"/>
    <x v="26"/>
    <n v="309"/>
    <n v="267"/>
    <n v="252"/>
    <n v="243"/>
    <n v="255"/>
    <n v="252"/>
  </r>
  <r>
    <x v="30"/>
    <n v="390"/>
    <x v="29"/>
    <x v="30"/>
    <x v="30"/>
    <x v="27"/>
    <x v="27"/>
    <n v="261"/>
    <n v="264"/>
    <n v="243"/>
    <n v="252"/>
    <n v="243"/>
    <n v="237"/>
  </r>
  <r>
    <x v="31"/>
    <n v="369"/>
    <x v="30"/>
    <x v="31"/>
    <x v="30"/>
    <x v="25"/>
    <x v="28"/>
    <n v="270"/>
    <n v="249"/>
    <n v="249"/>
    <n v="243"/>
    <n v="246"/>
    <n v="252"/>
  </r>
  <r>
    <x v="32"/>
    <n v="339"/>
    <x v="31"/>
    <x v="32"/>
    <x v="29"/>
    <x v="28"/>
    <x v="29"/>
    <n v="270"/>
    <n v="255"/>
    <n v="249"/>
    <n v="240"/>
    <n v="261"/>
    <n v="255"/>
  </r>
  <r>
    <x v="33"/>
    <n v="321"/>
    <x v="32"/>
    <x v="33"/>
    <x v="31"/>
    <x v="29"/>
    <x v="30"/>
    <n v="264"/>
    <n v="252"/>
    <n v="237"/>
    <n v="267"/>
    <n v="270"/>
    <n v="297"/>
  </r>
  <r>
    <x v="34"/>
    <n v="303"/>
    <x v="33"/>
    <x v="34"/>
    <x v="32"/>
    <x v="30"/>
    <x v="28"/>
    <n v="258"/>
    <n v="234"/>
    <n v="267"/>
    <n v="270"/>
    <n v="318"/>
    <n v="330"/>
  </r>
  <r>
    <x v="35"/>
    <n v="336"/>
    <x v="34"/>
    <x v="35"/>
    <x v="30"/>
    <x v="27"/>
    <x v="31"/>
    <n v="246"/>
    <n v="267"/>
    <n v="279"/>
    <n v="324"/>
    <n v="339"/>
    <n v="330"/>
  </r>
  <r>
    <x v="36"/>
    <n v="297"/>
    <x v="32"/>
    <x v="36"/>
    <x v="33"/>
    <x v="31"/>
    <x v="32"/>
    <n v="276"/>
    <n v="288"/>
    <n v="327"/>
    <n v="333"/>
    <n v="330"/>
    <n v="354"/>
  </r>
  <r>
    <x v="37"/>
    <n v="312"/>
    <x v="35"/>
    <x v="37"/>
    <x v="31"/>
    <x v="32"/>
    <x v="33"/>
    <n v="294"/>
    <n v="336"/>
    <n v="336"/>
    <n v="318"/>
    <n v="348"/>
    <n v="339"/>
  </r>
  <r>
    <x v="38"/>
    <n v="303"/>
    <x v="36"/>
    <x v="32"/>
    <x v="34"/>
    <x v="33"/>
    <x v="34"/>
    <n v="348"/>
    <n v="342"/>
    <n v="336"/>
    <n v="345"/>
    <n v="351"/>
    <n v="324"/>
  </r>
  <r>
    <x v="39"/>
    <n v="312"/>
    <x v="37"/>
    <x v="38"/>
    <x v="35"/>
    <x v="25"/>
    <x v="22"/>
    <n v="348"/>
    <n v="336"/>
    <n v="354"/>
    <n v="348"/>
    <n v="336"/>
    <n v="360"/>
  </r>
  <r>
    <x v="40"/>
    <n v="309"/>
    <x v="38"/>
    <x v="36"/>
    <x v="36"/>
    <x v="34"/>
    <x v="22"/>
    <n v="360"/>
    <n v="369"/>
    <n v="351"/>
    <n v="333"/>
    <n v="372"/>
    <n v="360"/>
  </r>
  <r>
    <x v="41"/>
    <n v="291"/>
    <x v="31"/>
    <x v="33"/>
    <x v="37"/>
    <x v="35"/>
    <x v="35"/>
    <n v="369"/>
    <n v="351"/>
    <n v="339"/>
    <n v="363"/>
    <n v="369"/>
    <n v="366"/>
  </r>
  <r>
    <x v="42"/>
    <n v="306"/>
    <x v="30"/>
    <x v="28"/>
    <x v="27"/>
    <x v="36"/>
    <x v="36"/>
    <n v="360"/>
    <n v="345"/>
    <n v="375"/>
    <n v="351"/>
    <n v="390"/>
    <n v="411"/>
  </r>
  <r>
    <x v="43"/>
    <n v="345"/>
    <x v="28"/>
    <x v="27"/>
    <x v="26"/>
    <x v="37"/>
    <x v="37"/>
    <n v="357"/>
    <n v="384"/>
    <n v="360"/>
    <n v="390"/>
    <n v="420"/>
    <n v="411"/>
  </r>
  <r>
    <x v="44"/>
    <n v="396"/>
    <x v="39"/>
    <x v="39"/>
    <x v="25"/>
    <x v="21"/>
    <x v="38"/>
    <n v="393"/>
    <n v="366"/>
    <n v="402"/>
    <n v="399"/>
    <n v="420"/>
    <n v="408"/>
  </r>
  <r>
    <x v="45"/>
    <n v="405"/>
    <x v="27"/>
    <x v="40"/>
    <x v="38"/>
    <x v="38"/>
    <x v="20"/>
    <n v="369"/>
    <n v="414"/>
    <n v="414"/>
    <n v="414"/>
    <n v="405"/>
    <n v="450"/>
  </r>
  <r>
    <x v="46"/>
    <n v="396"/>
    <x v="40"/>
    <x v="40"/>
    <x v="39"/>
    <x v="20"/>
    <x v="39"/>
    <n v="417"/>
    <n v="426"/>
    <n v="426"/>
    <n v="408"/>
    <n v="453"/>
    <n v="450"/>
  </r>
  <r>
    <x v="47"/>
    <n v="453"/>
    <x v="41"/>
    <x v="41"/>
    <x v="40"/>
    <x v="39"/>
    <x v="40"/>
    <n v="432"/>
    <n v="423"/>
    <n v="423"/>
    <n v="465"/>
    <n v="456"/>
    <n v="429"/>
  </r>
  <r>
    <x v="48"/>
    <n v="435"/>
    <x v="42"/>
    <x v="42"/>
    <x v="41"/>
    <x v="40"/>
    <x v="41"/>
    <n v="429"/>
    <n v="438"/>
    <n v="465"/>
    <n v="459"/>
    <n v="432"/>
    <n v="384"/>
  </r>
  <r>
    <x v="49"/>
    <n v="426"/>
    <x v="43"/>
    <x v="40"/>
    <x v="42"/>
    <x v="41"/>
    <x v="42"/>
    <n v="438"/>
    <n v="471"/>
    <n v="456"/>
    <n v="426"/>
    <n v="405"/>
    <n v="363"/>
  </r>
  <r>
    <x v="50"/>
    <n v="447"/>
    <x v="41"/>
    <x v="43"/>
    <x v="22"/>
    <x v="42"/>
    <x v="43"/>
    <n v="477"/>
    <n v="465"/>
    <n v="435"/>
    <n v="396"/>
    <n v="381"/>
    <n v="411"/>
  </r>
  <r>
    <x v="51"/>
    <n v="447"/>
    <x v="44"/>
    <x v="44"/>
    <x v="43"/>
    <x v="41"/>
    <x v="44"/>
    <n v="480"/>
    <n v="438"/>
    <n v="411"/>
    <n v="381"/>
    <n v="417"/>
    <n v="387"/>
  </r>
  <r>
    <x v="52"/>
    <n v="492"/>
    <x v="45"/>
    <x v="43"/>
    <x v="44"/>
    <x v="43"/>
    <x v="45"/>
    <n v="456"/>
    <n v="426"/>
    <n v="387"/>
    <n v="417"/>
    <n v="417"/>
    <n v="432"/>
  </r>
  <r>
    <x v="53"/>
    <n v="513"/>
    <x v="44"/>
    <x v="45"/>
    <x v="45"/>
    <x v="44"/>
    <x v="46"/>
    <n v="435"/>
    <n v="399"/>
    <n v="429"/>
    <n v="411"/>
    <n v="459"/>
    <n v="408"/>
  </r>
  <r>
    <x v="54"/>
    <n v="483"/>
    <x v="46"/>
    <x v="46"/>
    <x v="46"/>
    <x v="18"/>
    <x v="41"/>
    <n v="417"/>
    <n v="426"/>
    <n v="408"/>
    <n v="471"/>
    <n v="420"/>
    <n v="420"/>
  </r>
  <r>
    <x v="55"/>
    <n v="501"/>
    <x v="47"/>
    <x v="20"/>
    <x v="47"/>
    <x v="45"/>
    <x v="41"/>
    <n v="435"/>
    <n v="411"/>
    <n v="477"/>
    <n v="420"/>
    <n v="435"/>
    <n v="420"/>
  </r>
  <r>
    <x v="56"/>
    <n v="561"/>
    <x v="21"/>
    <x v="47"/>
    <x v="43"/>
    <x v="46"/>
    <x v="42"/>
    <n v="426"/>
    <n v="483"/>
    <n v="417"/>
    <n v="432"/>
    <n v="423"/>
    <n v="453"/>
  </r>
  <r>
    <x v="57"/>
    <n v="543"/>
    <x v="48"/>
    <x v="48"/>
    <x v="23"/>
    <x v="41"/>
    <x v="47"/>
    <n v="507"/>
    <n v="414"/>
    <n v="438"/>
    <n v="423"/>
    <n v="462"/>
    <n v="444"/>
  </r>
  <r>
    <x v="58"/>
    <n v="537"/>
    <x v="44"/>
    <x v="24"/>
    <x v="48"/>
    <x v="42"/>
    <x v="48"/>
    <n v="420"/>
    <n v="441"/>
    <n v="423"/>
    <n v="450"/>
    <n v="468"/>
    <n v="477"/>
  </r>
  <r>
    <x v="59"/>
    <n v="495"/>
    <x v="49"/>
    <x v="45"/>
    <x v="42"/>
    <x v="47"/>
    <x v="47"/>
    <n v="447"/>
    <n v="432"/>
    <n v="465"/>
    <n v="444"/>
    <n v="489"/>
    <n v="471"/>
  </r>
  <r>
    <x v="60"/>
    <n v="489"/>
    <x v="50"/>
    <x v="49"/>
    <x v="49"/>
    <x v="19"/>
    <x v="49"/>
    <n v="441"/>
    <n v="459"/>
    <n v="444"/>
    <n v="456"/>
    <n v="492"/>
    <n v="504"/>
  </r>
  <r>
    <x v="61"/>
    <n v="492"/>
    <x v="24"/>
    <x v="50"/>
    <x v="50"/>
    <x v="48"/>
    <x v="50"/>
    <n v="444"/>
    <n v="432"/>
    <n v="435"/>
    <n v="465"/>
    <n v="492"/>
    <n v="459"/>
  </r>
  <r>
    <x v="62"/>
    <n v="441"/>
    <x v="44"/>
    <x v="26"/>
    <x v="51"/>
    <x v="49"/>
    <x v="51"/>
    <n v="396"/>
    <n v="399"/>
    <n v="432"/>
    <n v="444"/>
    <n v="426"/>
    <n v="405"/>
  </r>
  <r>
    <x v="63"/>
    <n v="447"/>
    <x v="28"/>
    <x v="51"/>
    <x v="28"/>
    <x v="50"/>
    <x v="52"/>
    <n v="366"/>
    <n v="387"/>
    <n v="408"/>
    <n v="354"/>
    <n v="366"/>
    <n v="321"/>
  </r>
  <r>
    <x v="64"/>
    <n v="348"/>
    <x v="51"/>
    <x v="52"/>
    <x v="52"/>
    <x v="51"/>
    <x v="23"/>
    <n v="348"/>
    <n v="363"/>
    <n v="318"/>
    <n v="327"/>
    <n v="294"/>
    <n v="306"/>
  </r>
  <r>
    <x v="65"/>
    <n v="315"/>
    <x v="37"/>
    <x v="53"/>
    <x v="35"/>
    <x v="52"/>
    <x v="53"/>
    <n v="321"/>
    <n v="297"/>
    <n v="306"/>
    <n v="252"/>
    <n v="285"/>
    <n v="255"/>
  </r>
  <r>
    <x v="66"/>
    <n v="279"/>
    <x v="34"/>
    <x v="34"/>
    <x v="31"/>
    <x v="33"/>
    <x v="54"/>
    <n v="264"/>
    <n v="270"/>
    <n v="210"/>
    <n v="252"/>
    <n v="231"/>
    <n v="231"/>
  </r>
  <r>
    <x v="67"/>
    <n v="252"/>
    <x v="52"/>
    <x v="54"/>
    <x v="53"/>
    <x v="53"/>
    <x v="55"/>
    <n v="234"/>
    <n v="192"/>
    <n v="222"/>
    <n v="198"/>
    <n v="213"/>
    <n v="189"/>
  </r>
  <r>
    <x v="68"/>
    <n v="234"/>
    <x v="53"/>
    <x v="55"/>
    <x v="54"/>
    <x v="54"/>
    <x v="56"/>
    <n v="177"/>
    <n v="198"/>
    <n v="183"/>
    <n v="186"/>
    <n v="174"/>
    <n v="135"/>
  </r>
  <r>
    <x v="69"/>
    <n v="225"/>
    <x v="54"/>
    <x v="56"/>
    <x v="55"/>
    <x v="55"/>
    <x v="57"/>
    <n v="180"/>
    <n v="162"/>
    <n v="165"/>
    <n v="144"/>
    <n v="126"/>
    <n v="75"/>
  </r>
  <r>
    <x v="70"/>
    <n v="189"/>
    <x v="55"/>
    <x v="57"/>
    <x v="56"/>
    <x v="56"/>
    <x v="58"/>
    <n v="144"/>
    <n v="141"/>
    <n v="132"/>
    <n v="105"/>
    <n v="69"/>
    <n v="48"/>
  </r>
  <r>
    <x v="71"/>
    <n v="192"/>
    <x v="56"/>
    <x v="58"/>
    <x v="57"/>
    <x v="56"/>
    <x v="59"/>
    <n v="129"/>
    <n v="123"/>
    <n v="96"/>
    <n v="60"/>
    <n v="45"/>
    <n v="39"/>
  </r>
  <r>
    <x v="72"/>
    <n v="132"/>
    <x v="57"/>
    <x v="59"/>
    <x v="57"/>
    <x v="57"/>
    <x v="60"/>
    <n v="102"/>
    <n v="87"/>
    <n v="51"/>
    <n v="42"/>
    <n v="36"/>
    <n v="27"/>
  </r>
  <r>
    <x v="73"/>
    <n v="117"/>
    <x v="58"/>
    <x v="60"/>
    <x v="58"/>
    <x v="58"/>
    <x v="61"/>
    <n v="75"/>
    <n v="45"/>
    <n v="39"/>
    <n v="33"/>
    <n v="24"/>
    <n v="21"/>
  </r>
  <r>
    <x v="74"/>
    <n v="87"/>
    <x v="59"/>
    <x v="61"/>
    <x v="59"/>
    <x v="59"/>
    <x v="62"/>
    <n v="45"/>
    <n v="33"/>
    <n v="27"/>
    <n v="21"/>
    <n v="18"/>
    <n v="18"/>
  </r>
  <r>
    <x v="75"/>
    <n v="75"/>
    <x v="60"/>
    <x v="62"/>
    <x v="60"/>
    <x v="60"/>
    <x v="63"/>
    <n v="30"/>
    <n v="24"/>
    <n v="18"/>
    <n v="15"/>
    <n v="18"/>
    <n v="15"/>
  </r>
  <r>
    <x v="76"/>
    <n v="75"/>
    <x v="61"/>
    <x v="63"/>
    <x v="61"/>
    <x v="61"/>
    <x v="64"/>
    <n v="21"/>
    <n v="15"/>
    <n v="15"/>
    <n v="15"/>
    <n v="18"/>
    <n v="12"/>
  </r>
  <r>
    <x v="77"/>
    <n v="66"/>
    <x v="62"/>
    <x v="64"/>
    <x v="62"/>
    <x v="62"/>
    <x v="65"/>
    <n v="15"/>
    <n v="9"/>
    <n v="12"/>
    <n v="15"/>
    <n v="6"/>
    <n v="9"/>
  </r>
  <r>
    <x v="78"/>
    <n v="45"/>
    <x v="63"/>
    <x v="65"/>
    <x v="63"/>
    <x v="63"/>
    <x v="66"/>
    <n v="6"/>
    <n v="9"/>
    <n v="9"/>
    <n v="6"/>
    <n v="12"/>
    <n v="15"/>
  </r>
  <r>
    <x v="79"/>
    <n v="33"/>
    <x v="64"/>
    <x v="66"/>
    <x v="64"/>
    <x v="64"/>
    <x v="67"/>
    <n v="9"/>
    <n v="9"/>
    <n v="6"/>
    <n v="12"/>
    <n v="12"/>
    <s v="S"/>
  </r>
  <r>
    <x v="80"/>
    <n v="21"/>
    <x v="65"/>
    <x v="67"/>
    <x v="65"/>
    <x v="65"/>
    <x v="66"/>
    <n v="9"/>
    <n v="6"/>
    <n v="9"/>
    <n v="12"/>
    <s v="S"/>
    <n v="6"/>
  </r>
  <r>
    <x v="81"/>
    <n v="12"/>
    <x v="66"/>
    <x v="68"/>
    <x v="66"/>
    <x v="64"/>
    <x v="67"/>
    <s v="S"/>
    <n v="6"/>
    <n v="9"/>
    <s v="S"/>
    <n v="6"/>
    <s v="S"/>
  </r>
  <r>
    <x v="82"/>
    <n v="9"/>
    <x v="67"/>
    <x v="68"/>
    <x v="65"/>
    <x v="65"/>
    <x v="67"/>
    <n v="9"/>
    <n v="6"/>
    <s v="S"/>
    <s v="S"/>
    <s v="S"/>
    <s v="S"/>
  </r>
  <r>
    <x v="83"/>
    <s v="S"/>
    <x v="67"/>
    <x v="69"/>
    <x v="66"/>
    <x v="65"/>
    <x v="67"/>
    <n v="6"/>
    <s v="S"/>
    <s v="S"/>
    <s v="S"/>
    <s v="S"/>
    <s v="S"/>
  </r>
  <r>
    <x v="84"/>
    <s v="S"/>
    <x v="68"/>
    <x v="68"/>
    <x v="66"/>
    <x v="65"/>
    <x v="67"/>
    <s v="S"/>
    <s v="S"/>
    <s v="S"/>
    <s v="S"/>
    <s v="S"/>
    <s v="S"/>
  </r>
  <r>
    <x v="85"/>
    <s v="S"/>
    <x v="67"/>
    <x v="68"/>
    <x v="66"/>
    <x v="65"/>
    <x v="67"/>
    <s v="S"/>
    <s v="S"/>
    <s v="S"/>
    <s v="S"/>
    <s v="S"/>
    <s v="S"/>
  </r>
  <r>
    <x v="86"/>
    <s v="S"/>
    <x v="67"/>
    <x v="68"/>
    <x v="66"/>
    <x v="65"/>
    <x v="67"/>
    <s v="S"/>
    <s v="S"/>
    <s v="S"/>
    <s v="S"/>
    <s v="S"/>
    <s v="S"/>
  </r>
  <r>
    <x v="87"/>
    <s v="S"/>
    <x v="67"/>
    <x v="68"/>
    <x v="66"/>
    <x v="65"/>
    <x v="67"/>
    <s v="S"/>
    <s v="S"/>
    <s v="S"/>
    <s v="S"/>
    <s v="S"/>
    <s v="S"/>
  </r>
  <r>
    <x v="88"/>
    <s v="S"/>
    <x v="67"/>
    <x v="68"/>
    <x v="66"/>
    <x v="65"/>
    <x v="67"/>
    <s v="S"/>
    <s v="S"/>
    <s v="S"/>
    <s v="S"/>
    <s v="S"/>
    <s v="S"/>
  </r>
  <r>
    <x v="89"/>
    <s v="S"/>
    <x v="67"/>
    <x v="68"/>
    <x v="66"/>
    <x v="65"/>
    <x v="67"/>
    <s v="S"/>
    <s v="S"/>
    <s v="S"/>
    <s v="S"/>
    <s v="S"/>
    <s v="S"/>
  </r>
  <r>
    <x v="90"/>
    <s v="S"/>
    <x v="67"/>
    <x v="68"/>
    <x v="66"/>
    <x v="65"/>
    <x v="67"/>
    <s v="S"/>
    <s v="S"/>
    <s v="S"/>
    <s v="S"/>
    <s v="S"/>
    <s v="S"/>
  </r>
  <r>
    <x v="91"/>
    <s v="S"/>
    <x v="67"/>
    <x v="68"/>
    <x v="66"/>
    <x v="65"/>
    <x v="67"/>
    <s v="S"/>
    <s v="S"/>
    <s v="S"/>
    <s v="S"/>
    <s v="S"/>
    <s v="S"/>
  </r>
  <r>
    <x v="92"/>
    <s v="S"/>
    <x v="67"/>
    <x v="68"/>
    <x v="66"/>
    <x v="65"/>
    <x v="67"/>
    <s v="S"/>
    <s v="S"/>
    <s v="S"/>
    <s v="S"/>
    <s v="S"/>
    <s v="S"/>
  </r>
  <r>
    <x v="93"/>
    <s v="S"/>
    <x v="67"/>
    <x v="68"/>
    <x v="66"/>
    <x v="65"/>
    <x v="67"/>
    <s v="S"/>
    <s v="S"/>
    <s v="S"/>
    <s v="S"/>
    <s v="S"/>
    <s v="S"/>
  </r>
  <r>
    <x v="94"/>
    <s v="S"/>
    <x v="67"/>
    <x v="68"/>
    <x v="66"/>
    <x v="65"/>
    <x v="67"/>
    <s v="S"/>
    <s v="S"/>
    <s v="S"/>
    <s v="S"/>
    <s v="S"/>
    <s v="S"/>
  </r>
  <r>
    <x v="95"/>
    <s v="S"/>
    <x v="67"/>
    <x v="68"/>
    <x v="66"/>
    <x v="65"/>
    <x v="67"/>
    <s v="S"/>
    <s v="S"/>
    <s v="S"/>
    <s v="S"/>
    <s v="S"/>
    <s v="S"/>
  </r>
  <r>
    <x v="96"/>
    <s v="S"/>
    <x v="67"/>
    <x v="68"/>
    <x v="66"/>
    <x v="65"/>
    <x v="67"/>
    <s v="S"/>
    <s v="S"/>
    <s v="S"/>
    <s v="S"/>
    <s v="S"/>
    <s v="S"/>
  </r>
  <r>
    <x v="97"/>
    <s v="S"/>
    <x v="67"/>
    <x v="68"/>
    <x v="66"/>
    <x v="65"/>
    <x v="67"/>
    <s v="S"/>
    <s v="S"/>
    <s v="S"/>
    <s v="S"/>
    <s v="S"/>
    <s v="S"/>
  </r>
  <r>
    <x v="98"/>
    <s v="S"/>
    <x v="67"/>
    <x v="68"/>
    <x v="66"/>
    <x v="65"/>
    <x v="67"/>
    <s v="S"/>
    <s v="S"/>
    <s v="S"/>
    <s v="S"/>
    <s v="S"/>
    <s v="S"/>
  </r>
  <r>
    <x v="99"/>
    <s v="S"/>
    <x v="67"/>
    <x v="68"/>
    <x v="66"/>
    <x v="65"/>
    <x v="67"/>
    <s v="S"/>
    <s v="S"/>
    <s v="S"/>
    <s v="S"/>
    <s v="S"/>
    <s v="S"/>
  </r>
  <r>
    <x v="100"/>
    <s v="S"/>
    <x v="67"/>
    <x v="68"/>
    <x v="66"/>
    <x v="65"/>
    <x v="67"/>
    <s v="S"/>
    <s v="S"/>
    <s v="S"/>
    <s v="S"/>
    <s v="S"/>
    <s v="S"/>
  </r>
  <r>
    <x v="101"/>
    <s v="S"/>
    <x v="67"/>
    <x v="68"/>
    <x v="66"/>
    <x v="65"/>
    <x v="67"/>
    <s v="S"/>
    <s v="S"/>
    <s v="S"/>
    <s v="S"/>
    <s v="S"/>
    <s v="S"/>
  </r>
  <r>
    <x v="102"/>
    <s v="S"/>
    <x v="67"/>
    <x v="68"/>
    <x v="66"/>
    <x v="65"/>
    <x v="67"/>
    <s v="S"/>
    <s v="S"/>
    <s v="S"/>
    <s v="S"/>
    <s v="S"/>
    <s v="S"/>
  </r>
  <r>
    <x v="103"/>
    <s v="S"/>
    <x v="67"/>
    <x v="68"/>
    <x v="66"/>
    <x v="65"/>
    <x v="67"/>
    <s v="S"/>
    <s v="S"/>
    <s v="S"/>
    <s v="S"/>
    <s v="S"/>
    <s v="S"/>
  </r>
  <r>
    <x v="104"/>
    <s v="S"/>
    <x v="67"/>
    <x v="68"/>
    <x v="66"/>
    <x v="65"/>
    <x v="67"/>
    <s v="S"/>
    <s v="S"/>
    <s v="S"/>
    <s v="S"/>
    <s v="S"/>
    <s v="S"/>
  </r>
  <r>
    <x v="105"/>
    <s v="S"/>
    <x v="67"/>
    <x v="68"/>
    <x v="66"/>
    <x v="65"/>
    <x v="67"/>
    <s v="S"/>
    <s v="S"/>
    <s v="S"/>
    <s v="S"/>
    <s v="S"/>
    <s v="S"/>
  </r>
  <r>
    <x v="106"/>
    <s v="S"/>
    <x v="67"/>
    <x v="68"/>
    <x v="66"/>
    <x v="65"/>
    <x v="67"/>
    <s v="S"/>
    <s v="S"/>
    <s v="S"/>
    <s v="S"/>
    <s v="S"/>
    <s v="S"/>
  </r>
  <r>
    <x v="107"/>
    <s v="S"/>
    <x v="67"/>
    <x v="68"/>
    <x v="66"/>
    <x v="65"/>
    <x v="67"/>
    <s v="S"/>
    <s v="S"/>
    <s v="S"/>
    <s v="S"/>
    <s v="S"/>
    <s v="S"/>
  </r>
  <r>
    <x v="108"/>
    <s v="S"/>
    <x v="67"/>
    <x v="68"/>
    <x v="66"/>
    <x v="65"/>
    <x v="67"/>
    <s v="S"/>
    <s v="S"/>
    <s v="S"/>
    <s v="S"/>
    <s v="S"/>
    <s v="S"/>
  </r>
  <r>
    <x v="109"/>
    <s v="S"/>
    <x v="67"/>
    <x v="68"/>
    <x v="66"/>
    <x v="65"/>
    <x v="67"/>
    <s v="S"/>
    <s v="S"/>
    <s v="S"/>
    <s v="S"/>
    <s v="S"/>
    <s v="S"/>
  </r>
  <r>
    <x v="110"/>
    <s v="S"/>
    <x v="67"/>
    <x v="68"/>
    <x v="66"/>
    <x v="65"/>
    <x v="67"/>
    <s v="S"/>
    <s v="S"/>
    <s v="S"/>
    <s v="S"/>
    <s v="S"/>
    <s v="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BE6B2C-69B6-4497-857C-A9949C256002}"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 firstHeaderRow="0" firstDataRow="1" firstDataCol="0" rowPageCount="1" colPageCount="1"/>
  <pivotFields count="13">
    <pivotField axis="axisPage" multipleItemSelectionAllowed="1" showAll="0">
      <items count="1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showAll="0"/>
    <pivotField dataField="1" showAll="0">
      <items count="70">
        <item x="68"/>
        <item x="66"/>
        <item x="65"/>
        <item x="64"/>
        <item x="63"/>
        <item x="62"/>
        <item x="61"/>
        <item x="60"/>
        <item x="59"/>
        <item x="58"/>
        <item x="57"/>
        <item x="56"/>
        <item x="55"/>
        <item x="54"/>
        <item x="53"/>
        <item x="52"/>
        <item x="38"/>
        <item x="34"/>
        <item x="35"/>
        <item x="32"/>
        <item x="37"/>
        <item x="36"/>
        <item x="31"/>
        <item x="33"/>
        <item x="51"/>
        <item x="30"/>
        <item x="29"/>
        <item x="28"/>
        <item x="27"/>
        <item x="39"/>
        <item x="42"/>
        <item x="26"/>
        <item x="25"/>
        <item x="40"/>
        <item x="41"/>
        <item x="43"/>
        <item x="49"/>
        <item x="0"/>
        <item x="24"/>
        <item x="44"/>
        <item x="23"/>
        <item x="46"/>
        <item x="50"/>
        <item x="45"/>
        <item x="48"/>
        <item x="21"/>
        <item x="47"/>
        <item x="22"/>
        <item x="20"/>
        <item x="19"/>
        <item x="18"/>
        <item x="17"/>
        <item x="1"/>
        <item x="16"/>
        <item x="15"/>
        <item x="2"/>
        <item x="14"/>
        <item x="13"/>
        <item x="12"/>
        <item x="3"/>
        <item x="11"/>
        <item x="4"/>
        <item x="5"/>
        <item x="10"/>
        <item x="6"/>
        <item x="9"/>
        <item x="8"/>
        <item x="7"/>
        <item x="67"/>
        <item t="default"/>
      </items>
    </pivotField>
    <pivotField dataField="1" showAll="0">
      <items count="71">
        <item x="69"/>
        <item x="67"/>
        <item x="66"/>
        <item x="65"/>
        <item x="64"/>
        <item x="63"/>
        <item x="62"/>
        <item x="61"/>
        <item x="60"/>
        <item x="59"/>
        <item x="58"/>
        <item x="57"/>
        <item x="56"/>
        <item x="55"/>
        <item x="54"/>
        <item x="38"/>
        <item x="34"/>
        <item x="32"/>
        <item x="35"/>
        <item x="36"/>
        <item x="37"/>
        <item x="31"/>
        <item x="53"/>
        <item x="33"/>
        <item x="52"/>
        <item x="30"/>
        <item x="29"/>
        <item x="51"/>
        <item x="28"/>
        <item x="39"/>
        <item x="0"/>
        <item x="27"/>
        <item x="41"/>
        <item x="26"/>
        <item x="25"/>
        <item x="42"/>
        <item x="40"/>
        <item x="49"/>
        <item x="24"/>
        <item x="43"/>
        <item x="23"/>
        <item x="45"/>
        <item x="22"/>
        <item x="44"/>
        <item x="48"/>
        <item x="47"/>
        <item x="50"/>
        <item x="46"/>
        <item x="20"/>
        <item x="21"/>
        <item x="19"/>
        <item x="18"/>
        <item x="17"/>
        <item x="1"/>
        <item x="16"/>
        <item x="15"/>
        <item x="14"/>
        <item x="2"/>
        <item x="3"/>
        <item x="13"/>
        <item x="12"/>
        <item x="4"/>
        <item x="11"/>
        <item x="10"/>
        <item x="5"/>
        <item x="9"/>
        <item x="7"/>
        <item x="8"/>
        <item x="6"/>
        <item x="68"/>
        <item t="default"/>
      </items>
    </pivotField>
    <pivotField dataField="1" showAll="0" defaultSubtotal="0">
      <items count="67">
        <item x="65"/>
        <item x="64"/>
        <item x="63"/>
        <item x="62"/>
        <item x="61"/>
        <item x="60"/>
        <item x="59"/>
        <item x="58"/>
        <item x="57"/>
        <item x="56"/>
        <item x="55"/>
        <item x="54"/>
        <item x="34"/>
        <item x="53"/>
        <item x="31"/>
        <item x="32"/>
        <item x="30"/>
        <item x="33"/>
        <item x="35"/>
        <item x="29"/>
        <item x="36"/>
        <item x="52"/>
        <item x="28"/>
        <item x="0"/>
        <item x="37"/>
        <item x="27"/>
        <item x="26"/>
        <item x="39"/>
        <item x="51"/>
        <item x="38"/>
        <item x="25"/>
        <item x="24"/>
        <item x="40"/>
        <item x="41"/>
        <item x="50"/>
        <item x="42"/>
        <item x="23"/>
        <item x="43"/>
        <item x="48"/>
        <item x="44"/>
        <item x="22"/>
        <item x="21"/>
        <item x="47"/>
        <item x="45"/>
        <item x="49"/>
        <item x="46"/>
        <item x="19"/>
        <item x="20"/>
        <item x="18"/>
        <item x="1"/>
        <item x="17"/>
        <item x="16"/>
        <item x="2"/>
        <item x="15"/>
        <item x="14"/>
        <item x="3"/>
        <item x="13"/>
        <item x="4"/>
        <item x="11"/>
        <item x="10"/>
        <item x="12"/>
        <item x="9"/>
        <item x="8"/>
        <item x="6"/>
        <item x="7"/>
        <item x="5"/>
        <item x="66"/>
      </items>
    </pivotField>
    <pivotField dataField="1" showAll="0" defaultSubtotal="0">
      <items count="66">
        <item x="64"/>
        <item x="63"/>
        <item x="62"/>
        <item x="61"/>
        <item x="60"/>
        <item x="59"/>
        <item x="58"/>
        <item x="57"/>
        <item x="56"/>
        <item x="55"/>
        <item x="54"/>
        <item x="32"/>
        <item x="53"/>
        <item x="28"/>
        <item x="31"/>
        <item x="30"/>
        <item x="27"/>
        <item x="29"/>
        <item x="26"/>
        <item x="33"/>
        <item x="52"/>
        <item x="25"/>
        <item x="0"/>
        <item x="51"/>
        <item x="24"/>
        <item x="35"/>
        <item x="23"/>
        <item x="34"/>
        <item x="38"/>
        <item x="36"/>
        <item x="22"/>
        <item x="50"/>
        <item x="49"/>
        <item x="37"/>
        <item x="21"/>
        <item x="39"/>
        <item x="20"/>
        <item x="40"/>
        <item x="48"/>
        <item x="46"/>
        <item x="42"/>
        <item x="19"/>
        <item x="41"/>
        <item x="45"/>
        <item x="17"/>
        <item x="18"/>
        <item x="44"/>
        <item x="43"/>
        <item x="47"/>
        <item x="1"/>
        <item x="16"/>
        <item x="15"/>
        <item x="14"/>
        <item x="2"/>
        <item x="13"/>
        <item x="3"/>
        <item x="12"/>
        <item x="11"/>
        <item x="4"/>
        <item x="8"/>
        <item x="5"/>
        <item x="9"/>
        <item x="10"/>
        <item x="7"/>
        <item x="6"/>
        <item x="65"/>
      </items>
    </pivotField>
    <pivotField dataField="1" showAll="0">
      <items count="69">
        <item x="66"/>
        <item x="65"/>
        <item x="64"/>
        <item x="63"/>
        <item x="62"/>
        <item x="61"/>
        <item x="60"/>
        <item x="59"/>
        <item x="57"/>
        <item x="58"/>
        <item x="56"/>
        <item x="55"/>
        <item x="32"/>
        <item x="31"/>
        <item x="30"/>
        <item x="28"/>
        <item x="29"/>
        <item x="26"/>
        <item x="33"/>
        <item x="25"/>
        <item x="24"/>
        <item x="54"/>
        <item x="34"/>
        <item x="27"/>
        <item x="53"/>
        <item x="23"/>
        <item x="0"/>
        <item x="52"/>
        <item x="22"/>
        <item x="38"/>
        <item x="21"/>
        <item x="35"/>
        <item x="36"/>
        <item x="37"/>
        <item x="39"/>
        <item x="20"/>
        <item x="19"/>
        <item x="40"/>
        <item x="51"/>
        <item x="50"/>
        <item x="41"/>
        <item x="47"/>
        <item x="49"/>
        <item x="43"/>
        <item x="42"/>
        <item x="18"/>
        <item x="46"/>
        <item x="17"/>
        <item x="1"/>
        <item x="44"/>
        <item x="45"/>
        <item x="48"/>
        <item x="15"/>
        <item x="16"/>
        <item x="2"/>
        <item x="14"/>
        <item x="13"/>
        <item x="12"/>
        <item x="3"/>
        <item x="4"/>
        <item x="11"/>
        <item x="5"/>
        <item x="6"/>
        <item x="7"/>
        <item x="8"/>
        <item x="10"/>
        <item x="9"/>
        <item x="67"/>
        <item t="default"/>
      </items>
    </pivotField>
    <pivotField dataField="1" showAll="0"/>
    <pivotField showAll="0"/>
    <pivotField showAll="0"/>
    <pivotField showAll="0"/>
    <pivotField showAll="0"/>
    <pivotField showAll="0"/>
  </pivotFields>
  <rowItems count="1">
    <i/>
  </rowItems>
  <colFields count="1">
    <field x="-2"/>
  </colFields>
  <colItems count="6">
    <i>
      <x/>
    </i>
    <i i="1">
      <x v="1"/>
    </i>
    <i i="2">
      <x v="2"/>
    </i>
    <i i="3">
      <x v="3"/>
    </i>
    <i i="4">
      <x v="4"/>
    </i>
    <i i="5">
      <x v="5"/>
    </i>
  </colItems>
  <pageFields count="1">
    <pageField fld="0" hier="-1"/>
  </pageFields>
  <dataFields count="6">
    <dataField name="Sum of 2020" fld="2" baseField="0" baseItem="1"/>
    <dataField name="Sum of 2019" fld="3" baseField="0" baseItem="1"/>
    <dataField name="Sum of 2018" fld="4" baseField="0" baseItem="1"/>
    <dataField name="Sum of 2017" fld="5" baseField="0" baseItem="2"/>
    <dataField name="Sum of 2016" fld="6" baseField="0" baseItem="2"/>
    <dataField name="Sum of 2015" fld="7"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3"/>
  <sheetViews>
    <sheetView workbookViewId="0"/>
  </sheetViews>
  <sheetFormatPr defaultColWidth="9.1796875" defaultRowHeight="14.5" x14ac:dyDescent="0.35"/>
  <cols>
    <col min="1" max="1" width="23.81640625" style="2" customWidth="1"/>
    <col min="2" max="2" width="14.26953125" style="2" customWidth="1"/>
    <col min="3" max="3" width="50.81640625" style="3" customWidth="1"/>
    <col min="4" max="4" width="34.1796875" style="3" customWidth="1"/>
    <col min="5" max="5" width="9.1796875" style="3"/>
    <col min="6" max="6" width="12.81640625" style="3" bestFit="1" customWidth="1"/>
    <col min="7" max="16384" width="9.1796875" style="3"/>
  </cols>
  <sheetData>
    <row r="1" spans="1:5" ht="21" x14ac:dyDescent="0.35">
      <c r="A1" s="1" t="s">
        <v>1</v>
      </c>
    </row>
    <row r="2" spans="1:5" x14ac:dyDescent="0.35">
      <c r="A2" s="2" t="s">
        <v>2</v>
      </c>
      <c r="B2" s="19" t="s">
        <v>3</v>
      </c>
      <c r="C2" s="19"/>
      <c r="D2" s="19"/>
      <c r="E2" s="19"/>
    </row>
    <row r="3" spans="1:5" x14ac:dyDescent="0.35">
      <c r="A3" s="2" t="s">
        <v>4</v>
      </c>
      <c r="B3" s="2" t="s">
        <v>5</v>
      </c>
    </row>
    <row r="4" spans="1:5" x14ac:dyDescent="0.35">
      <c r="A4" s="2" t="s">
        <v>6</v>
      </c>
      <c r="B4" s="2" t="s">
        <v>7</v>
      </c>
    </row>
    <row r="5" spans="1:5" x14ac:dyDescent="0.35">
      <c r="A5" s="5" t="s">
        <v>8</v>
      </c>
      <c r="B5" s="6">
        <v>45450</v>
      </c>
    </row>
    <row r="7" spans="1:5" x14ac:dyDescent="0.35">
      <c r="A7" s="7" t="s">
        <v>9</v>
      </c>
    </row>
    <row r="8" spans="1:5" ht="15" customHeight="1" x14ac:dyDescent="0.35">
      <c r="A8" s="19" t="s">
        <v>10</v>
      </c>
      <c r="B8" s="19"/>
      <c r="C8" s="19"/>
      <c r="D8" s="19"/>
      <c r="E8" s="19"/>
    </row>
    <row r="9" spans="1:5" x14ac:dyDescent="0.35">
      <c r="A9" s="19"/>
      <c r="B9" s="19"/>
      <c r="C9" s="19"/>
      <c r="D9" s="19"/>
      <c r="E9" s="19"/>
    </row>
    <row r="10" spans="1:5" x14ac:dyDescent="0.35">
      <c r="A10" s="19"/>
      <c r="B10" s="19"/>
      <c r="C10" s="19"/>
      <c r="D10" s="19"/>
      <c r="E10" s="19"/>
    </row>
    <row r="11" spans="1:5" x14ac:dyDescent="0.35">
      <c r="A11" s="19"/>
      <c r="B11" s="19"/>
      <c r="C11" s="19"/>
      <c r="D11" s="19"/>
      <c r="E11" s="19"/>
    </row>
    <row r="12" spans="1:5" x14ac:dyDescent="0.35">
      <c r="A12" s="8"/>
      <c r="B12" s="8"/>
      <c r="C12" s="8"/>
    </row>
    <row r="13" spans="1:5" x14ac:dyDescent="0.35">
      <c r="A13" s="7" t="s">
        <v>11</v>
      </c>
    </row>
    <row r="14" spans="1:5" x14ac:dyDescent="0.35">
      <c r="A14" s="2" t="s">
        <v>12</v>
      </c>
      <c r="B14" s="2" t="s">
        <v>13</v>
      </c>
    </row>
    <row r="15" spans="1:5" x14ac:dyDescent="0.35">
      <c r="A15" s="2" t="s">
        <v>14</v>
      </c>
      <c r="B15" s="2" t="s">
        <v>15</v>
      </c>
    </row>
    <row r="19" spans="1:15" x14ac:dyDescent="0.35">
      <c r="A19" s="7" t="s">
        <v>16</v>
      </c>
    </row>
    <row r="20" spans="1:15" ht="39" customHeight="1" x14ac:dyDescent="0.35">
      <c r="A20" s="19" t="s">
        <v>48</v>
      </c>
      <c r="B20" s="19"/>
      <c r="C20" s="19"/>
      <c r="D20" s="19"/>
      <c r="E20" s="19"/>
    </row>
    <row r="21" spans="1:15" ht="51" customHeight="1" x14ac:dyDescent="0.35">
      <c r="A21" s="19"/>
      <c r="B21" s="19"/>
      <c r="C21" s="19"/>
      <c r="D21" s="19"/>
      <c r="E21" s="19"/>
    </row>
    <row r="22" spans="1:15" x14ac:dyDescent="0.35">
      <c r="A22" s="7" t="s">
        <v>17</v>
      </c>
      <c r="B22" s="4"/>
      <c r="C22" s="4"/>
    </row>
    <row r="23" spans="1:15" x14ac:dyDescent="0.35">
      <c r="A23" s="2" t="s">
        <v>18</v>
      </c>
      <c r="B23" s="4"/>
    </row>
    <row r="24" spans="1:15" x14ac:dyDescent="0.35">
      <c r="B24" s="4"/>
    </row>
    <row r="25" spans="1:15" x14ac:dyDescent="0.35">
      <c r="A25" s="7" t="s">
        <v>49</v>
      </c>
    </row>
    <row r="26" spans="1:15" x14ac:dyDescent="0.35">
      <c r="A26" s="9" t="s">
        <v>19</v>
      </c>
      <c r="B26" s="9"/>
      <c r="C26" s="10" t="s">
        <v>20</v>
      </c>
      <c r="D26" s="10"/>
      <c r="E26" s="9" t="s">
        <v>21</v>
      </c>
      <c r="F26" s="9" t="s">
        <v>22</v>
      </c>
      <c r="G26" s="9" t="s">
        <v>23</v>
      </c>
      <c r="O26"/>
    </row>
    <row r="27" spans="1:15" x14ac:dyDescent="0.35">
      <c r="A27" s="11" t="s">
        <v>25</v>
      </c>
      <c r="B27" s="11"/>
      <c r="C27" s="4" t="s">
        <v>26</v>
      </c>
      <c r="D27" s="12"/>
      <c r="E27" s="13" t="s">
        <v>24</v>
      </c>
      <c r="F27" s="13" t="s">
        <v>24</v>
      </c>
      <c r="G27" s="13" t="s">
        <v>24</v>
      </c>
      <c r="J27" s="13"/>
      <c r="K27" s="13"/>
      <c r="L27" s="13"/>
      <c r="O27"/>
    </row>
    <row r="28" spans="1:15" x14ac:dyDescent="0.35">
      <c r="A28" s="11" t="s">
        <v>50</v>
      </c>
      <c r="B28" s="11"/>
      <c r="C28" s="12" t="s">
        <v>51</v>
      </c>
      <c r="D28" s="12"/>
      <c r="E28" s="13" t="s">
        <v>24</v>
      </c>
      <c r="F28" s="13" t="s">
        <v>24</v>
      </c>
      <c r="G28" s="13" t="s">
        <v>24</v>
      </c>
      <c r="J28" s="13"/>
      <c r="K28" s="13"/>
      <c r="L28" s="13"/>
      <c r="O28"/>
    </row>
    <row r="29" spans="1:15" ht="15" customHeight="1" x14ac:dyDescent="0.35">
      <c r="A29" s="11"/>
      <c r="B29" s="11"/>
      <c r="C29" s="4"/>
      <c r="D29" s="4"/>
      <c r="E29" s="13" t="s">
        <v>24</v>
      </c>
      <c r="F29" s="13" t="s">
        <v>24</v>
      </c>
      <c r="G29" s="13" t="s">
        <v>24</v>
      </c>
      <c r="J29" s="13"/>
      <c r="K29" s="13"/>
      <c r="L29" s="13"/>
      <c r="O29"/>
    </row>
    <row r="30" spans="1:15" x14ac:dyDescent="0.35">
      <c r="A30" s="11"/>
      <c r="B30" s="11"/>
      <c r="C30" s="12"/>
      <c r="D30" s="12"/>
      <c r="E30" s="14" t="s">
        <v>27</v>
      </c>
      <c r="F30" s="14" t="s">
        <v>28</v>
      </c>
      <c r="G30" s="3" t="s">
        <v>29</v>
      </c>
      <c r="J30" s="13"/>
      <c r="K30" s="13"/>
      <c r="L30" s="13"/>
      <c r="O30"/>
    </row>
    <row r="31" spans="1:15" x14ac:dyDescent="0.35">
      <c r="A31" s="3"/>
      <c r="B31" s="11"/>
      <c r="C31" s="12"/>
      <c r="D31" s="12"/>
      <c r="E31" s="13"/>
      <c r="F31" s="13"/>
      <c r="G31" s="13"/>
      <c r="O31"/>
    </row>
    <row r="32" spans="1:15" x14ac:dyDescent="0.35">
      <c r="A32" s="15" t="s">
        <v>52</v>
      </c>
      <c r="B32" s="11"/>
      <c r="C32" s="12"/>
      <c r="D32" s="12"/>
      <c r="E32" s="13"/>
      <c r="F32" s="13"/>
      <c r="G32" s="13"/>
      <c r="J32" s="13"/>
      <c r="K32" s="13"/>
      <c r="L32" s="13"/>
      <c r="O32"/>
    </row>
    <row r="33" spans="1:12" x14ac:dyDescent="0.35">
      <c r="A33" s="11" t="s">
        <v>30</v>
      </c>
      <c r="C33" s="8"/>
      <c r="D33" s="8"/>
      <c r="E33" s="14"/>
      <c r="F33" s="14"/>
      <c r="J33" s="13"/>
      <c r="K33" s="13"/>
      <c r="L33" s="13"/>
    </row>
    <row r="34" spans="1:12" x14ac:dyDescent="0.35">
      <c r="E34" s="14"/>
      <c r="F34" s="14"/>
    </row>
    <row r="35" spans="1:12" x14ac:dyDescent="0.35">
      <c r="E35" s="14"/>
      <c r="F35" s="14"/>
    </row>
    <row r="36" spans="1:12" x14ac:dyDescent="0.35">
      <c r="E36" s="14"/>
      <c r="F36" s="14"/>
    </row>
    <row r="37" spans="1:12" x14ac:dyDescent="0.35">
      <c r="E37" s="14"/>
      <c r="F37" s="14"/>
    </row>
    <row r="38" spans="1:12" x14ac:dyDescent="0.35">
      <c r="E38" s="14"/>
      <c r="F38" s="14"/>
    </row>
    <row r="39" spans="1:12" x14ac:dyDescent="0.35">
      <c r="E39" s="14"/>
      <c r="F39" s="14"/>
    </row>
    <row r="40" spans="1:12" x14ac:dyDescent="0.35">
      <c r="E40" s="14"/>
      <c r="F40" s="14"/>
    </row>
    <row r="41" spans="1:12" x14ac:dyDescent="0.35">
      <c r="E41" s="14"/>
      <c r="F41" s="14"/>
    </row>
    <row r="42" spans="1:12" x14ac:dyDescent="0.35">
      <c r="E42" s="14"/>
      <c r="F42" s="14"/>
    </row>
    <row r="43" spans="1:12" x14ac:dyDescent="0.35">
      <c r="E43" s="14"/>
      <c r="F43" s="14"/>
    </row>
    <row r="44" spans="1:12" x14ac:dyDescent="0.35">
      <c r="E44" s="14"/>
      <c r="F44" s="14"/>
    </row>
    <row r="45" spans="1:12" x14ac:dyDescent="0.35">
      <c r="E45" s="14"/>
      <c r="F45" s="14"/>
    </row>
    <row r="46" spans="1:12" x14ac:dyDescent="0.35">
      <c r="E46" s="14"/>
      <c r="F46" s="14"/>
    </row>
    <row r="47" spans="1:12" x14ac:dyDescent="0.35">
      <c r="E47" s="14"/>
      <c r="F47" s="14"/>
    </row>
    <row r="48" spans="1:12" x14ac:dyDescent="0.35">
      <c r="E48" s="14"/>
      <c r="F48" s="14"/>
    </row>
    <row r="49" spans="5:6" x14ac:dyDescent="0.35">
      <c r="E49" s="14"/>
      <c r="F49" s="14"/>
    </row>
    <row r="50" spans="5:6" x14ac:dyDescent="0.35">
      <c r="E50" s="14"/>
      <c r="F50" s="14"/>
    </row>
    <row r="51" spans="5:6" x14ac:dyDescent="0.35">
      <c r="E51" s="14"/>
      <c r="F51" s="14"/>
    </row>
    <row r="52" spans="5:6" x14ac:dyDescent="0.35">
      <c r="E52" s="14"/>
      <c r="F52" s="14"/>
    </row>
    <row r="53" spans="5:6" x14ac:dyDescent="0.35">
      <c r="E53" s="14"/>
      <c r="F53" s="14"/>
    </row>
    <row r="54" spans="5:6" x14ac:dyDescent="0.35">
      <c r="E54" s="14"/>
      <c r="F54" s="14"/>
    </row>
    <row r="55" spans="5:6" x14ac:dyDescent="0.35">
      <c r="E55" s="14"/>
      <c r="F55" s="14"/>
    </row>
    <row r="56" spans="5:6" x14ac:dyDescent="0.35">
      <c r="E56" s="14"/>
      <c r="F56" s="14"/>
    </row>
    <row r="57" spans="5:6" x14ac:dyDescent="0.35">
      <c r="E57" s="14"/>
      <c r="F57" s="14"/>
    </row>
    <row r="58" spans="5:6" x14ac:dyDescent="0.35">
      <c r="E58" s="14"/>
      <c r="F58" s="14"/>
    </row>
    <row r="59" spans="5:6" x14ac:dyDescent="0.35">
      <c r="E59" s="14"/>
      <c r="F59" s="14"/>
    </row>
    <row r="60" spans="5:6" x14ac:dyDescent="0.35">
      <c r="E60" s="14"/>
      <c r="F60" s="14"/>
    </row>
    <row r="61" spans="5:6" x14ac:dyDescent="0.35">
      <c r="E61" s="14"/>
      <c r="F61" s="14"/>
    </row>
    <row r="62" spans="5:6" x14ac:dyDescent="0.35">
      <c r="E62" s="14"/>
      <c r="F62" s="14"/>
    </row>
    <row r="63" spans="5:6" x14ac:dyDescent="0.35">
      <c r="E63" s="14"/>
      <c r="F63" s="14"/>
    </row>
    <row r="64" spans="5:6" x14ac:dyDescent="0.35">
      <c r="E64" s="14"/>
      <c r="F64" s="14"/>
    </row>
    <row r="65" spans="1:12" x14ac:dyDescent="0.35">
      <c r="E65" s="14"/>
      <c r="F65" s="14"/>
    </row>
    <row r="66" spans="1:12" x14ac:dyDescent="0.35">
      <c r="E66" s="14"/>
      <c r="F66" s="14"/>
    </row>
    <row r="67" spans="1:12" x14ac:dyDescent="0.35">
      <c r="E67" s="14"/>
      <c r="F67" s="14"/>
    </row>
    <row r="68" spans="1:12" x14ac:dyDescent="0.35">
      <c r="E68" s="14"/>
      <c r="F68" s="14"/>
    </row>
    <row r="69" spans="1:12" x14ac:dyDescent="0.35">
      <c r="E69" s="14"/>
      <c r="F69" s="14"/>
    </row>
    <row r="70" spans="1:12" x14ac:dyDescent="0.35">
      <c r="E70" s="14"/>
      <c r="F70" s="14"/>
    </row>
    <row r="71" spans="1:12" x14ac:dyDescent="0.35">
      <c r="E71" s="14"/>
      <c r="F71" s="14"/>
    </row>
    <row r="72" spans="1:12" x14ac:dyDescent="0.35">
      <c r="E72" s="14"/>
      <c r="F72" s="14"/>
    </row>
    <row r="73" spans="1:12" x14ac:dyDescent="0.35">
      <c r="A73" s="7" t="s">
        <v>31</v>
      </c>
      <c r="E73" s="14"/>
      <c r="F73" s="14"/>
      <c r="J73" s="13"/>
      <c r="K73" s="13"/>
      <c r="L73" s="13"/>
    </row>
    <row r="74" spans="1:12" x14ac:dyDescent="0.35">
      <c r="A74" s="11" t="s">
        <v>25</v>
      </c>
      <c r="C74" s="4" t="s">
        <v>26</v>
      </c>
      <c r="E74" s="13" t="s">
        <v>24</v>
      </c>
      <c r="F74" s="13" t="s">
        <v>24</v>
      </c>
      <c r="G74" s="13" t="s">
        <v>24</v>
      </c>
      <c r="J74" s="13"/>
      <c r="K74" s="13"/>
      <c r="L74" s="13"/>
    </row>
    <row r="75" spans="1:12" x14ac:dyDescent="0.35">
      <c r="A75" s="11" t="s">
        <v>32</v>
      </c>
      <c r="C75" s="3" t="s">
        <v>33</v>
      </c>
      <c r="E75" s="13" t="s">
        <v>24</v>
      </c>
      <c r="F75" s="13" t="s">
        <v>24</v>
      </c>
      <c r="G75" s="13" t="s">
        <v>24</v>
      </c>
      <c r="J75" s="13"/>
      <c r="K75" s="13"/>
      <c r="L75" s="13"/>
    </row>
    <row r="76" spans="1:12" x14ac:dyDescent="0.35">
      <c r="A76" s="11" t="s">
        <v>34</v>
      </c>
      <c r="C76" s="3" t="s">
        <v>35</v>
      </c>
      <c r="E76" s="14" t="s">
        <v>27</v>
      </c>
      <c r="F76" s="14" t="s">
        <v>28</v>
      </c>
      <c r="G76" s="3" t="s">
        <v>29</v>
      </c>
      <c r="J76" s="13"/>
      <c r="K76" s="13"/>
      <c r="L76" s="13"/>
    </row>
    <row r="77" spans="1:12" x14ac:dyDescent="0.35">
      <c r="E77" s="14"/>
      <c r="F77" s="14"/>
      <c r="J77" s="13"/>
      <c r="K77" s="13"/>
      <c r="L77" s="13"/>
    </row>
    <row r="78" spans="1:12" x14ac:dyDescent="0.35">
      <c r="A78" s="15" t="s">
        <v>36</v>
      </c>
      <c r="E78" s="14"/>
      <c r="F78" s="14"/>
      <c r="J78" s="13"/>
      <c r="K78" s="13"/>
      <c r="L78" s="13"/>
    </row>
    <row r="79" spans="1:12" x14ac:dyDescent="0.35">
      <c r="A79" s="11" t="s">
        <v>30</v>
      </c>
      <c r="E79" s="14"/>
      <c r="F79" s="14"/>
    </row>
    <row r="80" spans="1:12" x14ac:dyDescent="0.35">
      <c r="E80" s="14"/>
      <c r="F80" s="14"/>
      <c r="K80" s="13"/>
      <c r="L80" s="13"/>
    </row>
    <row r="81" spans="1:12" x14ac:dyDescent="0.35">
      <c r="A81" s="7" t="s">
        <v>37</v>
      </c>
      <c r="C81" s="2"/>
      <c r="D81" s="8"/>
      <c r="E81" s="14"/>
      <c r="F81" s="14"/>
      <c r="K81" s="13"/>
      <c r="L81" s="13"/>
    </row>
    <row r="82" spans="1:12" x14ac:dyDescent="0.35">
      <c r="A82" t="s">
        <v>25</v>
      </c>
      <c r="B82"/>
      <c r="C82" s="4" t="s">
        <v>26</v>
      </c>
      <c r="D82"/>
      <c r="E82" s="13" t="s">
        <v>24</v>
      </c>
      <c r="F82" s="13" t="s">
        <v>24</v>
      </c>
      <c r="G82" s="13" t="s">
        <v>24</v>
      </c>
      <c r="K82" s="13"/>
      <c r="L82" s="13"/>
    </row>
    <row r="83" spans="1:12" x14ac:dyDescent="0.35">
      <c r="A83" t="s">
        <v>32</v>
      </c>
      <c r="B83"/>
      <c r="C83" s="3" t="s">
        <v>33</v>
      </c>
      <c r="D83"/>
      <c r="E83" s="13" t="s">
        <v>24</v>
      </c>
      <c r="F83" s="13" t="s">
        <v>24</v>
      </c>
      <c r="G83" s="13" t="s">
        <v>24</v>
      </c>
      <c r="J83" s="13"/>
      <c r="K83" s="13"/>
      <c r="L83" s="13"/>
    </row>
    <row r="84" spans="1:12" x14ac:dyDescent="0.35">
      <c r="A84" t="s">
        <v>38</v>
      </c>
      <c r="B84"/>
      <c r="C84" t="s">
        <v>39</v>
      </c>
      <c r="D84"/>
      <c r="E84" s="14" t="s">
        <v>27</v>
      </c>
      <c r="F84" s="14" t="s">
        <v>28</v>
      </c>
      <c r="G84" s="3" t="s">
        <v>29</v>
      </c>
      <c r="J84" s="13"/>
      <c r="K84" s="13"/>
      <c r="L84" s="13"/>
    </row>
    <row r="85" spans="1:12" x14ac:dyDescent="0.35">
      <c r="F85" s="14"/>
      <c r="J85" s="13"/>
      <c r="K85" s="13"/>
      <c r="L85" s="13"/>
    </row>
    <row r="86" spans="1:12" x14ac:dyDescent="0.35">
      <c r="A86" s="15" t="s">
        <v>40</v>
      </c>
      <c r="J86" s="13"/>
      <c r="K86" s="13"/>
      <c r="L86" s="13"/>
    </row>
    <row r="87" spans="1:12" x14ac:dyDescent="0.35">
      <c r="A87" s="11" t="s">
        <v>30</v>
      </c>
      <c r="J87" s="13"/>
      <c r="K87" s="13"/>
      <c r="L87" s="13"/>
    </row>
    <row r="88" spans="1:12" x14ac:dyDescent="0.35">
      <c r="J88" s="13"/>
      <c r="K88" s="13"/>
      <c r="L88" s="13"/>
    </row>
    <row r="89" spans="1:12" x14ac:dyDescent="0.35">
      <c r="A89" s="7" t="s">
        <v>41</v>
      </c>
      <c r="C89" s="2"/>
      <c r="D89" s="8"/>
      <c r="E89" s="14"/>
      <c r="F89" s="14"/>
    </row>
    <row r="90" spans="1:12" x14ac:dyDescent="0.35">
      <c r="A90" t="s">
        <v>25</v>
      </c>
      <c r="B90"/>
      <c r="C90" s="4" t="s">
        <v>26</v>
      </c>
      <c r="D90"/>
      <c r="E90" s="13" t="s">
        <v>24</v>
      </c>
      <c r="F90" s="13" t="s">
        <v>24</v>
      </c>
      <c r="G90" s="13" t="s">
        <v>24</v>
      </c>
    </row>
    <row r="91" spans="1:12" x14ac:dyDescent="0.35">
      <c r="A91" t="s">
        <v>32</v>
      </c>
      <c r="B91"/>
      <c r="C91" s="3" t="s">
        <v>33</v>
      </c>
      <c r="D91"/>
      <c r="E91" s="13" t="s">
        <v>24</v>
      </c>
      <c r="F91" s="13" t="s">
        <v>24</v>
      </c>
      <c r="G91" s="13" t="s">
        <v>24</v>
      </c>
    </row>
    <row r="92" spans="1:12" x14ac:dyDescent="0.35">
      <c r="A92" t="s">
        <v>42</v>
      </c>
      <c r="B92"/>
      <c r="C92" t="s">
        <v>43</v>
      </c>
      <c r="D92"/>
      <c r="E92" s="14" t="s">
        <v>27</v>
      </c>
      <c r="F92" s="14" t="s">
        <v>28</v>
      </c>
      <c r="G92" s="3" t="s">
        <v>29</v>
      </c>
    </row>
    <row r="93" spans="1:12" x14ac:dyDescent="0.35">
      <c r="F93" s="14"/>
    </row>
    <row r="94" spans="1:12" x14ac:dyDescent="0.35">
      <c r="A94" s="15" t="s">
        <v>40</v>
      </c>
    </row>
    <row r="95" spans="1:12" x14ac:dyDescent="0.35">
      <c r="A95" s="11" t="s">
        <v>30</v>
      </c>
    </row>
    <row r="96" spans="1:12" x14ac:dyDescent="0.35">
      <c r="E96" s="14"/>
      <c r="F96" s="14"/>
    </row>
    <row r="97" spans="1:7" x14ac:dyDescent="0.35">
      <c r="A97" s="7" t="s">
        <v>44</v>
      </c>
      <c r="C97" s="2"/>
      <c r="D97" s="8"/>
      <c r="E97" s="14"/>
      <c r="F97" s="14"/>
    </row>
    <row r="98" spans="1:7" x14ac:dyDescent="0.35">
      <c r="A98" t="s">
        <v>25</v>
      </c>
      <c r="B98"/>
      <c r="C98" s="4" t="s">
        <v>26</v>
      </c>
      <c r="D98"/>
      <c r="E98" s="13" t="s">
        <v>24</v>
      </c>
      <c r="F98" s="13" t="s">
        <v>24</v>
      </c>
      <c r="G98" s="13" t="s">
        <v>24</v>
      </c>
    </row>
    <row r="99" spans="1:7" x14ac:dyDescent="0.35">
      <c r="A99" t="s">
        <v>32</v>
      </c>
      <c r="B99"/>
      <c r="C99" s="3" t="s">
        <v>33</v>
      </c>
      <c r="D99"/>
      <c r="E99" s="13" t="s">
        <v>24</v>
      </c>
      <c r="F99" s="13" t="s">
        <v>24</v>
      </c>
      <c r="G99" s="13" t="s">
        <v>24</v>
      </c>
    </row>
    <row r="100" spans="1:7" x14ac:dyDescent="0.35">
      <c r="A100" t="s">
        <v>42</v>
      </c>
      <c r="B100"/>
      <c r="C100" t="s">
        <v>45</v>
      </c>
      <c r="D100"/>
      <c r="E100" s="14" t="s">
        <v>27</v>
      </c>
      <c r="F100" s="14" t="s">
        <v>28</v>
      </c>
      <c r="G100" s="3" t="s">
        <v>29</v>
      </c>
    </row>
    <row r="101" spans="1:7" x14ac:dyDescent="0.35">
      <c r="F101" s="14"/>
    </row>
    <row r="102" spans="1:7" x14ac:dyDescent="0.35">
      <c r="A102" s="15" t="s">
        <v>40</v>
      </c>
    </row>
    <row r="103" spans="1:7" x14ac:dyDescent="0.35">
      <c r="A103" s="11" t="s">
        <v>30</v>
      </c>
    </row>
  </sheetData>
  <mergeCells count="3">
    <mergeCell ref="B2:E2"/>
    <mergeCell ref="A8:E11"/>
    <mergeCell ref="A20:E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defaultColWidth="9.1796875" defaultRowHeight="14.5" x14ac:dyDescent="0.35"/>
  <cols>
    <col min="1" max="1" width="30.26953125" style="18" customWidth="1"/>
    <col min="2" max="2" width="64.26953125" style="18" customWidth="1"/>
    <col min="3" max="16384" width="9.1796875" style="18"/>
  </cols>
  <sheetData>
    <row r="1" spans="1:2" ht="213" customHeight="1" x14ac:dyDescent="0.35">
      <c r="A1" s="16" t="s">
        <v>46</v>
      </c>
      <c r="B1" s="17" t="s">
        <v>47</v>
      </c>
    </row>
    <row r="2" spans="1:2" ht="13.5" customHeight="1" x14ac:dyDescent="0.35">
      <c r="A2" s="16"/>
      <c r="B2" s="1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DC181-CB54-4532-B837-3A1AE8631D57}">
  <dimension ref="A1:F8"/>
  <sheetViews>
    <sheetView workbookViewId="0">
      <selection activeCell="D32" sqref="D32"/>
    </sheetView>
  </sheetViews>
  <sheetFormatPr defaultRowHeight="14.5" x14ac:dyDescent="0.35"/>
  <cols>
    <col min="1" max="6" width="11.08984375" bestFit="1" customWidth="1"/>
    <col min="7" max="70" width="15.26953125" bestFit="1" customWidth="1"/>
    <col min="71" max="71" width="10.7265625" bestFit="1" customWidth="1"/>
    <col min="72" max="72" width="8.54296875" bestFit="1" customWidth="1"/>
    <col min="73" max="74" width="5.6328125" bestFit="1" customWidth="1"/>
    <col min="75" max="75" width="8.54296875" bestFit="1" customWidth="1"/>
    <col min="76" max="76" width="5.6328125" bestFit="1" customWidth="1"/>
    <col min="77" max="77" width="8.54296875" bestFit="1" customWidth="1"/>
    <col min="78" max="78" width="5.6328125" bestFit="1" customWidth="1"/>
    <col min="79" max="79" width="8.54296875" bestFit="1" customWidth="1"/>
    <col min="80" max="82" width="5.6328125" bestFit="1" customWidth="1"/>
    <col min="83" max="83" width="8.54296875" bestFit="1" customWidth="1"/>
    <col min="84" max="84" width="5.6328125" bestFit="1" customWidth="1"/>
    <col min="85" max="85" width="8.54296875" bestFit="1" customWidth="1"/>
    <col min="86" max="87" width="5.6328125" bestFit="1" customWidth="1"/>
    <col min="88" max="88" width="8.54296875" bestFit="1" customWidth="1"/>
    <col min="89" max="90" width="5.6328125" bestFit="1" customWidth="1"/>
    <col min="91" max="91" width="8.54296875" bestFit="1" customWidth="1"/>
    <col min="92" max="92" width="5.6328125" bestFit="1" customWidth="1"/>
    <col min="93" max="93" width="8.54296875" bestFit="1" customWidth="1"/>
    <col min="94" max="95" width="5.6328125" bestFit="1" customWidth="1"/>
    <col min="96" max="96" width="8.54296875" bestFit="1" customWidth="1"/>
    <col min="97" max="97" width="5.6328125" bestFit="1" customWidth="1"/>
    <col min="98" max="98" width="8.54296875" bestFit="1" customWidth="1"/>
    <col min="99" max="99" width="5.6328125" bestFit="1" customWidth="1"/>
    <col min="100" max="100" width="8.54296875" bestFit="1" customWidth="1"/>
    <col min="101" max="101" width="5.6328125" bestFit="1" customWidth="1"/>
    <col min="102" max="102" width="8.54296875" bestFit="1" customWidth="1"/>
    <col min="103" max="103" width="5.6328125" bestFit="1" customWidth="1"/>
    <col min="104" max="104" width="8.54296875" bestFit="1" customWidth="1"/>
    <col min="105" max="105" width="5.6328125" bestFit="1" customWidth="1"/>
    <col min="106" max="106" width="8.54296875" bestFit="1" customWidth="1"/>
    <col min="107" max="107" width="5.6328125" bestFit="1" customWidth="1"/>
    <col min="108" max="108" width="8.54296875" bestFit="1" customWidth="1"/>
    <col min="109" max="110" width="5.6328125" bestFit="1" customWidth="1"/>
    <col min="111" max="111" width="8.54296875" bestFit="1" customWidth="1"/>
    <col min="112" max="112" width="5.6328125" bestFit="1" customWidth="1"/>
    <col min="113" max="113" width="8.54296875" bestFit="1" customWidth="1"/>
    <col min="114" max="114" width="5.6328125" bestFit="1" customWidth="1"/>
    <col min="115" max="115" width="8.54296875" bestFit="1" customWidth="1"/>
    <col min="116" max="116" width="5.6328125" bestFit="1" customWidth="1"/>
    <col min="117" max="117" width="8.54296875" bestFit="1" customWidth="1"/>
    <col min="118" max="118" width="5.6328125" bestFit="1" customWidth="1"/>
    <col min="119" max="119" width="8.54296875" bestFit="1" customWidth="1"/>
    <col min="120" max="120" width="5.6328125" bestFit="1" customWidth="1"/>
    <col min="121" max="121" width="8.54296875" bestFit="1" customWidth="1"/>
    <col min="122" max="122" width="5.6328125" bestFit="1" customWidth="1"/>
    <col min="123" max="123" width="8.54296875" bestFit="1" customWidth="1"/>
    <col min="124" max="124" width="5.6328125" bestFit="1" customWidth="1"/>
    <col min="125" max="125" width="8.54296875" bestFit="1" customWidth="1"/>
    <col min="126" max="126" width="5.6328125" bestFit="1" customWidth="1"/>
    <col min="127" max="127" width="8.54296875" bestFit="1" customWidth="1"/>
    <col min="128" max="128" width="5.6328125" bestFit="1" customWidth="1"/>
    <col min="129" max="129" width="8.54296875" bestFit="1" customWidth="1"/>
    <col min="130" max="130" width="5.6328125" bestFit="1" customWidth="1"/>
    <col min="131" max="131" width="8.54296875" bestFit="1" customWidth="1"/>
    <col min="132" max="132" width="5.6328125" bestFit="1" customWidth="1"/>
    <col min="133" max="133" width="8.54296875" bestFit="1" customWidth="1"/>
    <col min="134" max="134" width="5.6328125" bestFit="1" customWidth="1"/>
    <col min="135" max="135" width="8.54296875" bestFit="1" customWidth="1"/>
    <col min="136" max="136" width="5.6328125" bestFit="1" customWidth="1"/>
    <col min="137" max="137" width="8.54296875" bestFit="1" customWidth="1"/>
    <col min="138" max="138" width="5.6328125" bestFit="1" customWidth="1"/>
    <col min="139" max="139" width="8.54296875" bestFit="1" customWidth="1"/>
    <col min="140" max="140" width="5.6328125" bestFit="1" customWidth="1"/>
    <col min="141" max="141" width="8.54296875" bestFit="1" customWidth="1"/>
    <col min="142" max="142" width="5.6328125" bestFit="1" customWidth="1"/>
    <col min="143" max="143" width="8.54296875" bestFit="1" customWidth="1"/>
    <col min="144" max="144" width="6.6328125" bestFit="1" customWidth="1"/>
    <col min="145" max="145" width="9.54296875" bestFit="1" customWidth="1"/>
    <col min="146" max="146" width="6.6328125" bestFit="1" customWidth="1"/>
    <col min="147" max="147" width="9.54296875" bestFit="1" customWidth="1"/>
    <col min="148" max="148" width="6.6328125" bestFit="1" customWidth="1"/>
    <col min="149" max="149" width="9.54296875" bestFit="1" customWidth="1"/>
    <col min="150" max="150" width="6.6328125" bestFit="1" customWidth="1"/>
    <col min="151" max="151" width="9.54296875" bestFit="1" customWidth="1"/>
    <col min="152" max="154" width="3.54296875" bestFit="1" customWidth="1"/>
    <col min="155" max="155" width="6.453125" bestFit="1" customWidth="1"/>
    <col min="156" max="157" width="10.7265625" bestFit="1" customWidth="1"/>
    <col min="158" max="158" width="8.54296875" bestFit="1" customWidth="1"/>
    <col min="159" max="159" width="6.6328125" bestFit="1" customWidth="1"/>
    <col min="160" max="160" width="9.54296875" bestFit="1" customWidth="1"/>
    <col min="161" max="161" width="6.6328125" bestFit="1" customWidth="1"/>
    <col min="162" max="162" width="9.54296875" bestFit="1" customWidth="1"/>
    <col min="163" max="163" width="3.6328125" bestFit="1" customWidth="1"/>
    <col min="164" max="164" width="6.54296875" bestFit="1" customWidth="1"/>
    <col min="165" max="165" width="4.6328125" bestFit="1" customWidth="1"/>
    <col min="166" max="166" width="7.54296875" bestFit="1" customWidth="1"/>
    <col min="167" max="169" width="3.6328125" bestFit="1" customWidth="1"/>
    <col min="170" max="170" width="6.453125" bestFit="1" customWidth="1"/>
    <col min="171" max="171" width="10.7265625" bestFit="1" customWidth="1"/>
    <col min="172" max="172" width="8.54296875" bestFit="1" customWidth="1"/>
    <col min="173" max="173" width="5.6328125" bestFit="1" customWidth="1"/>
    <col min="174" max="175" width="8.54296875" bestFit="1" customWidth="1"/>
    <col min="176" max="176" width="5.6328125" bestFit="1" customWidth="1"/>
    <col min="177" max="178" width="8.54296875" bestFit="1" customWidth="1"/>
    <col min="179" max="179" width="5.6328125" bestFit="1" customWidth="1"/>
    <col min="180" max="181" width="8.54296875" bestFit="1" customWidth="1"/>
    <col min="182" max="182" width="5.6328125" bestFit="1" customWidth="1"/>
    <col min="183" max="184" width="8.54296875" bestFit="1" customWidth="1"/>
    <col min="185" max="185" width="5.6328125" bestFit="1" customWidth="1"/>
    <col min="186" max="187" width="8.54296875" bestFit="1" customWidth="1"/>
    <col min="188" max="188" width="5.6328125" bestFit="1" customWidth="1"/>
    <col min="189" max="190" width="8.54296875" bestFit="1" customWidth="1"/>
    <col min="191" max="191" width="5.6328125" bestFit="1" customWidth="1"/>
    <col min="192" max="193" width="8.54296875" bestFit="1" customWidth="1"/>
    <col min="194" max="194" width="5.6328125" bestFit="1" customWidth="1"/>
    <col min="195" max="196" width="8.54296875" bestFit="1" customWidth="1"/>
    <col min="197" max="197" width="5.6328125" bestFit="1" customWidth="1"/>
    <col min="198" max="199" width="8.54296875" bestFit="1" customWidth="1"/>
    <col min="200" max="200" width="5.6328125" bestFit="1" customWidth="1"/>
    <col min="201" max="202" width="8.54296875" bestFit="1" customWidth="1"/>
    <col min="203" max="203" width="5.6328125" bestFit="1" customWidth="1"/>
    <col min="204" max="205" width="8.54296875" bestFit="1" customWidth="1"/>
    <col min="206" max="206" width="5.6328125" bestFit="1" customWidth="1"/>
    <col min="207" max="208" width="8.54296875" bestFit="1" customWidth="1"/>
    <col min="209" max="209" width="5.6328125" bestFit="1" customWidth="1"/>
    <col min="210" max="210" width="8.54296875" bestFit="1" customWidth="1"/>
    <col min="211" max="211" width="6.6328125" bestFit="1" customWidth="1"/>
    <col min="212" max="212" width="9.54296875" bestFit="1" customWidth="1"/>
    <col min="213" max="213" width="8.54296875" bestFit="1" customWidth="1"/>
    <col min="214" max="214" width="6.6328125" bestFit="1" customWidth="1"/>
    <col min="215" max="215" width="9.54296875" bestFit="1" customWidth="1"/>
    <col min="216" max="216" width="8.54296875" bestFit="1" customWidth="1"/>
    <col min="217" max="217" width="5.6328125" bestFit="1" customWidth="1"/>
    <col min="218" max="218" width="8.54296875" bestFit="1" customWidth="1"/>
    <col min="219" max="219" width="6.6328125" bestFit="1" customWidth="1"/>
    <col min="220" max="220" width="9.54296875" bestFit="1" customWidth="1"/>
    <col min="221" max="221" width="8.54296875" bestFit="1" customWidth="1"/>
    <col min="222" max="222" width="5.6328125" bestFit="1" customWidth="1"/>
    <col min="223" max="224" width="8.54296875" bestFit="1" customWidth="1"/>
    <col min="225" max="225" width="6.6328125" bestFit="1" customWidth="1"/>
    <col min="226" max="226" width="9.54296875" bestFit="1" customWidth="1"/>
    <col min="227" max="227" width="8.54296875" bestFit="1" customWidth="1"/>
    <col min="228" max="228" width="4.6328125" bestFit="1" customWidth="1"/>
    <col min="229" max="229" width="7.54296875" bestFit="1" customWidth="1"/>
    <col min="230" max="230" width="3.54296875" bestFit="1" customWidth="1"/>
    <col min="231" max="231" width="6.453125" bestFit="1" customWidth="1"/>
    <col min="232" max="232" width="3.6328125" bestFit="1" customWidth="1"/>
    <col min="233" max="233" width="6.54296875" bestFit="1" customWidth="1"/>
    <col min="234" max="236" width="3.6328125" bestFit="1" customWidth="1"/>
    <col min="237" max="238" width="6.453125" bestFit="1" customWidth="1"/>
    <col min="239" max="239" width="10.7265625" bestFit="1" customWidth="1"/>
    <col min="240" max="241" width="8.54296875" bestFit="1" customWidth="1"/>
    <col min="242" max="242" width="5.6328125" bestFit="1" customWidth="1"/>
    <col min="243" max="245" width="8.54296875" bestFit="1" customWidth="1"/>
    <col min="246" max="246" width="5.6328125" bestFit="1" customWidth="1"/>
    <col min="247" max="249" width="8.54296875" bestFit="1" customWidth="1"/>
    <col min="250" max="250" width="5.6328125" bestFit="1" customWidth="1"/>
    <col min="251" max="253" width="8.54296875" bestFit="1" customWidth="1"/>
    <col min="254" max="254" width="5.6328125" bestFit="1" customWidth="1"/>
    <col min="255" max="257" width="8.54296875" bestFit="1" customWidth="1"/>
    <col min="258" max="258" width="5.6328125" bestFit="1" customWidth="1"/>
    <col min="259" max="261" width="8.54296875" bestFit="1" customWidth="1"/>
    <col min="262" max="262" width="5.6328125" bestFit="1" customWidth="1"/>
    <col min="263" max="265" width="8.54296875" bestFit="1" customWidth="1"/>
    <col min="266" max="266" width="5.6328125" bestFit="1" customWidth="1"/>
    <col min="267" max="269" width="8.54296875" bestFit="1" customWidth="1"/>
    <col min="270" max="270" width="5.6328125" bestFit="1" customWidth="1"/>
    <col min="271" max="273" width="8.54296875" bestFit="1" customWidth="1"/>
    <col min="274" max="274" width="5.6328125" bestFit="1" customWidth="1"/>
    <col min="275" max="277" width="8.54296875" bestFit="1" customWidth="1"/>
    <col min="278" max="278" width="5.6328125" bestFit="1" customWidth="1"/>
    <col min="279" max="281" width="8.54296875" bestFit="1" customWidth="1"/>
    <col min="282" max="282" width="5.6328125" bestFit="1" customWidth="1"/>
    <col min="283" max="284" width="8.54296875" bestFit="1" customWidth="1"/>
    <col min="285" max="285" width="6.6328125" bestFit="1" customWidth="1"/>
    <col min="286" max="286" width="9.54296875" bestFit="1" customWidth="1"/>
    <col min="287" max="288" width="8.54296875" bestFit="1" customWidth="1"/>
    <col min="289" max="289" width="6.6328125" bestFit="1" customWidth="1"/>
    <col min="290" max="290" width="9.54296875" bestFit="1" customWidth="1"/>
    <col min="291" max="292" width="8.54296875" bestFit="1" customWidth="1"/>
    <col min="293" max="293" width="5.6328125" bestFit="1" customWidth="1"/>
    <col min="294" max="295" width="8.54296875" bestFit="1" customWidth="1"/>
    <col min="296" max="296" width="6.6328125" bestFit="1" customWidth="1"/>
    <col min="297" max="297" width="9.54296875" bestFit="1" customWidth="1"/>
    <col min="298" max="299" width="8.54296875" bestFit="1" customWidth="1"/>
    <col min="300" max="300" width="5.6328125" bestFit="1" customWidth="1"/>
    <col min="301" max="303" width="8.54296875" bestFit="1" customWidth="1"/>
    <col min="304" max="304" width="6.6328125" bestFit="1" customWidth="1"/>
    <col min="305" max="305" width="9.54296875" bestFit="1" customWidth="1"/>
    <col min="306" max="307" width="8.54296875" bestFit="1" customWidth="1"/>
    <col min="308" max="308" width="4.6328125" bestFit="1" customWidth="1"/>
    <col min="309" max="309" width="7.54296875" bestFit="1" customWidth="1"/>
    <col min="310" max="310" width="3.54296875" bestFit="1" customWidth="1"/>
    <col min="311" max="311" width="6.453125" bestFit="1" customWidth="1"/>
    <col min="312" max="312" width="6.54296875" bestFit="1" customWidth="1"/>
    <col min="313" max="313" width="3.6328125" bestFit="1" customWidth="1"/>
    <col min="314" max="314" width="6.54296875" bestFit="1" customWidth="1"/>
    <col min="315" max="317" width="3.6328125" bestFit="1" customWidth="1"/>
    <col min="318" max="320" width="6.453125" bestFit="1" customWidth="1"/>
    <col min="321" max="321" width="10.7265625" bestFit="1" customWidth="1"/>
    <col min="322" max="324" width="8.54296875" bestFit="1" customWidth="1"/>
    <col min="325" max="325" width="5.6328125" bestFit="1" customWidth="1"/>
    <col min="326" max="329" width="8.54296875" bestFit="1" customWidth="1"/>
    <col min="330" max="330" width="5.6328125" bestFit="1" customWidth="1"/>
    <col min="331" max="334" width="8.54296875" bestFit="1" customWidth="1"/>
    <col min="335" max="335" width="5.6328125" bestFit="1" customWidth="1"/>
    <col min="336" max="339" width="8.54296875" bestFit="1" customWidth="1"/>
    <col min="340" max="340" width="5.6328125" bestFit="1" customWidth="1"/>
    <col min="341" max="344" width="8.54296875" bestFit="1" customWidth="1"/>
    <col min="345" max="345" width="5.6328125" bestFit="1" customWidth="1"/>
    <col min="346" max="349" width="8.54296875" bestFit="1" customWidth="1"/>
    <col min="350" max="350" width="5.6328125" bestFit="1" customWidth="1"/>
    <col min="351" max="354" width="8.54296875" bestFit="1" customWidth="1"/>
    <col min="355" max="355" width="5.6328125" bestFit="1" customWidth="1"/>
    <col min="356" max="358" width="8.54296875" bestFit="1" customWidth="1"/>
    <col min="359" max="359" width="6.6328125" bestFit="1" customWidth="1"/>
    <col min="360" max="360" width="8.54296875" bestFit="1" customWidth="1"/>
    <col min="361" max="361" width="9.54296875" bestFit="1" customWidth="1"/>
    <col min="362" max="363" width="8.54296875" bestFit="1" customWidth="1"/>
    <col min="364" max="364" width="6.6328125" bestFit="1" customWidth="1"/>
    <col min="365" max="365" width="8.54296875" bestFit="1" customWidth="1"/>
    <col min="366" max="366" width="9.54296875" bestFit="1" customWidth="1"/>
    <col min="367" max="368" width="8.54296875" bestFit="1" customWidth="1"/>
    <col min="369" max="369" width="5.6328125" bestFit="1" customWidth="1"/>
    <col min="370" max="372" width="8.54296875" bestFit="1" customWidth="1"/>
    <col min="373" max="373" width="6.6328125" bestFit="1" customWidth="1"/>
    <col min="374" max="374" width="8.54296875" bestFit="1" customWidth="1"/>
    <col min="375" max="375" width="9.54296875" bestFit="1" customWidth="1"/>
    <col min="376" max="377" width="8.54296875" bestFit="1" customWidth="1"/>
    <col min="378" max="378" width="5.6328125" bestFit="1" customWidth="1"/>
    <col min="379" max="382" width="8.54296875" bestFit="1" customWidth="1"/>
    <col min="383" max="383" width="6.6328125" bestFit="1" customWidth="1"/>
    <col min="384" max="384" width="8.54296875" bestFit="1" customWidth="1"/>
    <col min="385" max="385" width="9.54296875" bestFit="1" customWidth="1"/>
    <col min="386" max="387" width="8.54296875" bestFit="1" customWidth="1"/>
    <col min="388" max="388" width="4.6328125" bestFit="1" customWidth="1"/>
    <col min="389" max="390" width="7.54296875" bestFit="1" customWidth="1"/>
    <col min="391" max="391" width="3.54296875" bestFit="1" customWidth="1"/>
    <col min="392" max="393" width="6.453125" bestFit="1" customWidth="1"/>
    <col min="394" max="394" width="6.54296875" bestFit="1" customWidth="1"/>
    <col min="395" max="395" width="3.6328125" bestFit="1" customWidth="1"/>
    <col min="396" max="396" width="6.453125" bestFit="1" customWidth="1"/>
    <col min="397" max="397" width="6.54296875" bestFit="1" customWidth="1"/>
    <col min="398" max="398" width="3.6328125" bestFit="1" customWidth="1"/>
    <col min="399" max="399" width="6.54296875" bestFit="1" customWidth="1"/>
    <col min="400" max="401" width="3.54296875" bestFit="1" customWidth="1"/>
    <col min="402" max="405" width="6.453125" bestFit="1" customWidth="1"/>
    <col min="406" max="407" width="10.7265625" bestFit="1" customWidth="1"/>
  </cols>
  <sheetData>
    <row r="1" spans="1:6" x14ac:dyDescent="0.35">
      <c r="A1" s="20" t="s">
        <v>0</v>
      </c>
      <c r="B1" t="s">
        <v>54</v>
      </c>
    </row>
    <row r="3" spans="1:6" x14ac:dyDescent="0.35">
      <c r="A3" t="s">
        <v>55</v>
      </c>
      <c r="B3" t="s">
        <v>56</v>
      </c>
      <c r="C3" t="s">
        <v>57</v>
      </c>
      <c r="D3" t="s">
        <v>58</v>
      </c>
      <c r="E3" t="s">
        <v>59</v>
      </c>
      <c r="F3" t="s">
        <v>60</v>
      </c>
    </row>
    <row r="4" spans="1:6" x14ac:dyDescent="0.35">
      <c r="A4" s="21">
        <v>39603</v>
      </c>
      <c r="B4" s="21">
        <v>37173</v>
      </c>
      <c r="C4" s="21">
        <v>35202</v>
      </c>
      <c r="D4" s="21">
        <v>33528</v>
      </c>
      <c r="E4" s="21">
        <v>32289</v>
      </c>
      <c r="F4" s="21">
        <v>31119</v>
      </c>
    </row>
    <row r="6" spans="1:6" x14ac:dyDescent="0.35">
      <c r="A6">
        <v>40064</v>
      </c>
      <c r="B6">
        <v>38516</v>
      </c>
      <c r="C6">
        <v>36949</v>
      </c>
      <c r="D6">
        <v>35783</v>
      </c>
      <c r="E6">
        <v>35034</v>
      </c>
    </row>
    <row r="7" spans="1:6" x14ac:dyDescent="0.35">
      <c r="A7">
        <f t="shared" ref="A7:E7" si="0">A6-A4</f>
        <v>461</v>
      </c>
      <c r="B7">
        <f t="shared" si="0"/>
        <v>1343</v>
      </c>
      <c r="C7">
        <f t="shared" si="0"/>
        <v>1747</v>
      </c>
      <c r="D7">
        <f t="shared" si="0"/>
        <v>2255</v>
      </c>
      <c r="E7">
        <f t="shared" si="0"/>
        <v>2745</v>
      </c>
    </row>
    <row r="8" spans="1:6" x14ac:dyDescent="0.35">
      <c r="A8" s="22">
        <f t="shared" ref="A8:E8" si="1">A7/A6</f>
        <v>1.1506589456869009E-2</v>
      </c>
      <c r="B8" s="22">
        <f t="shared" si="1"/>
        <v>3.4868626025547828E-2</v>
      </c>
      <c r="C8" s="22">
        <f t="shared" si="1"/>
        <v>4.7281387858940704E-2</v>
      </c>
      <c r="D8" s="22">
        <f t="shared" si="1"/>
        <v>6.3018751921303406E-2</v>
      </c>
      <c r="E8" s="22">
        <f t="shared" si="1"/>
        <v>7.8352457612604898E-2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12"/>
  <sheetViews>
    <sheetView tabSelected="1" workbookViewId="0">
      <selection activeCell="G20" sqref="G20"/>
    </sheetView>
  </sheetViews>
  <sheetFormatPr defaultRowHeight="14.5" x14ac:dyDescent="0.35"/>
  <cols>
    <col min="5" max="10" width="10.7265625" bestFit="1" customWidth="1"/>
    <col min="11" max="11" width="10.7265625" customWidth="1"/>
  </cols>
  <sheetData>
    <row r="1" spans="1:13" x14ac:dyDescent="0.35">
      <c r="A1" t="s">
        <v>0</v>
      </c>
      <c r="B1">
        <v>2021</v>
      </c>
      <c r="C1">
        <v>2020</v>
      </c>
      <c r="D1">
        <v>2019</v>
      </c>
      <c r="E1">
        <v>2018</v>
      </c>
      <c r="F1">
        <v>2017</v>
      </c>
      <c r="G1">
        <v>2016</v>
      </c>
      <c r="H1">
        <v>2015</v>
      </c>
      <c r="I1">
        <v>2014</v>
      </c>
      <c r="J1">
        <v>2013</v>
      </c>
      <c r="K1">
        <v>2012</v>
      </c>
      <c r="L1">
        <v>2011</v>
      </c>
      <c r="M1">
        <v>2010</v>
      </c>
    </row>
    <row r="2" spans="1:13" x14ac:dyDescent="0.35">
      <c r="A2">
        <v>3</v>
      </c>
      <c r="B2">
        <v>522</v>
      </c>
      <c r="C2">
        <v>462</v>
      </c>
      <c r="D2">
        <v>384</v>
      </c>
      <c r="E2">
        <v>351</v>
      </c>
      <c r="F2">
        <v>315</v>
      </c>
      <c r="G2">
        <v>348</v>
      </c>
      <c r="H2">
        <v>309</v>
      </c>
      <c r="I2">
        <v>255</v>
      </c>
      <c r="J2">
        <v>267</v>
      </c>
      <c r="K2">
        <v>285</v>
      </c>
      <c r="L2">
        <v>312</v>
      </c>
      <c r="M2">
        <v>309</v>
      </c>
    </row>
    <row r="3" spans="1:13" x14ac:dyDescent="0.35">
      <c r="A3">
        <v>4</v>
      </c>
      <c r="B3">
        <v>810</v>
      </c>
      <c r="C3">
        <v>738</v>
      </c>
      <c r="D3">
        <v>687</v>
      </c>
      <c r="E3">
        <v>582</v>
      </c>
      <c r="F3">
        <v>540</v>
      </c>
      <c r="G3">
        <v>483</v>
      </c>
      <c r="H3">
        <v>405</v>
      </c>
      <c r="I3">
        <v>420</v>
      </c>
      <c r="J3">
        <v>399</v>
      </c>
      <c r="K3">
        <v>417</v>
      </c>
      <c r="L3">
        <v>420</v>
      </c>
      <c r="M3">
        <v>447</v>
      </c>
    </row>
    <row r="4" spans="1:13" x14ac:dyDescent="0.35">
      <c r="A4">
        <v>5</v>
      </c>
      <c r="B4">
        <v>1026</v>
      </c>
      <c r="C4">
        <v>948</v>
      </c>
      <c r="D4">
        <v>831</v>
      </c>
      <c r="E4">
        <v>744</v>
      </c>
      <c r="F4">
        <v>648</v>
      </c>
      <c r="G4">
        <v>564</v>
      </c>
      <c r="H4">
        <v>582</v>
      </c>
      <c r="I4">
        <v>516</v>
      </c>
      <c r="J4">
        <v>507</v>
      </c>
      <c r="K4">
        <v>498</v>
      </c>
      <c r="L4">
        <v>537</v>
      </c>
      <c r="M4">
        <v>534</v>
      </c>
    </row>
    <row r="5" spans="1:13" x14ac:dyDescent="0.35">
      <c r="A5">
        <v>6</v>
      </c>
      <c r="B5">
        <v>1134</v>
      </c>
      <c r="C5">
        <v>1026</v>
      </c>
      <c r="D5">
        <v>921</v>
      </c>
      <c r="E5">
        <v>801</v>
      </c>
      <c r="F5">
        <v>690</v>
      </c>
      <c r="G5">
        <v>714</v>
      </c>
      <c r="H5">
        <v>627</v>
      </c>
      <c r="I5">
        <v>597</v>
      </c>
      <c r="J5">
        <v>576</v>
      </c>
      <c r="K5">
        <v>564</v>
      </c>
      <c r="L5">
        <v>606</v>
      </c>
      <c r="M5">
        <v>582</v>
      </c>
    </row>
    <row r="6" spans="1:13" x14ac:dyDescent="0.35">
      <c r="A6">
        <v>7</v>
      </c>
      <c r="B6">
        <v>1203</v>
      </c>
      <c r="C6">
        <v>1089</v>
      </c>
      <c r="D6">
        <v>960</v>
      </c>
      <c r="E6">
        <v>843</v>
      </c>
      <c r="F6">
        <v>834</v>
      </c>
      <c r="G6">
        <v>747</v>
      </c>
      <c r="H6">
        <v>687</v>
      </c>
      <c r="I6">
        <v>624</v>
      </c>
      <c r="J6">
        <v>600</v>
      </c>
      <c r="K6">
        <v>600</v>
      </c>
      <c r="L6">
        <v>639</v>
      </c>
      <c r="M6">
        <v>621</v>
      </c>
    </row>
    <row r="7" spans="1:13" x14ac:dyDescent="0.35">
      <c r="A7">
        <v>8</v>
      </c>
      <c r="B7">
        <v>1287</v>
      </c>
      <c r="C7">
        <v>1125</v>
      </c>
      <c r="D7">
        <v>993</v>
      </c>
      <c r="E7">
        <v>999</v>
      </c>
      <c r="F7">
        <v>858</v>
      </c>
      <c r="G7">
        <v>780</v>
      </c>
      <c r="H7">
        <v>705</v>
      </c>
      <c r="I7">
        <v>648</v>
      </c>
      <c r="J7">
        <v>636</v>
      </c>
      <c r="K7">
        <v>654</v>
      </c>
      <c r="L7">
        <v>663</v>
      </c>
      <c r="M7">
        <v>651</v>
      </c>
    </row>
    <row r="8" spans="1:13" x14ac:dyDescent="0.35">
      <c r="A8">
        <v>9</v>
      </c>
      <c r="B8">
        <v>1323</v>
      </c>
      <c r="C8">
        <v>1167</v>
      </c>
      <c r="D8">
        <v>1122</v>
      </c>
      <c r="E8">
        <v>969</v>
      </c>
      <c r="F8">
        <v>891</v>
      </c>
      <c r="G8">
        <v>786</v>
      </c>
      <c r="H8">
        <v>717</v>
      </c>
      <c r="I8">
        <v>687</v>
      </c>
      <c r="J8">
        <v>684</v>
      </c>
      <c r="K8">
        <v>678</v>
      </c>
      <c r="L8">
        <v>678</v>
      </c>
      <c r="M8">
        <v>732</v>
      </c>
    </row>
    <row r="9" spans="1:13" x14ac:dyDescent="0.35">
      <c r="A9">
        <v>10</v>
      </c>
      <c r="B9">
        <v>1344</v>
      </c>
      <c r="C9">
        <v>1266</v>
      </c>
      <c r="D9">
        <v>1062</v>
      </c>
      <c r="E9">
        <v>993</v>
      </c>
      <c r="F9">
        <v>873</v>
      </c>
      <c r="G9">
        <v>789</v>
      </c>
      <c r="H9">
        <v>750</v>
      </c>
      <c r="I9">
        <v>711</v>
      </c>
      <c r="J9">
        <v>702</v>
      </c>
      <c r="K9">
        <v>675</v>
      </c>
      <c r="L9">
        <v>753</v>
      </c>
      <c r="M9">
        <v>711</v>
      </c>
    </row>
    <row r="10" spans="1:13" x14ac:dyDescent="0.35">
      <c r="A10">
        <v>11</v>
      </c>
      <c r="B10">
        <v>1404</v>
      </c>
      <c r="C10">
        <v>1182</v>
      </c>
      <c r="D10">
        <v>1080</v>
      </c>
      <c r="E10">
        <v>945</v>
      </c>
      <c r="F10">
        <v>855</v>
      </c>
      <c r="G10">
        <v>795</v>
      </c>
      <c r="H10">
        <v>783</v>
      </c>
      <c r="I10">
        <v>750</v>
      </c>
      <c r="J10">
        <v>681</v>
      </c>
      <c r="K10">
        <v>732</v>
      </c>
      <c r="L10">
        <v>741</v>
      </c>
      <c r="M10">
        <v>645</v>
      </c>
    </row>
    <row r="11" spans="1:13" x14ac:dyDescent="0.35">
      <c r="A11">
        <v>12</v>
      </c>
      <c r="B11">
        <v>1284</v>
      </c>
      <c r="C11">
        <v>1173</v>
      </c>
      <c r="D11">
        <v>1023</v>
      </c>
      <c r="E11">
        <v>933</v>
      </c>
      <c r="F11">
        <v>867</v>
      </c>
      <c r="G11">
        <v>843</v>
      </c>
      <c r="H11">
        <v>783</v>
      </c>
      <c r="I11">
        <v>708</v>
      </c>
      <c r="J11">
        <v>747</v>
      </c>
      <c r="K11">
        <v>741</v>
      </c>
      <c r="L11">
        <v>663</v>
      </c>
      <c r="M11">
        <v>684</v>
      </c>
    </row>
    <row r="12" spans="1:13" x14ac:dyDescent="0.35">
      <c r="A12">
        <v>13</v>
      </c>
      <c r="B12">
        <v>1278</v>
      </c>
      <c r="C12">
        <v>1137</v>
      </c>
      <c r="D12">
        <v>987</v>
      </c>
      <c r="E12">
        <v>915</v>
      </c>
      <c r="F12">
        <v>873</v>
      </c>
      <c r="G12">
        <v>840</v>
      </c>
      <c r="H12">
        <v>753</v>
      </c>
      <c r="I12">
        <v>762</v>
      </c>
      <c r="J12">
        <v>735</v>
      </c>
      <c r="K12">
        <v>648</v>
      </c>
      <c r="L12">
        <v>714</v>
      </c>
      <c r="M12">
        <v>642</v>
      </c>
    </row>
    <row r="13" spans="1:13" x14ac:dyDescent="0.35">
      <c r="A13">
        <v>14</v>
      </c>
      <c r="B13">
        <v>1227</v>
      </c>
      <c r="C13">
        <v>1041</v>
      </c>
      <c r="D13">
        <v>966</v>
      </c>
      <c r="E13">
        <v>903</v>
      </c>
      <c r="F13">
        <v>870</v>
      </c>
      <c r="G13">
        <v>786</v>
      </c>
      <c r="H13">
        <v>774</v>
      </c>
      <c r="I13">
        <v>741</v>
      </c>
      <c r="J13">
        <v>648</v>
      </c>
      <c r="K13">
        <v>675</v>
      </c>
      <c r="L13">
        <v>651</v>
      </c>
      <c r="M13">
        <v>645</v>
      </c>
    </row>
    <row r="14" spans="1:13" x14ac:dyDescent="0.35">
      <c r="A14">
        <v>15</v>
      </c>
      <c r="B14">
        <v>1104</v>
      </c>
      <c r="C14">
        <v>1014</v>
      </c>
      <c r="D14">
        <v>948</v>
      </c>
      <c r="E14">
        <v>921</v>
      </c>
      <c r="F14">
        <v>801</v>
      </c>
      <c r="G14">
        <v>795</v>
      </c>
      <c r="H14">
        <v>756</v>
      </c>
      <c r="I14">
        <v>660</v>
      </c>
      <c r="J14">
        <v>675</v>
      </c>
      <c r="K14">
        <v>639</v>
      </c>
      <c r="L14">
        <v>666</v>
      </c>
      <c r="M14">
        <v>654</v>
      </c>
    </row>
    <row r="15" spans="1:13" x14ac:dyDescent="0.35">
      <c r="A15">
        <v>16</v>
      </c>
      <c r="B15">
        <v>1071</v>
      </c>
      <c r="C15">
        <v>990</v>
      </c>
      <c r="D15">
        <v>927</v>
      </c>
      <c r="E15">
        <v>831</v>
      </c>
      <c r="F15">
        <v>801</v>
      </c>
      <c r="G15">
        <v>768</v>
      </c>
      <c r="H15">
        <v>678</v>
      </c>
      <c r="I15">
        <v>660</v>
      </c>
      <c r="J15">
        <v>645</v>
      </c>
      <c r="K15">
        <v>645</v>
      </c>
      <c r="L15">
        <v>669</v>
      </c>
      <c r="M15">
        <v>549</v>
      </c>
    </row>
    <row r="16" spans="1:13" x14ac:dyDescent="0.35">
      <c r="A16">
        <v>17</v>
      </c>
      <c r="B16">
        <v>1014</v>
      </c>
      <c r="C16">
        <v>957</v>
      </c>
      <c r="D16">
        <v>825</v>
      </c>
      <c r="E16">
        <v>798</v>
      </c>
      <c r="F16">
        <v>780</v>
      </c>
      <c r="G16">
        <v>678</v>
      </c>
      <c r="H16">
        <v>663</v>
      </c>
      <c r="I16">
        <v>609</v>
      </c>
      <c r="J16">
        <v>618</v>
      </c>
      <c r="K16">
        <v>621</v>
      </c>
      <c r="L16">
        <v>552</v>
      </c>
      <c r="M16">
        <v>555</v>
      </c>
    </row>
    <row r="17" spans="1:13" x14ac:dyDescent="0.35">
      <c r="A17">
        <v>18</v>
      </c>
      <c r="B17">
        <v>978</v>
      </c>
      <c r="C17">
        <v>813</v>
      </c>
      <c r="D17">
        <v>777</v>
      </c>
      <c r="E17">
        <v>750</v>
      </c>
      <c r="F17">
        <v>678</v>
      </c>
      <c r="G17">
        <v>645</v>
      </c>
      <c r="H17">
        <v>588</v>
      </c>
      <c r="I17">
        <v>585</v>
      </c>
      <c r="J17">
        <v>600</v>
      </c>
      <c r="K17">
        <v>504</v>
      </c>
      <c r="L17">
        <v>540</v>
      </c>
      <c r="M17">
        <v>516</v>
      </c>
    </row>
    <row r="18" spans="1:13" x14ac:dyDescent="0.35">
      <c r="A18">
        <v>19</v>
      </c>
      <c r="B18">
        <v>801</v>
      </c>
      <c r="C18">
        <v>747</v>
      </c>
      <c r="D18">
        <v>723</v>
      </c>
      <c r="E18">
        <v>654</v>
      </c>
      <c r="F18">
        <v>609</v>
      </c>
      <c r="G18">
        <v>570</v>
      </c>
      <c r="H18">
        <v>564</v>
      </c>
      <c r="I18">
        <v>570</v>
      </c>
      <c r="J18">
        <v>477</v>
      </c>
      <c r="K18">
        <v>480</v>
      </c>
      <c r="L18">
        <v>504</v>
      </c>
      <c r="M18">
        <v>459</v>
      </c>
    </row>
    <row r="19" spans="1:13" x14ac:dyDescent="0.35">
      <c r="A19">
        <v>20</v>
      </c>
      <c r="B19">
        <v>741</v>
      </c>
      <c r="C19">
        <v>711</v>
      </c>
      <c r="D19">
        <v>642</v>
      </c>
      <c r="E19">
        <v>585</v>
      </c>
      <c r="F19">
        <v>555</v>
      </c>
      <c r="G19">
        <v>543</v>
      </c>
      <c r="H19">
        <v>564</v>
      </c>
      <c r="I19">
        <v>465</v>
      </c>
      <c r="J19">
        <v>462</v>
      </c>
      <c r="K19">
        <v>453</v>
      </c>
      <c r="L19">
        <v>447</v>
      </c>
      <c r="M19">
        <v>432</v>
      </c>
    </row>
    <row r="20" spans="1:13" x14ac:dyDescent="0.35">
      <c r="A20">
        <v>21</v>
      </c>
      <c r="B20">
        <v>738</v>
      </c>
      <c r="C20">
        <v>639</v>
      </c>
      <c r="D20">
        <v>567</v>
      </c>
      <c r="E20">
        <v>561</v>
      </c>
      <c r="F20">
        <v>540</v>
      </c>
      <c r="G20">
        <v>558</v>
      </c>
      <c r="H20">
        <v>468</v>
      </c>
      <c r="I20">
        <v>450</v>
      </c>
      <c r="J20">
        <v>465</v>
      </c>
      <c r="K20">
        <v>402</v>
      </c>
      <c r="L20">
        <v>423</v>
      </c>
      <c r="M20">
        <v>405</v>
      </c>
    </row>
    <row r="21" spans="1:13" x14ac:dyDescent="0.35">
      <c r="A21">
        <v>22</v>
      </c>
      <c r="B21">
        <v>642</v>
      </c>
      <c r="C21">
        <v>567</v>
      </c>
      <c r="D21">
        <v>561</v>
      </c>
      <c r="E21">
        <v>528</v>
      </c>
      <c r="F21">
        <v>549</v>
      </c>
      <c r="G21">
        <v>465</v>
      </c>
      <c r="H21">
        <v>453</v>
      </c>
      <c r="I21">
        <v>450</v>
      </c>
      <c r="J21">
        <v>405</v>
      </c>
      <c r="K21">
        <v>402</v>
      </c>
      <c r="L21">
        <v>384</v>
      </c>
      <c r="M21">
        <v>381</v>
      </c>
    </row>
    <row r="22" spans="1:13" x14ac:dyDescent="0.35">
      <c r="A22">
        <v>23</v>
      </c>
      <c r="B22">
        <v>567</v>
      </c>
      <c r="C22">
        <v>555</v>
      </c>
      <c r="D22">
        <v>525</v>
      </c>
      <c r="E22">
        <v>546</v>
      </c>
      <c r="F22">
        <v>459</v>
      </c>
      <c r="G22">
        <v>453</v>
      </c>
      <c r="H22">
        <v>453</v>
      </c>
      <c r="I22">
        <v>402</v>
      </c>
      <c r="J22">
        <v>396</v>
      </c>
      <c r="K22">
        <v>360</v>
      </c>
      <c r="L22">
        <v>375</v>
      </c>
      <c r="M22">
        <v>333</v>
      </c>
    </row>
    <row r="23" spans="1:13" x14ac:dyDescent="0.35">
      <c r="A23">
        <v>24</v>
      </c>
      <c r="B23">
        <v>555</v>
      </c>
      <c r="C23">
        <v>534</v>
      </c>
      <c r="D23">
        <v>549</v>
      </c>
      <c r="E23">
        <v>465</v>
      </c>
      <c r="F23">
        <v>465</v>
      </c>
      <c r="G23">
        <v>453</v>
      </c>
      <c r="H23">
        <v>405</v>
      </c>
      <c r="I23">
        <v>393</v>
      </c>
      <c r="J23">
        <v>372</v>
      </c>
      <c r="K23">
        <v>360</v>
      </c>
      <c r="L23">
        <v>321</v>
      </c>
      <c r="M23">
        <v>306</v>
      </c>
    </row>
    <row r="24" spans="1:13" x14ac:dyDescent="0.35">
      <c r="A24">
        <v>25</v>
      </c>
      <c r="B24">
        <v>546</v>
      </c>
      <c r="C24">
        <v>549</v>
      </c>
      <c r="D24">
        <v>471</v>
      </c>
      <c r="E24">
        <v>462</v>
      </c>
      <c r="F24">
        <v>444</v>
      </c>
      <c r="G24">
        <v>405</v>
      </c>
      <c r="H24">
        <v>396</v>
      </c>
      <c r="I24">
        <v>366</v>
      </c>
      <c r="J24">
        <v>357</v>
      </c>
      <c r="K24">
        <v>327</v>
      </c>
      <c r="L24">
        <v>303</v>
      </c>
      <c r="M24">
        <v>279</v>
      </c>
    </row>
    <row r="25" spans="1:13" x14ac:dyDescent="0.35">
      <c r="A25">
        <v>26</v>
      </c>
      <c r="B25">
        <v>552</v>
      </c>
      <c r="C25">
        <v>474</v>
      </c>
      <c r="D25">
        <v>465</v>
      </c>
      <c r="E25">
        <v>444</v>
      </c>
      <c r="F25">
        <v>408</v>
      </c>
      <c r="G25">
        <v>402</v>
      </c>
      <c r="H25">
        <v>363</v>
      </c>
      <c r="I25">
        <v>357</v>
      </c>
      <c r="J25">
        <v>327</v>
      </c>
      <c r="K25">
        <v>297</v>
      </c>
      <c r="L25">
        <v>276</v>
      </c>
      <c r="M25">
        <v>273</v>
      </c>
    </row>
    <row r="26" spans="1:13" x14ac:dyDescent="0.35">
      <c r="A26">
        <v>27</v>
      </c>
      <c r="B26">
        <v>483</v>
      </c>
      <c r="C26">
        <v>465</v>
      </c>
      <c r="D26">
        <v>453</v>
      </c>
      <c r="E26">
        <v>408</v>
      </c>
      <c r="F26">
        <v>393</v>
      </c>
      <c r="G26">
        <v>366</v>
      </c>
      <c r="H26">
        <v>363</v>
      </c>
      <c r="I26">
        <v>333</v>
      </c>
      <c r="J26">
        <v>297</v>
      </c>
      <c r="K26">
        <v>273</v>
      </c>
      <c r="L26">
        <v>279</v>
      </c>
      <c r="M26">
        <v>309</v>
      </c>
    </row>
    <row r="27" spans="1:13" x14ac:dyDescent="0.35">
      <c r="A27">
        <v>28</v>
      </c>
      <c r="B27">
        <v>468</v>
      </c>
      <c r="C27">
        <v>465</v>
      </c>
      <c r="D27">
        <v>417</v>
      </c>
      <c r="E27">
        <v>405</v>
      </c>
      <c r="F27">
        <v>372</v>
      </c>
      <c r="G27">
        <v>357</v>
      </c>
      <c r="H27">
        <v>336</v>
      </c>
      <c r="I27">
        <v>291</v>
      </c>
      <c r="J27">
        <v>276</v>
      </c>
      <c r="K27">
        <v>276</v>
      </c>
      <c r="L27">
        <v>303</v>
      </c>
      <c r="M27">
        <v>273</v>
      </c>
    </row>
    <row r="28" spans="1:13" x14ac:dyDescent="0.35">
      <c r="A28">
        <v>29</v>
      </c>
      <c r="B28">
        <v>477</v>
      </c>
      <c r="C28">
        <v>423</v>
      </c>
      <c r="D28">
        <v>405</v>
      </c>
      <c r="E28">
        <v>372</v>
      </c>
      <c r="F28">
        <v>357</v>
      </c>
      <c r="G28">
        <v>336</v>
      </c>
      <c r="H28">
        <v>294</v>
      </c>
      <c r="I28">
        <v>279</v>
      </c>
      <c r="J28">
        <v>264</v>
      </c>
      <c r="K28">
        <v>300</v>
      </c>
      <c r="L28">
        <v>279</v>
      </c>
      <c r="M28">
        <v>261</v>
      </c>
    </row>
    <row r="29" spans="1:13" x14ac:dyDescent="0.35">
      <c r="A29">
        <v>30</v>
      </c>
      <c r="B29">
        <v>438</v>
      </c>
      <c r="C29">
        <v>417</v>
      </c>
      <c r="D29">
        <v>387</v>
      </c>
      <c r="E29">
        <v>363</v>
      </c>
      <c r="F29">
        <v>339</v>
      </c>
      <c r="G29">
        <v>294</v>
      </c>
      <c r="H29">
        <v>282</v>
      </c>
      <c r="I29">
        <v>267</v>
      </c>
      <c r="J29">
        <v>303</v>
      </c>
      <c r="K29">
        <v>267</v>
      </c>
      <c r="L29">
        <v>264</v>
      </c>
      <c r="M29">
        <v>243</v>
      </c>
    </row>
    <row r="30" spans="1:13" x14ac:dyDescent="0.35">
      <c r="A30">
        <v>31</v>
      </c>
      <c r="B30">
        <v>429</v>
      </c>
      <c r="C30">
        <v>393</v>
      </c>
      <c r="D30">
        <v>372</v>
      </c>
      <c r="E30">
        <v>345</v>
      </c>
      <c r="F30">
        <v>306</v>
      </c>
      <c r="G30">
        <v>285</v>
      </c>
      <c r="H30">
        <v>279</v>
      </c>
      <c r="I30">
        <v>312</v>
      </c>
      <c r="J30">
        <v>270</v>
      </c>
      <c r="K30">
        <v>255</v>
      </c>
      <c r="L30">
        <v>252</v>
      </c>
      <c r="M30">
        <v>246</v>
      </c>
    </row>
    <row r="31" spans="1:13" x14ac:dyDescent="0.35">
      <c r="A31">
        <v>32</v>
      </c>
      <c r="B31">
        <v>399</v>
      </c>
      <c r="C31">
        <v>378</v>
      </c>
      <c r="D31">
        <v>357</v>
      </c>
      <c r="E31">
        <v>312</v>
      </c>
      <c r="F31">
        <v>291</v>
      </c>
      <c r="G31">
        <v>279</v>
      </c>
      <c r="H31">
        <v>309</v>
      </c>
      <c r="I31">
        <v>267</v>
      </c>
      <c r="J31">
        <v>252</v>
      </c>
      <c r="K31">
        <v>243</v>
      </c>
      <c r="L31">
        <v>255</v>
      </c>
      <c r="M31">
        <v>252</v>
      </c>
    </row>
    <row r="32" spans="1:13" x14ac:dyDescent="0.35">
      <c r="A32">
        <v>33</v>
      </c>
      <c r="B32">
        <v>390</v>
      </c>
      <c r="C32">
        <v>357</v>
      </c>
      <c r="D32">
        <v>324</v>
      </c>
      <c r="E32">
        <v>288</v>
      </c>
      <c r="F32">
        <v>282</v>
      </c>
      <c r="G32">
        <v>309</v>
      </c>
      <c r="H32">
        <v>261</v>
      </c>
      <c r="I32">
        <v>264</v>
      </c>
      <c r="J32">
        <v>243</v>
      </c>
      <c r="K32">
        <v>252</v>
      </c>
      <c r="L32">
        <v>243</v>
      </c>
      <c r="M32">
        <v>237</v>
      </c>
    </row>
    <row r="33" spans="1:13" x14ac:dyDescent="0.35">
      <c r="A33">
        <v>34</v>
      </c>
      <c r="B33">
        <v>369</v>
      </c>
      <c r="C33">
        <v>330</v>
      </c>
      <c r="D33">
        <v>303</v>
      </c>
      <c r="E33">
        <v>288</v>
      </c>
      <c r="F33">
        <v>306</v>
      </c>
      <c r="G33">
        <v>273</v>
      </c>
      <c r="H33">
        <v>270</v>
      </c>
      <c r="I33">
        <v>249</v>
      </c>
      <c r="J33">
        <v>249</v>
      </c>
      <c r="K33">
        <v>243</v>
      </c>
      <c r="L33">
        <v>246</v>
      </c>
      <c r="M33">
        <v>252</v>
      </c>
    </row>
    <row r="34" spans="1:13" x14ac:dyDescent="0.35">
      <c r="A34">
        <v>35</v>
      </c>
      <c r="B34">
        <v>339</v>
      </c>
      <c r="C34">
        <v>309</v>
      </c>
      <c r="D34">
        <v>288</v>
      </c>
      <c r="E34">
        <v>312</v>
      </c>
      <c r="F34">
        <v>270</v>
      </c>
      <c r="G34">
        <v>276</v>
      </c>
      <c r="H34">
        <v>270</v>
      </c>
      <c r="I34">
        <v>255</v>
      </c>
      <c r="J34">
        <v>249</v>
      </c>
      <c r="K34">
        <v>240</v>
      </c>
      <c r="L34">
        <v>261</v>
      </c>
      <c r="M34">
        <v>255</v>
      </c>
    </row>
    <row r="35" spans="1:13" x14ac:dyDescent="0.35">
      <c r="A35">
        <v>36</v>
      </c>
      <c r="B35">
        <v>321</v>
      </c>
      <c r="C35">
        <v>297</v>
      </c>
      <c r="D35">
        <v>318</v>
      </c>
      <c r="E35">
        <v>279</v>
      </c>
      <c r="F35">
        <v>285</v>
      </c>
      <c r="G35">
        <v>270</v>
      </c>
      <c r="H35">
        <v>264</v>
      </c>
      <c r="I35">
        <v>252</v>
      </c>
      <c r="J35">
        <v>237</v>
      </c>
      <c r="K35">
        <v>267</v>
      </c>
      <c r="L35">
        <v>270</v>
      </c>
      <c r="M35">
        <v>297</v>
      </c>
    </row>
    <row r="36" spans="1:13" x14ac:dyDescent="0.35">
      <c r="A36">
        <v>37</v>
      </c>
      <c r="B36">
        <v>303</v>
      </c>
      <c r="C36">
        <v>321</v>
      </c>
      <c r="D36">
        <v>279</v>
      </c>
      <c r="E36">
        <v>285</v>
      </c>
      <c r="F36">
        <v>276</v>
      </c>
      <c r="G36">
        <v>273</v>
      </c>
      <c r="H36">
        <v>258</v>
      </c>
      <c r="I36">
        <v>234</v>
      </c>
      <c r="J36">
        <v>267</v>
      </c>
      <c r="K36">
        <v>270</v>
      </c>
      <c r="L36">
        <v>318</v>
      </c>
      <c r="M36">
        <v>330</v>
      </c>
    </row>
    <row r="37" spans="1:13" x14ac:dyDescent="0.35">
      <c r="A37">
        <v>38</v>
      </c>
      <c r="B37">
        <v>336</v>
      </c>
      <c r="C37">
        <v>285</v>
      </c>
      <c r="D37">
        <v>294</v>
      </c>
      <c r="E37">
        <v>288</v>
      </c>
      <c r="F37">
        <v>282</v>
      </c>
      <c r="G37">
        <v>261</v>
      </c>
      <c r="H37">
        <v>246</v>
      </c>
      <c r="I37">
        <v>267</v>
      </c>
      <c r="J37">
        <v>279</v>
      </c>
      <c r="K37">
        <v>324</v>
      </c>
      <c r="L37">
        <v>339</v>
      </c>
      <c r="M37">
        <v>330</v>
      </c>
    </row>
    <row r="38" spans="1:13" x14ac:dyDescent="0.35">
      <c r="A38">
        <v>39</v>
      </c>
      <c r="B38">
        <v>297</v>
      </c>
      <c r="C38">
        <v>297</v>
      </c>
      <c r="D38">
        <v>297</v>
      </c>
      <c r="E38">
        <v>291</v>
      </c>
      <c r="F38">
        <v>273</v>
      </c>
      <c r="G38">
        <v>246</v>
      </c>
      <c r="H38">
        <v>276</v>
      </c>
      <c r="I38">
        <v>288</v>
      </c>
      <c r="J38">
        <v>327</v>
      </c>
      <c r="K38">
        <v>333</v>
      </c>
      <c r="L38">
        <v>330</v>
      </c>
      <c r="M38">
        <v>354</v>
      </c>
    </row>
    <row r="39" spans="1:13" x14ac:dyDescent="0.35">
      <c r="A39">
        <v>40</v>
      </c>
      <c r="B39">
        <v>312</v>
      </c>
      <c r="C39">
        <v>294</v>
      </c>
      <c r="D39">
        <v>300</v>
      </c>
      <c r="E39">
        <v>279</v>
      </c>
      <c r="F39">
        <v>249</v>
      </c>
      <c r="G39">
        <v>282</v>
      </c>
      <c r="H39">
        <v>294</v>
      </c>
      <c r="I39">
        <v>336</v>
      </c>
      <c r="J39">
        <v>336</v>
      </c>
      <c r="K39">
        <v>318</v>
      </c>
      <c r="L39">
        <v>348</v>
      </c>
      <c r="M39">
        <v>339</v>
      </c>
    </row>
    <row r="40" spans="1:13" x14ac:dyDescent="0.35">
      <c r="A40">
        <v>41</v>
      </c>
      <c r="B40">
        <v>303</v>
      </c>
      <c r="C40">
        <v>303</v>
      </c>
      <c r="D40">
        <v>288</v>
      </c>
      <c r="E40">
        <v>255</v>
      </c>
      <c r="F40">
        <v>294</v>
      </c>
      <c r="G40">
        <v>300</v>
      </c>
      <c r="H40">
        <v>348</v>
      </c>
      <c r="I40">
        <v>342</v>
      </c>
      <c r="J40">
        <v>336</v>
      </c>
      <c r="K40">
        <v>345</v>
      </c>
      <c r="L40">
        <v>351</v>
      </c>
      <c r="M40">
        <v>324</v>
      </c>
    </row>
    <row r="41" spans="1:13" x14ac:dyDescent="0.35">
      <c r="A41">
        <v>42</v>
      </c>
      <c r="B41">
        <v>312</v>
      </c>
      <c r="C41">
        <v>300</v>
      </c>
      <c r="D41">
        <v>273</v>
      </c>
      <c r="E41">
        <v>297</v>
      </c>
      <c r="F41">
        <v>306</v>
      </c>
      <c r="G41">
        <v>357</v>
      </c>
      <c r="H41">
        <v>348</v>
      </c>
      <c r="I41">
        <v>336</v>
      </c>
      <c r="J41">
        <v>354</v>
      </c>
      <c r="K41">
        <v>348</v>
      </c>
      <c r="L41">
        <v>336</v>
      </c>
      <c r="M41">
        <v>360</v>
      </c>
    </row>
    <row r="42" spans="1:13" x14ac:dyDescent="0.35">
      <c r="A42">
        <v>43</v>
      </c>
      <c r="B42">
        <v>309</v>
      </c>
      <c r="C42">
        <v>276</v>
      </c>
      <c r="D42">
        <v>297</v>
      </c>
      <c r="E42">
        <v>318</v>
      </c>
      <c r="F42">
        <v>360</v>
      </c>
      <c r="G42">
        <v>357</v>
      </c>
      <c r="H42">
        <v>360</v>
      </c>
      <c r="I42">
        <v>369</v>
      </c>
      <c r="J42">
        <v>351</v>
      </c>
      <c r="K42">
        <v>333</v>
      </c>
      <c r="L42">
        <v>372</v>
      </c>
      <c r="M42">
        <v>360</v>
      </c>
    </row>
    <row r="43" spans="1:13" x14ac:dyDescent="0.35">
      <c r="A43">
        <v>44</v>
      </c>
      <c r="B43">
        <v>291</v>
      </c>
      <c r="C43">
        <v>309</v>
      </c>
      <c r="D43">
        <v>318</v>
      </c>
      <c r="E43">
        <v>360</v>
      </c>
      <c r="F43">
        <v>354</v>
      </c>
      <c r="G43">
        <v>369</v>
      </c>
      <c r="H43">
        <v>369</v>
      </c>
      <c r="I43">
        <v>351</v>
      </c>
      <c r="J43">
        <v>339</v>
      </c>
      <c r="K43">
        <v>363</v>
      </c>
      <c r="L43">
        <v>369</v>
      </c>
      <c r="M43">
        <v>366</v>
      </c>
    </row>
    <row r="44" spans="1:13" x14ac:dyDescent="0.35">
      <c r="A44">
        <v>45</v>
      </c>
      <c r="B44">
        <v>306</v>
      </c>
      <c r="C44">
        <v>330</v>
      </c>
      <c r="D44">
        <v>372</v>
      </c>
      <c r="E44">
        <v>363</v>
      </c>
      <c r="F44">
        <v>369</v>
      </c>
      <c r="G44">
        <v>372</v>
      </c>
      <c r="H44">
        <v>360</v>
      </c>
      <c r="I44">
        <v>345</v>
      </c>
      <c r="J44">
        <v>375</v>
      </c>
      <c r="K44">
        <v>351</v>
      </c>
      <c r="L44">
        <v>390</v>
      </c>
      <c r="M44">
        <v>411</v>
      </c>
    </row>
    <row r="45" spans="1:13" x14ac:dyDescent="0.35">
      <c r="A45">
        <v>46</v>
      </c>
      <c r="B45">
        <v>345</v>
      </c>
      <c r="C45">
        <v>378</v>
      </c>
      <c r="D45">
        <v>387</v>
      </c>
      <c r="E45">
        <v>372</v>
      </c>
      <c r="F45">
        <v>390</v>
      </c>
      <c r="G45">
        <v>384</v>
      </c>
      <c r="H45">
        <v>357</v>
      </c>
      <c r="I45">
        <v>384</v>
      </c>
      <c r="J45">
        <v>360</v>
      </c>
      <c r="K45">
        <v>390</v>
      </c>
      <c r="L45">
        <v>420</v>
      </c>
      <c r="M45">
        <v>411</v>
      </c>
    </row>
    <row r="46" spans="1:13" x14ac:dyDescent="0.35">
      <c r="A46">
        <v>47</v>
      </c>
      <c r="B46">
        <v>396</v>
      </c>
      <c r="C46">
        <v>396</v>
      </c>
      <c r="D46">
        <v>381</v>
      </c>
      <c r="E46">
        <v>405</v>
      </c>
      <c r="F46">
        <v>393</v>
      </c>
      <c r="G46">
        <v>360</v>
      </c>
      <c r="H46">
        <v>393</v>
      </c>
      <c r="I46">
        <v>366</v>
      </c>
      <c r="J46">
        <v>402</v>
      </c>
      <c r="K46">
        <v>399</v>
      </c>
      <c r="L46">
        <v>420</v>
      </c>
      <c r="M46">
        <v>408</v>
      </c>
    </row>
    <row r="47" spans="1:13" x14ac:dyDescent="0.35">
      <c r="A47">
        <v>48</v>
      </c>
      <c r="B47">
        <v>405</v>
      </c>
      <c r="C47">
        <v>393</v>
      </c>
      <c r="D47">
        <v>423</v>
      </c>
      <c r="E47">
        <v>399</v>
      </c>
      <c r="F47">
        <v>366</v>
      </c>
      <c r="G47">
        <v>402</v>
      </c>
      <c r="H47">
        <v>369</v>
      </c>
      <c r="I47">
        <v>414</v>
      </c>
      <c r="J47">
        <v>414</v>
      </c>
      <c r="K47">
        <v>414</v>
      </c>
      <c r="L47">
        <v>405</v>
      </c>
      <c r="M47">
        <v>450</v>
      </c>
    </row>
    <row r="48" spans="1:13" x14ac:dyDescent="0.35">
      <c r="A48">
        <v>49</v>
      </c>
      <c r="B48">
        <v>396</v>
      </c>
      <c r="C48">
        <v>432</v>
      </c>
      <c r="D48">
        <v>423</v>
      </c>
      <c r="E48">
        <v>384</v>
      </c>
      <c r="F48">
        <v>408</v>
      </c>
      <c r="G48">
        <v>396</v>
      </c>
      <c r="H48">
        <v>417</v>
      </c>
      <c r="I48">
        <v>426</v>
      </c>
      <c r="J48">
        <v>426</v>
      </c>
      <c r="K48">
        <v>408</v>
      </c>
      <c r="L48">
        <v>453</v>
      </c>
      <c r="M48">
        <v>450</v>
      </c>
    </row>
    <row r="49" spans="1:13" x14ac:dyDescent="0.35">
      <c r="A49">
        <v>50</v>
      </c>
      <c r="B49">
        <v>453</v>
      </c>
      <c r="C49">
        <v>435</v>
      </c>
      <c r="D49">
        <v>399</v>
      </c>
      <c r="E49">
        <v>411</v>
      </c>
      <c r="F49">
        <v>402</v>
      </c>
      <c r="G49">
        <v>411</v>
      </c>
      <c r="H49">
        <v>432</v>
      </c>
      <c r="I49">
        <v>423</v>
      </c>
      <c r="J49">
        <v>423</v>
      </c>
      <c r="K49">
        <v>465</v>
      </c>
      <c r="L49">
        <v>456</v>
      </c>
      <c r="M49">
        <v>429</v>
      </c>
    </row>
    <row r="50" spans="1:13" x14ac:dyDescent="0.35">
      <c r="A50">
        <v>51</v>
      </c>
      <c r="B50">
        <v>435</v>
      </c>
      <c r="C50">
        <v>411</v>
      </c>
      <c r="D50">
        <v>420</v>
      </c>
      <c r="E50">
        <v>414</v>
      </c>
      <c r="F50">
        <v>423</v>
      </c>
      <c r="G50">
        <v>429</v>
      </c>
      <c r="H50">
        <v>429</v>
      </c>
      <c r="I50">
        <v>438</v>
      </c>
      <c r="J50">
        <v>465</v>
      </c>
      <c r="K50">
        <v>459</v>
      </c>
      <c r="L50">
        <v>432</v>
      </c>
      <c r="M50">
        <v>384</v>
      </c>
    </row>
    <row r="51" spans="1:13" x14ac:dyDescent="0.35">
      <c r="A51">
        <v>52</v>
      </c>
      <c r="B51">
        <v>426</v>
      </c>
      <c r="C51">
        <v>438</v>
      </c>
      <c r="D51">
        <v>423</v>
      </c>
      <c r="E51">
        <v>438</v>
      </c>
      <c r="F51">
        <v>447</v>
      </c>
      <c r="G51">
        <v>447</v>
      </c>
      <c r="H51">
        <v>438</v>
      </c>
      <c r="I51">
        <v>471</v>
      </c>
      <c r="J51">
        <v>456</v>
      </c>
      <c r="K51">
        <v>426</v>
      </c>
      <c r="L51">
        <v>405</v>
      </c>
      <c r="M51">
        <v>363</v>
      </c>
    </row>
    <row r="52" spans="1:13" x14ac:dyDescent="0.35">
      <c r="A52">
        <v>53</v>
      </c>
      <c r="B52">
        <v>447</v>
      </c>
      <c r="C52">
        <v>435</v>
      </c>
      <c r="D52">
        <v>456</v>
      </c>
      <c r="E52">
        <v>462</v>
      </c>
      <c r="F52">
        <v>441</v>
      </c>
      <c r="G52">
        <v>441</v>
      </c>
      <c r="H52">
        <v>477</v>
      </c>
      <c r="I52">
        <v>465</v>
      </c>
      <c r="J52">
        <v>435</v>
      </c>
      <c r="K52">
        <v>396</v>
      </c>
      <c r="L52">
        <v>381</v>
      </c>
      <c r="M52">
        <v>411</v>
      </c>
    </row>
    <row r="53" spans="1:13" x14ac:dyDescent="0.35">
      <c r="A53">
        <v>54</v>
      </c>
      <c r="B53">
        <v>447</v>
      </c>
      <c r="C53">
        <v>471</v>
      </c>
      <c r="D53">
        <v>474</v>
      </c>
      <c r="E53">
        <v>453</v>
      </c>
      <c r="F53">
        <v>447</v>
      </c>
      <c r="G53">
        <v>489</v>
      </c>
      <c r="H53">
        <v>480</v>
      </c>
      <c r="I53">
        <v>438</v>
      </c>
      <c r="J53">
        <v>411</v>
      </c>
      <c r="K53">
        <v>381</v>
      </c>
      <c r="L53">
        <v>417</v>
      </c>
      <c r="M53">
        <v>387</v>
      </c>
    </row>
    <row r="54" spans="1:13" x14ac:dyDescent="0.35">
      <c r="A54">
        <v>55</v>
      </c>
      <c r="B54">
        <v>492</v>
      </c>
      <c r="C54">
        <v>492</v>
      </c>
      <c r="D54">
        <v>456</v>
      </c>
      <c r="E54">
        <v>459</v>
      </c>
      <c r="F54">
        <v>495</v>
      </c>
      <c r="G54">
        <v>492</v>
      </c>
      <c r="H54">
        <v>456</v>
      </c>
      <c r="I54">
        <v>426</v>
      </c>
      <c r="J54">
        <v>387</v>
      </c>
      <c r="K54">
        <v>417</v>
      </c>
      <c r="L54">
        <v>417</v>
      </c>
      <c r="M54">
        <v>432</v>
      </c>
    </row>
    <row r="55" spans="1:13" x14ac:dyDescent="0.35">
      <c r="A55">
        <v>56</v>
      </c>
      <c r="B55">
        <v>513</v>
      </c>
      <c r="C55">
        <v>471</v>
      </c>
      <c r="D55">
        <v>468</v>
      </c>
      <c r="E55">
        <v>501</v>
      </c>
      <c r="F55">
        <v>489</v>
      </c>
      <c r="G55">
        <v>456</v>
      </c>
      <c r="H55">
        <v>435</v>
      </c>
      <c r="I55">
        <v>399</v>
      </c>
      <c r="J55">
        <v>429</v>
      </c>
      <c r="K55">
        <v>411</v>
      </c>
      <c r="L55">
        <v>459</v>
      </c>
      <c r="M55">
        <v>408</v>
      </c>
    </row>
    <row r="56" spans="1:13" x14ac:dyDescent="0.35">
      <c r="A56">
        <v>57</v>
      </c>
      <c r="B56">
        <v>483</v>
      </c>
      <c r="C56">
        <v>480</v>
      </c>
      <c r="D56">
        <v>507</v>
      </c>
      <c r="E56">
        <v>516</v>
      </c>
      <c r="F56">
        <v>465</v>
      </c>
      <c r="G56">
        <v>429</v>
      </c>
      <c r="H56">
        <v>417</v>
      </c>
      <c r="I56">
        <v>426</v>
      </c>
      <c r="J56">
        <v>408</v>
      </c>
      <c r="K56">
        <v>471</v>
      </c>
      <c r="L56">
        <v>420</v>
      </c>
      <c r="M56">
        <v>420</v>
      </c>
    </row>
    <row r="57" spans="1:13" x14ac:dyDescent="0.35">
      <c r="A57">
        <v>58</v>
      </c>
      <c r="B57">
        <v>501</v>
      </c>
      <c r="C57">
        <v>543</v>
      </c>
      <c r="D57">
        <v>525</v>
      </c>
      <c r="E57">
        <v>486</v>
      </c>
      <c r="F57">
        <v>450</v>
      </c>
      <c r="G57">
        <v>429</v>
      </c>
      <c r="H57">
        <v>435</v>
      </c>
      <c r="I57">
        <v>411</v>
      </c>
      <c r="J57">
        <v>477</v>
      </c>
      <c r="K57">
        <v>420</v>
      </c>
      <c r="L57">
        <v>435</v>
      </c>
      <c r="M57">
        <v>420</v>
      </c>
    </row>
    <row r="58" spans="1:13" x14ac:dyDescent="0.35">
      <c r="A58">
        <v>59</v>
      </c>
      <c r="B58">
        <v>561</v>
      </c>
      <c r="C58">
        <v>534</v>
      </c>
      <c r="D58">
        <v>495</v>
      </c>
      <c r="E58">
        <v>453</v>
      </c>
      <c r="F58">
        <v>432</v>
      </c>
      <c r="G58">
        <v>447</v>
      </c>
      <c r="H58">
        <v>426</v>
      </c>
      <c r="I58">
        <v>483</v>
      </c>
      <c r="J58">
        <v>417</v>
      </c>
      <c r="K58">
        <v>432</v>
      </c>
      <c r="L58">
        <v>423</v>
      </c>
      <c r="M58">
        <v>453</v>
      </c>
    </row>
    <row r="59" spans="1:13" x14ac:dyDescent="0.35">
      <c r="A59">
        <v>60</v>
      </c>
      <c r="B59">
        <v>543</v>
      </c>
      <c r="C59">
        <v>528</v>
      </c>
      <c r="D59">
        <v>480</v>
      </c>
      <c r="E59">
        <v>444</v>
      </c>
      <c r="F59">
        <v>447</v>
      </c>
      <c r="G59">
        <v>432</v>
      </c>
      <c r="H59">
        <v>507</v>
      </c>
      <c r="I59">
        <v>414</v>
      </c>
      <c r="J59">
        <v>438</v>
      </c>
      <c r="K59">
        <v>423</v>
      </c>
      <c r="L59">
        <v>462</v>
      </c>
      <c r="M59">
        <v>444</v>
      </c>
    </row>
    <row r="60" spans="1:13" x14ac:dyDescent="0.35">
      <c r="A60">
        <v>61</v>
      </c>
      <c r="B60">
        <v>537</v>
      </c>
      <c r="C60">
        <v>471</v>
      </c>
      <c r="D60">
        <v>453</v>
      </c>
      <c r="E60">
        <v>456</v>
      </c>
      <c r="F60">
        <v>441</v>
      </c>
      <c r="G60">
        <v>501</v>
      </c>
      <c r="H60">
        <v>420</v>
      </c>
      <c r="I60">
        <v>441</v>
      </c>
      <c r="J60">
        <v>423</v>
      </c>
      <c r="K60">
        <v>450</v>
      </c>
      <c r="L60">
        <v>468</v>
      </c>
      <c r="M60">
        <v>477</v>
      </c>
    </row>
    <row r="61" spans="1:13" x14ac:dyDescent="0.35">
      <c r="A61">
        <v>62</v>
      </c>
      <c r="B61">
        <v>495</v>
      </c>
      <c r="C61">
        <v>459</v>
      </c>
      <c r="D61">
        <v>468</v>
      </c>
      <c r="E61">
        <v>438</v>
      </c>
      <c r="F61">
        <v>504</v>
      </c>
      <c r="G61">
        <v>432</v>
      </c>
      <c r="H61">
        <v>447</v>
      </c>
      <c r="I61">
        <v>432</v>
      </c>
      <c r="J61">
        <v>465</v>
      </c>
      <c r="K61">
        <v>444</v>
      </c>
      <c r="L61">
        <v>489</v>
      </c>
      <c r="M61">
        <v>471</v>
      </c>
    </row>
    <row r="62" spans="1:13" x14ac:dyDescent="0.35">
      <c r="A62">
        <v>63</v>
      </c>
      <c r="B62">
        <v>489</v>
      </c>
      <c r="C62">
        <v>483</v>
      </c>
      <c r="D62">
        <v>447</v>
      </c>
      <c r="E62">
        <v>507</v>
      </c>
      <c r="F62">
        <v>444</v>
      </c>
      <c r="G62">
        <v>435</v>
      </c>
      <c r="H62">
        <v>441</v>
      </c>
      <c r="I62">
        <v>459</v>
      </c>
      <c r="J62">
        <v>444</v>
      </c>
      <c r="K62">
        <v>456</v>
      </c>
      <c r="L62">
        <v>492</v>
      </c>
      <c r="M62">
        <v>504</v>
      </c>
    </row>
    <row r="63" spans="1:13" x14ac:dyDescent="0.35">
      <c r="A63">
        <v>64</v>
      </c>
      <c r="B63">
        <v>492</v>
      </c>
      <c r="C63">
        <v>465</v>
      </c>
      <c r="D63">
        <v>501</v>
      </c>
      <c r="E63">
        <v>435</v>
      </c>
      <c r="F63">
        <v>426</v>
      </c>
      <c r="G63">
        <v>420</v>
      </c>
      <c r="H63">
        <v>444</v>
      </c>
      <c r="I63">
        <v>432</v>
      </c>
      <c r="J63">
        <v>435</v>
      </c>
      <c r="K63">
        <v>465</v>
      </c>
      <c r="L63">
        <v>492</v>
      </c>
      <c r="M63">
        <v>459</v>
      </c>
    </row>
    <row r="64" spans="1:13" x14ac:dyDescent="0.35">
      <c r="A64">
        <v>65</v>
      </c>
      <c r="B64">
        <v>441</v>
      </c>
      <c r="C64">
        <v>471</v>
      </c>
      <c r="D64">
        <v>405</v>
      </c>
      <c r="E64">
        <v>390</v>
      </c>
      <c r="F64">
        <v>387</v>
      </c>
      <c r="G64">
        <v>417</v>
      </c>
      <c r="H64">
        <v>396</v>
      </c>
      <c r="I64">
        <v>399</v>
      </c>
      <c r="J64">
        <v>432</v>
      </c>
      <c r="K64">
        <v>444</v>
      </c>
      <c r="L64">
        <v>426</v>
      </c>
      <c r="M64">
        <v>405</v>
      </c>
    </row>
    <row r="65" spans="1:13" x14ac:dyDescent="0.35">
      <c r="A65">
        <v>66</v>
      </c>
      <c r="B65">
        <v>447</v>
      </c>
      <c r="C65">
        <v>378</v>
      </c>
      <c r="D65">
        <v>360</v>
      </c>
      <c r="E65">
        <v>345</v>
      </c>
      <c r="F65">
        <v>381</v>
      </c>
      <c r="G65">
        <v>351</v>
      </c>
      <c r="H65">
        <v>366</v>
      </c>
      <c r="I65">
        <v>387</v>
      </c>
      <c r="J65">
        <v>408</v>
      </c>
      <c r="K65">
        <v>354</v>
      </c>
      <c r="L65">
        <v>366</v>
      </c>
      <c r="M65">
        <v>321</v>
      </c>
    </row>
    <row r="66" spans="1:13" x14ac:dyDescent="0.35">
      <c r="A66">
        <v>67</v>
      </c>
      <c r="B66">
        <v>348</v>
      </c>
      <c r="C66">
        <v>327</v>
      </c>
      <c r="D66">
        <v>321</v>
      </c>
      <c r="E66">
        <v>339</v>
      </c>
      <c r="F66">
        <v>318</v>
      </c>
      <c r="G66">
        <v>336</v>
      </c>
      <c r="H66">
        <v>348</v>
      </c>
      <c r="I66">
        <v>363</v>
      </c>
      <c r="J66">
        <v>318</v>
      </c>
      <c r="K66">
        <v>327</v>
      </c>
      <c r="L66">
        <v>294</v>
      </c>
      <c r="M66">
        <v>306</v>
      </c>
    </row>
    <row r="67" spans="1:13" x14ac:dyDescent="0.35">
      <c r="A67">
        <v>68</v>
      </c>
      <c r="B67">
        <v>315</v>
      </c>
      <c r="C67">
        <v>300</v>
      </c>
      <c r="D67">
        <v>315</v>
      </c>
      <c r="E67">
        <v>297</v>
      </c>
      <c r="F67">
        <v>303</v>
      </c>
      <c r="G67">
        <v>324</v>
      </c>
      <c r="H67">
        <v>321</v>
      </c>
      <c r="I67">
        <v>297</v>
      </c>
      <c r="J67">
        <v>306</v>
      </c>
      <c r="K67">
        <v>252</v>
      </c>
      <c r="L67">
        <v>285</v>
      </c>
      <c r="M67">
        <v>255</v>
      </c>
    </row>
    <row r="68" spans="1:13" x14ac:dyDescent="0.35">
      <c r="A68">
        <v>69</v>
      </c>
      <c r="B68">
        <v>279</v>
      </c>
      <c r="C68">
        <v>285</v>
      </c>
      <c r="D68">
        <v>279</v>
      </c>
      <c r="E68">
        <v>279</v>
      </c>
      <c r="F68">
        <v>294</v>
      </c>
      <c r="G68">
        <v>297</v>
      </c>
      <c r="H68">
        <v>264</v>
      </c>
      <c r="I68">
        <v>270</v>
      </c>
      <c r="J68">
        <v>210</v>
      </c>
      <c r="K68">
        <v>252</v>
      </c>
      <c r="L68">
        <v>231</v>
      </c>
      <c r="M68">
        <v>231</v>
      </c>
    </row>
    <row r="69" spans="1:13" x14ac:dyDescent="0.35">
      <c r="A69">
        <v>70</v>
      </c>
      <c r="B69">
        <v>252</v>
      </c>
      <c r="C69">
        <v>255</v>
      </c>
      <c r="D69">
        <v>255</v>
      </c>
      <c r="E69">
        <v>270</v>
      </c>
      <c r="F69">
        <v>264</v>
      </c>
      <c r="G69">
        <v>237</v>
      </c>
      <c r="H69">
        <v>234</v>
      </c>
      <c r="I69">
        <v>192</v>
      </c>
      <c r="J69">
        <v>222</v>
      </c>
      <c r="K69">
        <v>198</v>
      </c>
      <c r="L69">
        <v>213</v>
      </c>
      <c r="M69">
        <v>189</v>
      </c>
    </row>
    <row r="70" spans="1:13" x14ac:dyDescent="0.35">
      <c r="A70">
        <v>71</v>
      </c>
      <c r="B70">
        <v>234</v>
      </c>
      <c r="C70">
        <v>240</v>
      </c>
      <c r="D70">
        <v>237</v>
      </c>
      <c r="E70">
        <v>246</v>
      </c>
      <c r="F70">
        <v>207</v>
      </c>
      <c r="G70">
        <v>213</v>
      </c>
      <c r="H70">
        <v>177</v>
      </c>
      <c r="I70">
        <v>198</v>
      </c>
      <c r="J70">
        <v>183</v>
      </c>
      <c r="K70">
        <v>186</v>
      </c>
      <c r="L70">
        <v>174</v>
      </c>
      <c r="M70">
        <v>135</v>
      </c>
    </row>
    <row r="71" spans="1:13" x14ac:dyDescent="0.35">
      <c r="A71">
        <v>72</v>
      </c>
      <c r="B71">
        <v>225</v>
      </c>
      <c r="C71">
        <v>213</v>
      </c>
      <c r="D71">
        <v>216</v>
      </c>
      <c r="E71">
        <v>183</v>
      </c>
      <c r="F71">
        <v>189</v>
      </c>
      <c r="G71">
        <v>153</v>
      </c>
      <c r="H71">
        <v>180</v>
      </c>
      <c r="I71">
        <v>162</v>
      </c>
      <c r="J71">
        <v>165</v>
      </c>
      <c r="K71">
        <v>144</v>
      </c>
      <c r="L71">
        <v>126</v>
      </c>
      <c r="M71">
        <v>75</v>
      </c>
    </row>
    <row r="72" spans="1:13" x14ac:dyDescent="0.35">
      <c r="A72">
        <v>73</v>
      </c>
      <c r="B72">
        <v>189</v>
      </c>
      <c r="C72">
        <v>204</v>
      </c>
      <c r="D72">
        <v>168</v>
      </c>
      <c r="E72">
        <v>168</v>
      </c>
      <c r="F72">
        <v>135</v>
      </c>
      <c r="G72">
        <v>162</v>
      </c>
      <c r="H72">
        <v>144</v>
      </c>
      <c r="I72">
        <v>141</v>
      </c>
      <c r="J72">
        <v>132</v>
      </c>
      <c r="K72">
        <v>105</v>
      </c>
      <c r="L72">
        <v>69</v>
      </c>
      <c r="M72">
        <v>48</v>
      </c>
    </row>
    <row r="73" spans="1:13" x14ac:dyDescent="0.35">
      <c r="A73">
        <v>74</v>
      </c>
      <c r="B73">
        <v>192</v>
      </c>
      <c r="C73">
        <v>153</v>
      </c>
      <c r="D73">
        <v>147</v>
      </c>
      <c r="E73">
        <v>120</v>
      </c>
      <c r="F73">
        <v>135</v>
      </c>
      <c r="G73">
        <v>126</v>
      </c>
      <c r="H73">
        <v>129</v>
      </c>
      <c r="I73">
        <v>123</v>
      </c>
      <c r="J73">
        <v>96</v>
      </c>
      <c r="K73">
        <v>60</v>
      </c>
      <c r="L73">
        <v>45</v>
      </c>
      <c r="M73">
        <v>39</v>
      </c>
    </row>
    <row r="74" spans="1:13" x14ac:dyDescent="0.35">
      <c r="A74">
        <v>75</v>
      </c>
      <c r="B74">
        <v>132</v>
      </c>
      <c r="C74">
        <v>129</v>
      </c>
      <c r="D74">
        <v>108</v>
      </c>
      <c r="E74">
        <v>120</v>
      </c>
      <c r="F74">
        <v>111</v>
      </c>
      <c r="G74">
        <v>114</v>
      </c>
      <c r="H74">
        <v>102</v>
      </c>
      <c r="I74">
        <v>87</v>
      </c>
      <c r="J74">
        <v>51</v>
      </c>
      <c r="K74">
        <v>42</v>
      </c>
      <c r="L74">
        <v>36</v>
      </c>
      <c r="M74">
        <v>27</v>
      </c>
    </row>
    <row r="75" spans="1:13" x14ac:dyDescent="0.35">
      <c r="A75">
        <v>76</v>
      </c>
      <c r="B75">
        <v>117</v>
      </c>
      <c r="C75">
        <v>99</v>
      </c>
      <c r="D75">
        <v>102</v>
      </c>
      <c r="E75">
        <v>96</v>
      </c>
      <c r="F75">
        <v>102</v>
      </c>
      <c r="G75">
        <v>87</v>
      </c>
      <c r="H75">
        <v>75</v>
      </c>
      <c r="I75">
        <v>45</v>
      </c>
      <c r="J75">
        <v>39</v>
      </c>
      <c r="K75">
        <v>33</v>
      </c>
      <c r="L75">
        <v>24</v>
      </c>
      <c r="M75">
        <v>21</v>
      </c>
    </row>
    <row r="76" spans="1:13" x14ac:dyDescent="0.35">
      <c r="A76">
        <v>77</v>
      </c>
      <c r="B76">
        <v>87</v>
      </c>
      <c r="C76">
        <v>87</v>
      </c>
      <c r="D76">
        <v>87</v>
      </c>
      <c r="E76">
        <v>90</v>
      </c>
      <c r="F76">
        <v>78</v>
      </c>
      <c r="G76">
        <v>69</v>
      </c>
      <c r="H76">
        <v>45</v>
      </c>
      <c r="I76">
        <v>33</v>
      </c>
      <c r="J76">
        <v>27</v>
      </c>
      <c r="K76">
        <v>21</v>
      </c>
      <c r="L76">
        <v>18</v>
      </c>
      <c r="M76">
        <v>18</v>
      </c>
    </row>
    <row r="77" spans="1:13" x14ac:dyDescent="0.35">
      <c r="A77">
        <v>78</v>
      </c>
      <c r="B77">
        <v>75</v>
      </c>
      <c r="C77">
        <v>84</v>
      </c>
      <c r="D77">
        <v>78</v>
      </c>
      <c r="E77">
        <v>69</v>
      </c>
      <c r="F77">
        <v>63</v>
      </c>
      <c r="G77">
        <v>39</v>
      </c>
      <c r="H77">
        <v>30</v>
      </c>
      <c r="I77">
        <v>24</v>
      </c>
      <c r="J77">
        <v>18</v>
      </c>
      <c r="K77">
        <v>15</v>
      </c>
      <c r="L77">
        <v>18</v>
      </c>
      <c r="M77">
        <v>15</v>
      </c>
    </row>
    <row r="78" spans="1:13" x14ac:dyDescent="0.35">
      <c r="A78">
        <v>79</v>
      </c>
      <c r="B78">
        <v>75</v>
      </c>
      <c r="C78">
        <v>69</v>
      </c>
      <c r="D78">
        <v>63</v>
      </c>
      <c r="E78">
        <v>51</v>
      </c>
      <c r="F78">
        <v>36</v>
      </c>
      <c r="G78">
        <v>24</v>
      </c>
      <c r="H78">
        <v>21</v>
      </c>
      <c r="I78">
        <v>15</v>
      </c>
      <c r="J78">
        <v>15</v>
      </c>
      <c r="K78">
        <v>15</v>
      </c>
      <c r="L78">
        <v>18</v>
      </c>
      <c r="M78">
        <v>12</v>
      </c>
    </row>
    <row r="79" spans="1:13" x14ac:dyDescent="0.35">
      <c r="A79">
        <v>80</v>
      </c>
      <c r="B79">
        <v>66</v>
      </c>
      <c r="C79">
        <v>51</v>
      </c>
      <c r="D79">
        <v>45</v>
      </c>
      <c r="E79">
        <v>33</v>
      </c>
      <c r="F79">
        <v>21</v>
      </c>
      <c r="G79">
        <v>18</v>
      </c>
      <c r="H79">
        <v>15</v>
      </c>
      <c r="I79">
        <v>9</v>
      </c>
      <c r="J79">
        <v>12</v>
      </c>
      <c r="K79">
        <v>15</v>
      </c>
      <c r="L79">
        <v>6</v>
      </c>
      <c r="M79">
        <v>9</v>
      </c>
    </row>
    <row r="80" spans="1:13" x14ac:dyDescent="0.35">
      <c r="A80">
        <v>81</v>
      </c>
      <c r="B80">
        <v>45</v>
      </c>
      <c r="C80">
        <v>36</v>
      </c>
      <c r="D80">
        <v>30</v>
      </c>
      <c r="E80">
        <v>18</v>
      </c>
      <c r="F80">
        <v>15</v>
      </c>
      <c r="G80">
        <v>9</v>
      </c>
      <c r="H80">
        <v>6</v>
      </c>
      <c r="I80">
        <v>9</v>
      </c>
      <c r="J80">
        <v>9</v>
      </c>
      <c r="K80">
        <v>6</v>
      </c>
      <c r="L80">
        <v>12</v>
      </c>
      <c r="M80">
        <v>15</v>
      </c>
    </row>
    <row r="81" spans="1:13" x14ac:dyDescent="0.35">
      <c r="A81">
        <v>82</v>
      </c>
      <c r="B81">
        <v>33</v>
      </c>
      <c r="C81">
        <v>24</v>
      </c>
      <c r="D81">
        <v>15</v>
      </c>
      <c r="E81">
        <v>12</v>
      </c>
      <c r="F81">
        <v>6</v>
      </c>
      <c r="G81" t="s">
        <v>53</v>
      </c>
      <c r="H81">
        <v>9</v>
      </c>
      <c r="I81">
        <v>9</v>
      </c>
      <c r="J81">
        <v>6</v>
      </c>
      <c r="K81">
        <v>12</v>
      </c>
      <c r="L81">
        <v>12</v>
      </c>
      <c r="M81" t="s">
        <v>53</v>
      </c>
    </row>
    <row r="82" spans="1:13" x14ac:dyDescent="0.35">
      <c r="A82">
        <v>83</v>
      </c>
      <c r="B82">
        <v>21</v>
      </c>
      <c r="C82">
        <v>15</v>
      </c>
      <c r="D82">
        <v>12</v>
      </c>
      <c r="E82">
        <v>6</v>
      </c>
      <c r="F82" t="s">
        <v>53</v>
      </c>
      <c r="G82">
        <v>9</v>
      </c>
      <c r="H82">
        <v>9</v>
      </c>
      <c r="I82">
        <v>6</v>
      </c>
      <c r="J82">
        <v>9</v>
      </c>
      <c r="K82">
        <v>12</v>
      </c>
      <c r="L82" t="s">
        <v>53</v>
      </c>
      <c r="M82">
        <v>6</v>
      </c>
    </row>
    <row r="83" spans="1:13" x14ac:dyDescent="0.35">
      <c r="A83">
        <v>84</v>
      </c>
      <c r="B83">
        <v>12</v>
      </c>
      <c r="C83">
        <v>9</v>
      </c>
      <c r="D83" t="s">
        <v>53</v>
      </c>
      <c r="E83" t="s">
        <v>53</v>
      </c>
      <c r="F83">
        <v>6</v>
      </c>
      <c r="G83" t="s">
        <v>53</v>
      </c>
      <c r="H83" t="s">
        <v>53</v>
      </c>
      <c r="I83">
        <v>6</v>
      </c>
      <c r="J83">
        <v>9</v>
      </c>
      <c r="K83" t="s">
        <v>53</v>
      </c>
      <c r="L83">
        <v>6</v>
      </c>
      <c r="M83" t="s">
        <v>53</v>
      </c>
    </row>
    <row r="84" spans="1:13" x14ac:dyDescent="0.35">
      <c r="A84">
        <v>85</v>
      </c>
      <c r="B84">
        <v>9</v>
      </c>
      <c r="C84" t="s">
        <v>53</v>
      </c>
      <c r="D84" t="s">
        <v>53</v>
      </c>
      <c r="E84">
        <v>6</v>
      </c>
      <c r="F84" t="s">
        <v>53</v>
      </c>
      <c r="G84" t="s">
        <v>53</v>
      </c>
      <c r="H84">
        <v>9</v>
      </c>
      <c r="I84">
        <v>6</v>
      </c>
      <c r="J84" t="s">
        <v>53</v>
      </c>
      <c r="K84" t="s">
        <v>53</v>
      </c>
      <c r="L84" t="s">
        <v>53</v>
      </c>
      <c r="M84" t="s">
        <v>53</v>
      </c>
    </row>
    <row r="85" spans="1:13" x14ac:dyDescent="0.35">
      <c r="A85">
        <v>86</v>
      </c>
      <c r="B85" t="s">
        <v>53</v>
      </c>
      <c r="C85" t="s">
        <v>53</v>
      </c>
      <c r="D85">
        <v>6</v>
      </c>
      <c r="E85" t="s">
        <v>53</v>
      </c>
      <c r="F85" t="s">
        <v>53</v>
      </c>
      <c r="G85" t="s">
        <v>53</v>
      </c>
      <c r="H85">
        <v>6</v>
      </c>
      <c r="I85" t="s">
        <v>53</v>
      </c>
      <c r="J85" t="s">
        <v>53</v>
      </c>
      <c r="K85" t="s">
        <v>53</v>
      </c>
      <c r="L85" t="s">
        <v>53</v>
      </c>
      <c r="M85" t="s">
        <v>53</v>
      </c>
    </row>
    <row r="86" spans="1:13" x14ac:dyDescent="0.35">
      <c r="A86">
        <v>87</v>
      </c>
      <c r="B86" t="s">
        <v>53</v>
      </c>
      <c r="C86">
        <v>6</v>
      </c>
      <c r="D86" t="s">
        <v>53</v>
      </c>
      <c r="E86" t="s">
        <v>53</v>
      </c>
      <c r="F86" t="s">
        <v>53</v>
      </c>
      <c r="G86" t="s">
        <v>53</v>
      </c>
      <c r="H86" t="s">
        <v>53</v>
      </c>
      <c r="I86" t="s">
        <v>53</v>
      </c>
      <c r="J86" t="s">
        <v>53</v>
      </c>
      <c r="K86" t="s">
        <v>53</v>
      </c>
      <c r="L86" t="s">
        <v>53</v>
      </c>
      <c r="M86" t="s">
        <v>53</v>
      </c>
    </row>
    <row r="87" spans="1:13" x14ac:dyDescent="0.35">
      <c r="A87">
        <v>88</v>
      </c>
      <c r="B87" t="s">
        <v>53</v>
      </c>
      <c r="C87" t="s">
        <v>53</v>
      </c>
      <c r="D87" t="s">
        <v>53</v>
      </c>
      <c r="E87" t="s">
        <v>53</v>
      </c>
      <c r="F87" t="s">
        <v>53</v>
      </c>
      <c r="G87" t="s">
        <v>53</v>
      </c>
      <c r="H87" t="s">
        <v>53</v>
      </c>
      <c r="I87" t="s">
        <v>53</v>
      </c>
      <c r="J87" t="s">
        <v>53</v>
      </c>
      <c r="K87" t="s">
        <v>53</v>
      </c>
      <c r="L87" t="s">
        <v>53</v>
      </c>
      <c r="M87" t="s">
        <v>53</v>
      </c>
    </row>
    <row r="88" spans="1:13" x14ac:dyDescent="0.35">
      <c r="A88">
        <v>89</v>
      </c>
      <c r="B88" t="s">
        <v>53</v>
      </c>
      <c r="C88" t="s">
        <v>53</v>
      </c>
      <c r="D88" t="s">
        <v>53</v>
      </c>
      <c r="E88" t="s">
        <v>53</v>
      </c>
      <c r="F88" t="s">
        <v>53</v>
      </c>
      <c r="G88" t="s">
        <v>53</v>
      </c>
      <c r="H88" t="s">
        <v>53</v>
      </c>
      <c r="I88" t="s">
        <v>53</v>
      </c>
      <c r="J88" t="s">
        <v>53</v>
      </c>
      <c r="K88" t="s">
        <v>53</v>
      </c>
      <c r="L88" t="s">
        <v>53</v>
      </c>
      <c r="M88" t="s">
        <v>53</v>
      </c>
    </row>
    <row r="89" spans="1:13" x14ac:dyDescent="0.35">
      <c r="A89">
        <v>90</v>
      </c>
      <c r="B89" t="s">
        <v>53</v>
      </c>
      <c r="C89" t="s">
        <v>53</v>
      </c>
      <c r="D89" t="s">
        <v>53</v>
      </c>
      <c r="E89" t="s">
        <v>53</v>
      </c>
      <c r="F89" t="s">
        <v>53</v>
      </c>
      <c r="G89" t="s">
        <v>53</v>
      </c>
      <c r="H89" t="s">
        <v>53</v>
      </c>
      <c r="I89" t="s">
        <v>53</v>
      </c>
      <c r="J89" t="s">
        <v>53</v>
      </c>
      <c r="K89" t="s">
        <v>53</v>
      </c>
      <c r="L89" t="s">
        <v>53</v>
      </c>
      <c r="M89" t="s">
        <v>53</v>
      </c>
    </row>
    <row r="90" spans="1:13" x14ac:dyDescent="0.35">
      <c r="A90">
        <v>91</v>
      </c>
      <c r="B90" t="s">
        <v>53</v>
      </c>
      <c r="C90" t="s">
        <v>53</v>
      </c>
      <c r="D90" t="s">
        <v>53</v>
      </c>
      <c r="E90" t="s">
        <v>53</v>
      </c>
      <c r="F90" t="s">
        <v>53</v>
      </c>
      <c r="G90" t="s">
        <v>53</v>
      </c>
      <c r="H90" t="s">
        <v>53</v>
      </c>
      <c r="I90" t="s">
        <v>53</v>
      </c>
      <c r="J90" t="s">
        <v>53</v>
      </c>
      <c r="K90" t="s">
        <v>53</v>
      </c>
      <c r="L90" t="s">
        <v>53</v>
      </c>
      <c r="M90" t="s">
        <v>53</v>
      </c>
    </row>
    <row r="91" spans="1:13" x14ac:dyDescent="0.35">
      <c r="A91">
        <v>92</v>
      </c>
      <c r="B91" t="s">
        <v>53</v>
      </c>
      <c r="C91" t="s">
        <v>53</v>
      </c>
      <c r="D91" t="s">
        <v>53</v>
      </c>
      <c r="E91" t="s">
        <v>53</v>
      </c>
      <c r="F91" t="s">
        <v>53</v>
      </c>
      <c r="G91" t="s">
        <v>53</v>
      </c>
      <c r="H91" t="s">
        <v>53</v>
      </c>
      <c r="I91" t="s">
        <v>53</v>
      </c>
      <c r="J91" t="s">
        <v>53</v>
      </c>
      <c r="K91" t="s">
        <v>53</v>
      </c>
      <c r="L91" t="s">
        <v>53</v>
      </c>
      <c r="M91" t="s">
        <v>53</v>
      </c>
    </row>
    <row r="92" spans="1:13" x14ac:dyDescent="0.35">
      <c r="A92">
        <v>93</v>
      </c>
      <c r="B92" t="s">
        <v>53</v>
      </c>
      <c r="C92" t="s">
        <v>53</v>
      </c>
      <c r="D92" t="s">
        <v>53</v>
      </c>
      <c r="E92" t="s">
        <v>53</v>
      </c>
      <c r="F92" t="s">
        <v>53</v>
      </c>
      <c r="G92" t="s">
        <v>53</v>
      </c>
      <c r="H92" t="s">
        <v>53</v>
      </c>
      <c r="I92" t="s">
        <v>53</v>
      </c>
      <c r="J92" t="s">
        <v>53</v>
      </c>
      <c r="K92" t="s">
        <v>53</v>
      </c>
      <c r="L92" t="s">
        <v>53</v>
      </c>
      <c r="M92" t="s">
        <v>53</v>
      </c>
    </row>
    <row r="93" spans="1:13" x14ac:dyDescent="0.35">
      <c r="A93">
        <v>94</v>
      </c>
      <c r="B93" t="s">
        <v>53</v>
      </c>
      <c r="C93" t="s">
        <v>53</v>
      </c>
      <c r="D93" t="s">
        <v>53</v>
      </c>
      <c r="E93" t="s">
        <v>53</v>
      </c>
      <c r="F93" t="s">
        <v>53</v>
      </c>
      <c r="G93" t="s">
        <v>53</v>
      </c>
      <c r="H93" t="s">
        <v>53</v>
      </c>
      <c r="I93" t="s">
        <v>53</v>
      </c>
      <c r="J93" t="s">
        <v>53</v>
      </c>
      <c r="K93" t="s">
        <v>53</v>
      </c>
      <c r="L93" t="s">
        <v>53</v>
      </c>
      <c r="M93" t="s">
        <v>53</v>
      </c>
    </row>
    <row r="94" spans="1:13" x14ac:dyDescent="0.35">
      <c r="A94">
        <v>95</v>
      </c>
      <c r="B94" t="s">
        <v>53</v>
      </c>
      <c r="C94" t="s">
        <v>53</v>
      </c>
      <c r="D94" t="s">
        <v>53</v>
      </c>
      <c r="E94" t="s">
        <v>53</v>
      </c>
      <c r="F94" t="s">
        <v>53</v>
      </c>
      <c r="G94" t="s">
        <v>53</v>
      </c>
      <c r="H94" t="s">
        <v>53</v>
      </c>
      <c r="I94" t="s">
        <v>53</v>
      </c>
      <c r="J94" t="s">
        <v>53</v>
      </c>
      <c r="K94" t="s">
        <v>53</v>
      </c>
      <c r="L94" t="s">
        <v>53</v>
      </c>
      <c r="M94" t="s">
        <v>53</v>
      </c>
    </row>
    <row r="95" spans="1:13" x14ac:dyDescent="0.35">
      <c r="A95">
        <v>96</v>
      </c>
      <c r="B95" t="s">
        <v>53</v>
      </c>
      <c r="C95" t="s">
        <v>53</v>
      </c>
      <c r="D95" t="s">
        <v>53</v>
      </c>
      <c r="E95" t="s">
        <v>53</v>
      </c>
      <c r="F95" t="s">
        <v>53</v>
      </c>
      <c r="G95" t="s">
        <v>53</v>
      </c>
      <c r="H95" t="s">
        <v>53</v>
      </c>
      <c r="I95" t="s">
        <v>53</v>
      </c>
      <c r="J95" t="s">
        <v>53</v>
      </c>
      <c r="K95" t="s">
        <v>53</v>
      </c>
      <c r="L95" t="s">
        <v>53</v>
      </c>
      <c r="M95" t="s">
        <v>53</v>
      </c>
    </row>
    <row r="96" spans="1:13" x14ac:dyDescent="0.35">
      <c r="A96">
        <v>97</v>
      </c>
      <c r="B96" t="s">
        <v>53</v>
      </c>
      <c r="C96" t="s">
        <v>53</v>
      </c>
      <c r="D96" t="s">
        <v>53</v>
      </c>
      <c r="E96" t="s">
        <v>53</v>
      </c>
      <c r="F96" t="s">
        <v>53</v>
      </c>
      <c r="G96" t="s">
        <v>53</v>
      </c>
      <c r="H96" t="s">
        <v>53</v>
      </c>
      <c r="I96" t="s">
        <v>53</v>
      </c>
      <c r="J96" t="s">
        <v>53</v>
      </c>
      <c r="K96" t="s">
        <v>53</v>
      </c>
      <c r="L96" t="s">
        <v>53</v>
      </c>
      <c r="M96" t="s">
        <v>53</v>
      </c>
    </row>
    <row r="97" spans="1:13" x14ac:dyDescent="0.35">
      <c r="A97">
        <v>98</v>
      </c>
      <c r="B97" t="s">
        <v>53</v>
      </c>
      <c r="C97" t="s">
        <v>53</v>
      </c>
      <c r="D97" t="s">
        <v>53</v>
      </c>
      <c r="E97" t="s">
        <v>53</v>
      </c>
      <c r="F97" t="s">
        <v>53</v>
      </c>
      <c r="G97" t="s">
        <v>53</v>
      </c>
      <c r="H97" t="s">
        <v>53</v>
      </c>
      <c r="I97" t="s">
        <v>53</v>
      </c>
      <c r="J97" t="s">
        <v>53</v>
      </c>
      <c r="K97" t="s">
        <v>53</v>
      </c>
      <c r="L97" t="s">
        <v>53</v>
      </c>
      <c r="M97" t="s">
        <v>53</v>
      </c>
    </row>
    <row r="98" spans="1:13" x14ac:dyDescent="0.35">
      <c r="A98">
        <v>99</v>
      </c>
      <c r="B98" t="s">
        <v>53</v>
      </c>
      <c r="C98" t="s">
        <v>53</v>
      </c>
      <c r="D98" t="s">
        <v>53</v>
      </c>
      <c r="E98" t="s">
        <v>53</v>
      </c>
      <c r="F98" t="s">
        <v>53</v>
      </c>
      <c r="G98" t="s">
        <v>53</v>
      </c>
      <c r="H98" t="s">
        <v>53</v>
      </c>
      <c r="I98" t="s">
        <v>53</v>
      </c>
      <c r="J98" t="s">
        <v>53</v>
      </c>
      <c r="K98" t="s">
        <v>53</v>
      </c>
      <c r="L98" t="s">
        <v>53</v>
      </c>
      <c r="M98" t="s">
        <v>53</v>
      </c>
    </row>
    <row r="99" spans="1:13" x14ac:dyDescent="0.35">
      <c r="A99">
        <v>100</v>
      </c>
      <c r="B99" t="s">
        <v>53</v>
      </c>
      <c r="C99" t="s">
        <v>53</v>
      </c>
      <c r="D99" t="s">
        <v>53</v>
      </c>
      <c r="E99" t="s">
        <v>53</v>
      </c>
      <c r="F99" t="s">
        <v>53</v>
      </c>
      <c r="G99" t="s">
        <v>53</v>
      </c>
      <c r="H99" t="s">
        <v>53</v>
      </c>
      <c r="I99" t="s">
        <v>53</v>
      </c>
      <c r="J99" t="s">
        <v>53</v>
      </c>
      <c r="K99" t="s">
        <v>53</v>
      </c>
      <c r="L99" t="s">
        <v>53</v>
      </c>
      <c r="M99" t="s">
        <v>53</v>
      </c>
    </row>
    <row r="100" spans="1:13" x14ac:dyDescent="0.35">
      <c r="A100">
        <v>101</v>
      </c>
      <c r="B100" t="s">
        <v>53</v>
      </c>
      <c r="C100" t="s">
        <v>53</v>
      </c>
      <c r="D100" t="s">
        <v>53</v>
      </c>
      <c r="E100" t="s">
        <v>53</v>
      </c>
      <c r="F100" t="s">
        <v>53</v>
      </c>
      <c r="G100" t="s">
        <v>53</v>
      </c>
      <c r="H100" t="s">
        <v>53</v>
      </c>
      <c r="I100" t="s">
        <v>53</v>
      </c>
      <c r="J100" t="s">
        <v>53</v>
      </c>
      <c r="K100" t="s">
        <v>53</v>
      </c>
      <c r="L100" t="s">
        <v>53</v>
      </c>
      <c r="M100" t="s">
        <v>53</v>
      </c>
    </row>
    <row r="101" spans="1:13" x14ac:dyDescent="0.35">
      <c r="A101">
        <v>102</v>
      </c>
      <c r="B101" t="s">
        <v>53</v>
      </c>
      <c r="C101" t="s">
        <v>53</v>
      </c>
      <c r="D101" t="s">
        <v>53</v>
      </c>
      <c r="E101" t="s">
        <v>53</v>
      </c>
      <c r="F101" t="s">
        <v>53</v>
      </c>
      <c r="G101" t="s">
        <v>53</v>
      </c>
      <c r="H101" t="s">
        <v>53</v>
      </c>
      <c r="I101" t="s">
        <v>53</v>
      </c>
      <c r="J101" t="s">
        <v>53</v>
      </c>
      <c r="K101" t="s">
        <v>53</v>
      </c>
      <c r="L101" t="s">
        <v>53</v>
      </c>
      <c r="M101" t="s">
        <v>53</v>
      </c>
    </row>
    <row r="102" spans="1:13" x14ac:dyDescent="0.35">
      <c r="A102">
        <v>103</v>
      </c>
      <c r="B102" t="s">
        <v>53</v>
      </c>
      <c r="C102" t="s">
        <v>53</v>
      </c>
      <c r="D102" t="s">
        <v>53</v>
      </c>
      <c r="E102" t="s">
        <v>53</v>
      </c>
      <c r="F102" t="s">
        <v>53</v>
      </c>
      <c r="G102" t="s">
        <v>53</v>
      </c>
      <c r="H102" t="s">
        <v>53</v>
      </c>
      <c r="I102" t="s">
        <v>53</v>
      </c>
      <c r="J102" t="s">
        <v>53</v>
      </c>
      <c r="K102" t="s">
        <v>53</v>
      </c>
      <c r="L102" t="s">
        <v>53</v>
      </c>
      <c r="M102" t="s">
        <v>53</v>
      </c>
    </row>
    <row r="103" spans="1:13" x14ac:dyDescent="0.35">
      <c r="A103">
        <v>104</v>
      </c>
      <c r="B103" t="s">
        <v>53</v>
      </c>
      <c r="C103" t="s">
        <v>53</v>
      </c>
      <c r="D103" t="s">
        <v>53</v>
      </c>
      <c r="E103" t="s">
        <v>53</v>
      </c>
      <c r="F103" t="s">
        <v>53</v>
      </c>
      <c r="G103" t="s">
        <v>53</v>
      </c>
      <c r="H103" t="s">
        <v>53</v>
      </c>
      <c r="I103" t="s">
        <v>53</v>
      </c>
      <c r="J103" t="s">
        <v>53</v>
      </c>
      <c r="K103" t="s">
        <v>53</v>
      </c>
      <c r="L103" t="s">
        <v>53</v>
      </c>
      <c r="M103" t="s">
        <v>53</v>
      </c>
    </row>
    <row r="104" spans="1:13" x14ac:dyDescent="0.35">
      <c r="A104">
        <v>105</v>
      </c>
      <c r="B104" t="s">
        <v>53</v>
      </c>
      <c r="C104" t="s">
        <v>53</v>
      </c>
      <c r="D104" t="s">
        <v>53</v>
      </c>
      <c r="E104" t="s">
        <v>53</v>
      </c>
      <c r="F104" t="s">
        <v>53</v>
      </c>
      <c r="G104" t="s">
        <v>53</v>
      </c>
      <c r="H104" t="s">
        <v>53</v>
      </c>
      <c r="I104" t="s">
        <v>53</v>
      </c>
      <c r="J104" t="s">
        <v>53</v>
      </c>
      <c r="K104" t="s">
        <v>53</v>
      </c>
      <c r="L104" t="s">
        <v>53</v>
      </c>
      <c r="M104" t="s">
        <v>53</v>
      </c>
    </row>
    <row r="105" spans="1:13" x14ac:dyDescent="0.35">
      <c r="A105">
        <v>106</v>
      </c>
      <c r="B105" t="s">
        <v>53</v>
      </c>
      <c r="C105" t="s">
        <v>53</v>
      </c>
      <c r="D105" t="s">
        <v>53</v>
      </c>
      <c r="E105" t="s">
        <v>53</v>
      </c>
      <c r="F105" t="s">
        <v>53</v>
      </c>
      <c r="G105" t="s">
        <v>53</v>
      </c>
      <c r="H105" t="s">
        <v>53</v>
      </c>
      <c r="I105" t="s">
        <v>53</v>
      </c>
      <c r="J105" t="s">
        <v>53</v>
      </c>
      <c r="K105" t="s">
        <v>53</v>
      </c>
      <c r="L105" t="s">
        <v>53</v>
      </c>
      <c r="M105" t="s">
        <v>53</v>
      </c>
    </row>
    <row r="106" spans="1:13" x14ac:dyDescent="0.35">
      <c r="A106">
        <v>107</v>
      </c>
      <c r="B106" t="s">
        <v>53</v>
      </c>
      <c r="C106" t="s">
        <v>53</v>
      </c>
      <c r="D106" t="s">
        <v>53</v>
      </c>
      <c r="E106" t="s">
        <v>53</v>
      </c>
      <c r="F106" t="s">
        <v>53</v>
      </c>
      <c r="G106" t="s">
        <v>53</v>
      </c>
      <c r="H106" t="s">
        <v>53</v>
      </c>
      <c r="I106" t="s">
        <v>53</v>
      </c>
      <c r="J106" t="s">
        <v>53</v>
      </c>
      <c r="K106" t="s">
        <v>53</v>
      </c>
      <c r="L106" t="s">
        <v>53</v>
      </c>
      <c r="M106" t="s">
        <v>53</v>
      </c>
    </row>
    <row r="107" spans="1:13" x14ac:dyDescent="0.35">
      <c r="A107">
        <v>108</v>
      </c>
      <c r="B107" t="s">
        <v>53</v>
      </c>
      <c r="C107" t="s">
        <v>53</v>
      </c>
      <c r="D107" t="s">
        <v>53</v>
      </c>
      <c r="E107" t="s">
        <v>53</v>
      </c>
      <c r="F107" t="s">
        <v>53</v>
      </c>
      <c r="G107" t="s">
        <v>53</v>
      </c>
      <c r="H107" t="s">
        <v>53</v>
      </c>
      <c r="I107" t="s">
        <v>53</v>
      </c>
      <c r="J107" t="s">
        <v>53</v>
      </c>
      <c r="K107" t="s">
        <v>53</v>
      </c>
      <c r="L107" t="s">
        <v>53</v>
      </c>
      <c r="M107" t="s">
        <v>53</v>
      </c>
    </row>
    <row r="108" spans="1:13" x14ac:dyDescent="0.35">
      <c r="A108">
        <v>109</v>
      </c>
      <c r="B108" t="s">
        <v>53</v>
      </c>
      <c r="C108" t="s">
        <v>53</v>
      </c>
      <c r="D108" t="s">
        <v>53</v>
      </c>
      <c r="E108" t="s">
        <v>53</v>
      </c>
      <c r="F108" t="s">
        <v>53</v>
      </c>
      <c r="G108" t="s">
        <v>53</v>
      </c>
      <c r="H108" t="s">
        <v>53</v>
      </c>
      <c r="I108" t="s">
        <v>53</v>
      </c>
      <c r="J108" t="s">
        <v>53</v>
      </c>
      <c r="K108" t="s">
        <v>53</v>
      </c>
      <c r="L108" t="s">
        <v>53</v>
      </c>
      <c r="M108" t="s">
        <v>53</v>
      </c>
    </row>
    <row r="109" spans="1:13" x14ac:dyDescent="0.35">
      <c r="A109">
        <v>110</v>
      </c>
      <c r="B109" t="s">
        <v>53</v>
      </c>
      <c r="C109" t="s">
        <v>53</v>
      </c>
      <c r="D109" t="s">
        <v>53</v>
      </c>
      <c r="E109" t="s">
        <v>53</v>
      </c>
      <c r="F109" t="s">
        <v>53</v>
      </c>
      <c r="G109" t="s">
        <v>53</v>
      </c>
      <c r="H109" t="s">
        <v>53</v>
      </c>
      <c r="I109" t="s">
        <v>53</v>
      </c>
      <c r="J109" t="s">
        <v>53</v>
      </c>
      <c r="K109" t="s">
        <v>53</v>
      </c>
      <c r="L109" t="s">
        <v>53</v>
      </c>
      <c r="M109" t="s">
        <v>53</v>
      </c>
    </row>
    <row r="110" spans="1:13" x14ac:dyDescent="0.35">
      <c r="A110">
        <v>111</v>
      </c>
      <c r="B110" t="s">
        <v>53</v>
      </c>
      <c r="C110" t="s">
        <v>53</v>
      </c>
      <c r="D110" t="s">
        <v>53</v>
      </c>
      <c r="E110" t="s">
        <v>53</v>
      </c>
      <c r="F110" t="s">
        <v>53</v>
      </c>
      <c r="G110" t="s">
        <v>53</v>
      </c>
      <c r="H110" t="s">
        <v>53</v>
      </c>
      <c r="I110" t="s">
        <v>53</v>
      </c>
      <c r="J110" t="s">
        <v>53</v>
      </c>
      <c r="K110" t="s">
        <v>53</v>
      </c>
      <c r="L110" t="s">
        <v>53</v>
      </c>
      <c r="M110" t="s">
        <v>53</v>
      </c>
    </row>
    <row r="111" spans="1:13" x14ac:dyDescent="0.35">
      <c r="A111">
        <v>112</v>
      </c>
      <c r="B111" t="s">
        <v>53</v>
      </c>
      <c r="C111" t="s">
        <v>53</v>
      </c>
      <c r="D111" t="s">
        <v>53</v>
      </c>
      <c r="E111" t="s">
        <v>53</v>
      </c>
      <c r="F111" t="s">
        <v>53</v>
      </c>
      <c r="G111" t="s">
        <v>53</v>
      </c>
      <c r="H111" t="s">
        <v>53</v>
      </c>
      <c r="I111" t="s">
        <v>53</v>
      </c>
      <c r="J111" t="s">
        <v>53</v>
      </c>
      <c r="K111" t="s">
        <v>53</v>
      </c>
      <c r="L111" t="s">
        <v>53</v>
      </c>
      <c r="M111" t="s">
        <v>53</v>
      </c>
    </row>
    <row r="112" spans="1:13" x14ac:dyDescent="0.35">
      <c r="A112">
        <v>113</v>
      </c>
      <c r="B112" t="s">
        <v>53</v>
      </c>
      <c r="C112" t="s">
        <v>53</v>
      </c>
      <c r="D112" t="s">
        <v>53</v>
      </c>
      <c r="E112" t="s">
        <v>53</v>
      </c>
      <c r="F112" t="s">
        <v>53</v>
      </c>
      <c r="G112" t="s">
        <v>53</v>
      </c>
      <c r="H112" t="s">
        <v>53</v>
      </c>
      <c r="I112" t="s">
        <v>53</v>
      </c>
      <c r="J112" t="s">
        <v>53</v>
      </c>
      <c r="K112" t="s">
        <v>53</v>
      </c>
      <c r="L112" t="s">
        <v>53</v>
      </c>
      <c r="M112"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Disclaimer</vt:lpstr>
      <vt:lpstr>Sheet1</vt:lpstr>
      <vt:lpstr>Age distribution conf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Marianna Pekar - ext</dc:creator>
  <cp:lastModifiedBy>Pekar Marianna</cp:lastModifiedBy>
  <dcterms:created xsi:type="dcterms:W3CDTF">2024-06-07T03:44:27Z</dcterms:created>
  <dcterms:modified xsi:type="dcterms:W3CDTF">2024-06-12T03:56:39Z</dcterms:modified>
</cp:coreProperties>
</file>