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59EB5EFF-D124-4AFC-9227-BF3038B4C2A8}" xr6:coauthVersionLast="45" xr6:coauthVersionMax="45" xr10:uidLastSave="{00000000-0000-0000-0000-000000000000}"/>
  <bookViews>
    <workbookView xWindow="30612" yWindow="4116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T23" i="1" l="1"/>
  <c r="U23" i="1" s="1"/>
  <c r="T11" i="1"/>
  <c r="U11" i="1" s="1"/>
  <c r="T26" i="1"/>
  <c r="U26" i="1" s="1"/>
  <c r="T22" i="1"/>
  <c r="U22" i="1" s="1"/>
  <c r="T18" i="1"/>
  <c r="U18" i="1" s="1"/>
  <c r="T14" i="1"/>
  <c r="U14" i="1" s="1"/>
  <c r="T10" i="1"/>
  <c r="U10" i="1" s="1"/>
  <c r="T6" i="1"/>
  <c r="U6" i="1" s="1"/>
  <c r="T27" i="1"/>
  <c r="U27" i="1" s="1"/>
  <c r="T7" i="1"/>
  <c r="U7" i="1" s="1"/>
  <c r="T25" i="1"/>
  <c r="U25" i="1" s="1"/>
  <c r="T17" i="1"/>
  <c r="U17" i="1" s="1"/>
  <c r="T9" i="1"/>
  <c r="U9" i="1" s="1"/>
  <c r="T5" i="1"/>
  <c r="U5" i="1" s="1"/>
  <c r="T19" i="1"/>
  <c r="U19" i="1" s="1"/>
  <c r="T15" i="1"/>
  <c r="U15" i="1" s="1"/>
  <c r="T30" i="1"/>
  <c r="U30" i="1" s="1"/>
  <c r="T29" i="1"/>
  <c r="U29" i="1" s="1"/>
  <c r="T21" i="1"/>
  <c r="U21" i="1" s="1"/>
  <c r="T13" i="1"/>
  <c r="U13" i="1" s="1"/>
  <c r="T28" i="1"/>
  <c r="U28" i="1" s="1"/>
  <c r="T24" i="1"/>
  <c r="U24" i="1" s="1"/>
  <c r="T20" i="1"/>
  <c r="U20" i="1" s="1"/>
  <c r="T16" i="1"/>
  <c r="U16" i="1" s="1"/>
  <c r="T12" i="1"/>
  <c r="U12" i="1" s="1"/>
  <c r="T8" i="1"/>
  <c r="U8" i="1" s="1"/>
  <c r="T4" i="1"/>
  <c r="U4" i="1" s="1"/>
</calcChain>
</file>

<file path=xl/sharedStrings.xml><?xml version="1.0" encoding="utf-8"?>
<sst xmlns="http://schemas.openxmlformats.org/spreadsheetml/2006/main" count="49" uniqueCount="24">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</sst>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4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U30" totalsRowShown="0">
  <autoFilter ref="A3:U30" xr:uid="{52102E91-7D0A-4A54-BC4D-B7DD71F09F43}"/>
  <sortState xmlns:xlrd2="http://schemas.microsoft.com/office/spreadsheetml/2017/richdata2" ref="A4:U30">
    <sortCondition ref="C3:C30"/>
  </sortState>
  <tableColumns count="21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3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2">
      <calculatedColumnFormula>SUM(Tabela1[[#This Row],[Lista 3.1]:[Lista 3.3]])</calculatedColumnFormula>
    </tableColumn>
    <tableColumn id="5" xr3:uid="{D4D6EEC2-C473-4290-A3F0-01C555E302FB}" name="SUMA" dataDxfId="1">
      <calculatedColumnFormula>Tabela1[Lista 1]+Tabela1[Lista 2]+Tabela1[Lista 3]</calculatedColumnFormula>
    </tableColumn>
    <tableColumn id="17" xr3:uid="{48428C63-D30F-4815-A899-9BF7F8EC4CBF}" name="Procent" dataDxfId="0">
      <calculatedColumnFormula>Tabela1[[#This Row],[SUMA]]/Tabela3[Pkt do zdobycia]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35"/>
  <sheetViews>
    <sheetView tabSelected="1" topLeftCell="B1" zoomScale="85" zoomScaleNormal="85" workbookViewId="0">
      <selection activeCell="U27" sqref="U27"/>
    </sheetView>
  </sheetViews>
  <sheetFormatPr defaultRowHeight="14.4" x14ac:dyDescent="0.3"/>
  <cols>
    <col min="3" max="3" width="11.109375" customWidth="1"/>
  </cols>
  <sheetData>
    <row r="3" spans="1:21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18</v>
      </c>
      <c r="U3" t="s">
        <v>19</v>
      </c>
    </row>
    <row r="4" spans="1:21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T4">
        <f>Tabela1[Lista 1]+Tabela1[Lista 2]+Tabela1[Lista 3]</f>
        <v>0</v>
      </c>
      <c r="U4" s="7">
        <f>Tabela1[[#This Row],[SUMA]]/Tabela3[Pkt do zdobycia]</f>
        <v>0</v>
      </c>
    </row>
    <row r="5" spans="1:21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f>Tabela1[Lista 1]+Tabela1[Lista 2]+Tabela1[Lista 3]</f>
        <v>23.349999999999998</v>
      </c>
      <c r="U5" s="7">
        <f>Tabela1[[#This Row],[SUMA]]/Tabela3[Pkt do zdobycia]</f>
        <v>0.77833333333333321</v>
      </c>
    </row>
    <row r="6" spans="1:21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f>Tabela1[Lista 1]+Tabela1[Lista 2]+Tabela1[Lista 3]</f>
        <v>21.15</v>
      </c>
      <c r="U6" s="7">
        <f>Tabela1[[#This Row],[SUMA]]/Tabela3[Pkt do zdobycia]</f>
        <v>0.70499999999999996</v>
      </c>
    </row>
    <row r="7" spans="1:21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S7">
        <f>SUM(Tabela1[[#This Row],[Lista 3.1]:[Lista 3.3]])</f>
        <v>0</v>
      </c>
      <c r="T7">
        <f>Tabela1[Lista 1]+Tabela1[Lista 2]+Tabela1[Lista 3]</f>
        <v>16.350000000000001</v>
      </c>
      <c r="U7" s="7">
        <f>Tabela1[[#This Row],[SUMA]]/Tabela3[Pkt do zdobycia]</f>
        <v>0.54500000000000004</v>
      </c>
    </row>
    <row r="8" spans="1:21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f>Tabela1[Lista 1]+Tabela1[Lista 2]+Tabela1[Lista 3]</f>
        <v>18.649999999999999</v>
      </c>
      <c r="U8" s="7">
        <f>Tabela1[[#This Row],[SUMA]]/Tabela3[Pkt do zdobycia]</f>
        <v>0.62166666666666659</v>
      </c>
    </row>
    <row r="9" spans="1:21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f>Tabela1[Lista 1]+Tabela1[Lista 2]+Tabela1[Lista 3]</f>
        <v>27.5</v>
      </c>
      <c r="U9" s="7">
        <f>Tabela1[[#This Row],[SUMA]]/Tabela3[Pkt do zdobycia]</f>
        <v>0.91666666666666663</v>
      </c>
    </row>
    <row r="10" spans="1:21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f>Tabela1[Lista 1]+Tabela1[Lista 2]+Tabela1[Lista 3]</f>
        <v>25.25</v>
      </c>
      <c r="U10" s="7">
        <f>Tabela1[[#This Row],[SUMA]]/Tabela3[Pkt do zdobycia]</f>
        <v>0.84166666666666667</v>
      </c>
    </row>
    <row r="11" spans="1:21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f>Tabela1[Lista 1]+Tabela1[Lista 2]+Tabela1[Lista 3]</f>
        <v>26.5</v>
      </c>
      <c r="U11" s="7">
        <f>Tabela1[[#This Row],[SUMA]]/Tabela3[Pkt do zdobycia]</f>
        <v>0.8833333333333333</v>
      </c>
    </row>
    <row r="12" spans="1:21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f>Tabela1[Lista 1]+Tabela1[Lista 2]+Tabela1[Lista 3]</f>
        <v>20.95</v>
      </c>
      <c r="U12" s="7">
        <f>Tabela1[[#This Row],[SUMA]]/Tabela3[Pkt do zdobycia]</f>
        <v>0.69833333333333336</v>
      </c>
    </row>
    <row r="13" spans="1:21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f>Tabela1[Lista 1]+Tabela1[Lista 2]+Tabela1[Lista 3]</f>
        <v>20.399999999999999</v>
      </c>
      <c r="U13" s="7">
        <f>Tabela1[[#This Row],[SUMA]]/Tabela3[Pkt do zdobycia]</f>
        <v>0.67999999999999994</v>
      </c>
    </row>
    <row r="14" spans="1:21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f>Tabela1[Lista 1]+Tabela1[Lista 2]+Tabela1[Lista 3]</f>
        <v>25.049999999999997</v>
      </c>
      <c r="U14" s="7">
        <f>Tabela1[[#This Row],[SUMA]]/Tabela3[Pkt do zdobycia]</f>
        <v>0.83499999999999985</v>
      </c>
    </row>
    <row r="15" spans="1:21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f>Tabela1[Lista 1]+Tabela1[Lista 2]+Tabela1[Lista 3]</f>
        <v>26.93</v>
      </c>
      <c r="U15" s="7">
        <f>Tabela1[[#This Row],[SUMA]]/Tabela3[Pkt do zdobycia]</f>
        <v>0.89766666666666661</v>
      </c>
    </row>
    <row r="16" spans="1:21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f>Tabela1[Lista 1]+Tabela1[Lista 2]+Tabela1[Lista 3]</f>
        <v>21.8</v>
      </c>
      <c r="U16" s="7">
        <f>Tabela1[[#This Row],[SUMA]]/Tabela3[Pkt do zdobycia]</f>
        <v>0.72666666666666668</v>
      </c>
    </row>
    <row r="17" spans="1:21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f>Tabela1[Lista 1]+Tabela1[Lista 2]+Tabela1[Lista 3]</f>
        <v>12.4</v>
      </c>
      <c r="U17" s="7">
        <f>Tabela1[[#This Row],[SUMA]]/Tabela3[Pkt do zdobycia]</f>
        <v>0.41333333333333333</v>
      </c>
    </row>
    <row r="18" spans="1:21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f>Tabela1[Lista 1]+Tabela1[Lista 2]+Tabela1[Lista 3]</f>
        <v>24.45</v>
      </c>
      <c r="U18" s="7">
        <f>Tabela1[[#This Row],[SUMA]]/Tabela3[Pkt do zdobycia]</f>
        <v>0.81499999999999995</v>
      </c>
    </row>
    <row r="19" spans="1:21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T19">
        <f>Tabela1[Lista 1]+Tabela1[Lista 2]+Tabela1[Lista 3]</f>
        <v>0</v>
      </c>
      <c r="U19" s="7">
        <f>Tabela1[[#This Row],[SUMA]]/Tabela3[Pkt do zdobycia]</f>
        <v>0</v>
      </c>
    </row>
    <row r="20" spans="1:21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f>Tabela1[Lista 1]+Tabela1[Lista 2]+Tabela1[Lista 3]</f>
        <v>17.399999999999999</v>
      </c>
      <c r="U20" s="7">
        <f>Tabela1[[#This Row],[SUMA]]/Tabela3[Pkt do zdobycia]</f>
        <v>0.57999999999999996</v>
      </c>
    </row>
    <row r="21" spans="1:21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P21">
        <v>2.99</v>
      </c>
      <c r="Q21">
        <v>2</v>
      </c>
      <c r="R21">
        <v>4</v>
      </c>
      <c r="S21">
        <f>SUM(Tabela1[[#This Row],[Lista 3.1]:[Lista 3.3]])</f>
        <v>8.99</v>
      </c>
      <c r="T21">
        <f>Tabela1[Lista 1]+Tabela1[Lista 2]+Tabela1[Lista 3]</f>
        <v>20.490000000000002</v>
      </c>
      <c r="U21" s="7">
        <f>Tabela1[[#This Row],[SUMA]]/Tabela3[Pkt do zdobycia]</f>
        <v>0.68300000000000005</v>
      </c>
    </row>
    <row r="22" spans="1:21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f>Tabela1[Lista 1]+Tabela1[Lista 2]+Tabela1[Lista 3]</f>
        <v>20.8</v>
      </c>
      <c r="U22" s="7">
        <f>Tabela1[[#This Row],[SUMA]]/Tabela3[Pkt do zdobycia]</f>
        <v>0.69333333333333336</v>
      </c>
    </row>
    <row r="23" spans="1:21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T23">
        <f>Tabela1[Lista 1]+Tabela1[Lista 2]+Tabela1[Lista 3]</f>
        <v>21.29</v>
      </c>
      <c r="U23" s="7">
        <f>Tabela1[[#This Row],[SUMA]]/Tabela3[Pkt do zdobycia]</f>
        <v>0.70966666666666667</v>
      </c>
    </row>
    <row r="24" spans="1:21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f>Tabela1[Lista 1]+Tabela1[Lista 2]+Tabela1[Lista 3]</f>
        <v>25.65</v>
      </c>
      <c r="U24" s="7">
        <f>Tabela1[[#This Row],[SUMA]]/Tabela3[Pkt do zdobycia]</f>
        <v>0.85499999999999998</v>
      </c>
    </row>
    <row r="25" spans="1:21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f>Tabela1[Lista 1]+Tabela1[Lista 2]+Tabela1[Lista 3]</f>
        <v>16.399999999999999</v>
      </c>
      <c r="U25" s="7">
        <f>Tabela1[[#This Row],[SUMA]]/Tabela3[Pkt do zdobycia]</f>
        <v>0.54666666666666663</v>
      </c>
    </row>
    <row r="26" spans="1:21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f>Tabela1[Lista 1]+Tabela1[Lista 2]+Tabela1[Lista 3]</f>
        <v>20.45</v>
      </c>
      <c r="U26" s="7">
        <f>Tabela1[[#This Row],[SUMA]]/Tabela3[Pkt do zdobycia]</f>
        <v>0.68166666666666664</v>
      </c>
    </row>
    <row r="27" spans="1:21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f>Tabela1[Lista 1]+Tabela1[Lista 2]+Tabela1[Lista 3]</f>
        <v>30</v>
      </c>
      <c r="U27" s="7">
        <f>Tabela1[[#This Row],[SUMA]]/Tabela3[Pkt do zdobycia]</f>
        <v>1</v>
      </c>
    </row>
    <row r="28" spans="1:21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f>Tabela1[Lista 1]+Tabela1[Lista 2]+Tabela1[Lista 3]</f>
        <v>22.55</v>
      </c>
      <c r="U28" s="7">
        <f>Tabela1[[#This Row],[SUMA]]/Tabela3[Pkt do zdobycia]</f>
        <v>0.75166666666666671</v>
      </c>
    </row>
    <row r="29" spans="1:21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f>Tabela1[Lista 1]+Tabela1[Lista 2]+Tabela1[Lista 3]</f>
        <v>24.75</v>
      </c>
      <c r="U29" s="7">
        <f>Tabela1[[#This Row],[SUMA]]/Tabela3[Pkt do zdobycia]</f>
        <v>0.82499999999999996</v>
      </c>
    </row>
    <row r="30" spans="1:21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f>Tabela1[Lista 1]+Tabela1[Lista 2]+Tabela1[Lista 3]</f>
        <v>13.350000000000001</v>
      </c>
      <c r="U30" s="7">
        <f>Tabela1[[#This Row],[SUMA]]/Tabela3[Pkt do zdobycia]</f>
        <v>0.44500000000000006</v>
      </c>
    </row>
    <row r="34" spans="15:15" x14ac:dyDescent="0.3">
      <c r="O34" t="s">
        <v>16</v>
      </c>
    </row>
    <row r="35" spans="15:15" x14ac:dyDescent="0.3">
      <c r="O35">
        <v>30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2020-05-27T08:28:56Z</dcterms:modified>
</cp:coreProperties>
</file>