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E603830A-2E15-49A9-B98F-B659C42D3E1A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" l="1"/>
  <c r="AA29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Q34" i="1"/>
  <c r="AA34" i="1" s="1"/>
  <c r="Q33" i="1"/>
  <c r="AA33" i="1" s="1"/>
  <c r="Q32" i="1"/>
  <c r="AA32" i="1" s="1"/>
  <c r="Q31" i="1"/>
  <c r="AA31" i="1" s="1"/>
  <c r="Q30" i="1"/>
  <c r="AA30" i="1" s="1"/>
  <c r="Q29" i="1"/>
  <c r="Q28" i="1"/>
  <c r="AA28" i="1" s="1"/>
  <c r="Q27" i="1"/>
  <c r="AA27" i="1" s="1"/>
  <c r="Q26" i="1"/>
  <c r="AA26" i="1" s="1"/>
  <c r="Q25" i="1"/>
  <c r="Q24" i="1"/>
  <c r="AA24" i="1" s="1"/>
  <c r="Q23" i="1"/>
  <c r="AA23" i="1" s="1"/>
  <c r="Q22" i="1"/>
  <c r="AA22" i="1" s="1"/>
  <c r="Q35" i="1"/>
  <c r="AA35" i="1" s="1"/>
  <c r="AC27" i="1" l="1"/>
  <c r="AC29" i="1"/>
  <c r="AC23" i="1"/>
  <c r="AC24" i="1"/>
  <c r="AC28" i="1"/>
  <c r="AC32" i="1"/>
  <c r="AC35" i="1"/>
  <c r="AC25" i="1"/>
  <c r="AC22" i="1"/>
  <c r="AC26" i="1"/>
  <c r="AC30" i="1"/>
  <c r="AC34" i="1"/>
</calcChain>
</file>

<file path=xl/sharedStrings.xml><?xml version="1.0" encoding="utf-8"?>
<sst xmlns="http://schemas.openxmlformats.org/spreadsheetml/2006/main" count="176" uniqueCount="42">
  <si>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</si>
  <si>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</si>
  <si>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</si>
  <si>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</si>
  <si>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</si>
  <si>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</si>
  <si>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</si>
  <si>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</si>
  <si>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</si>
  <si>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</si>
  <si>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</si>
  <si>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</si>
  <si>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</si>
  <si>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</si>
  <si>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</si>
  <si>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</si>
  <si>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</si>
  <si>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</si>
  <si>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</si>
  <si>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</si>
  <si>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</si>
  <si>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</si>
  <si>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</si>
  <si>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</si>
  <si>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</si>
  <si>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</si>
  <si>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</si>
  <si>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</si>
  <si>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</si>
  <si>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</si>
  <si>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</si>
  <si>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</si>
  <si>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</si>
  <si>
    <t>SO</t>
  </si>
  <si>
    <t>WebApp</t>
  </si>
  <si>
    <t>SQL</t>
  </si>
  <si>
    <t>Kolokwium 2.1 ip</t>
  </si>
  <si>
    <t>Kolokwium 2.2 sql</t>
  </si>
  <si>
    <t>Kolokwium 2.3 http</t>
  </si>
  <si>
    <t>Kolokwium 2.4 threads</t>
  </si>
  <si>
    <t>Kolokwium 2.5 monty</t>
  </si>
  <si>
    <t>Kolokwium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</si>
</sst>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  <xf numFmtId="0" fontId="0" fillId="0" borderId="2" xfId="0" applyBorder="1"/>
    <xf numFmtId="0" fontId="3" fillId="4" borderId="0" xfId="1"/>
  </cellXfs>
  <cellStyles count="2">
    <cellStyle name="Dobry" xfId="1" builtinId="26"/>
    <cellStyle name="Normalny" xfId="0" builtinId="0"/>
  </cellStyles>
  <dxfs count="23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22"/>
    <tableColumn id="13" xr3:uid="{EB06CDE4-451E-4C4F-A063-79D280C7A196}" name="07.01.2021" dataDxfId="21"/>
    <tableColumn id="14" xr3:uid="{63B4C5C3-46AF-403D-B3CB-DDF4A4C28CA4}" name="14.01.2021" dataDxfId="20"/>
    <tableColumn id="15" xr3:uid="{3E8EFF3E-1B91-4E23-A3EF-35D9F605191D}" name="21.01.2021" dataDxfId="19"/>
    <tableColumn id="16" xr3:uid="{6CD8628A-91B8-464F-92B9-6D31B8A2CFCF}" name="28.01.2021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AC35" totalsRowShown="0">
  <autoFilter ref="C21:AC35" xr:uid="{B41FEE7C-1A4F-4319-AC59-45341DB5AF30}"/>
  <sortState xmlns:xlrd2="http://schemas.microsoft.com/office/spreadsheetml/2017/richdata2" ref="C22:AC35">
    <sortCondition ref="C21:C35"/>
  </sortState>
  <tableColumns count="27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17"/>
    <tableColumn id="18" xr3:uid="{1F10BC90-30F9-455A-8810-84A132661DE5}" name="IP"/>
    <tableColumn id="1" xr3:uid="{5D30D184-7C27-437A-B92A-BE7FAD823688}" name="Kolokwium 1.1" dataDxfId="16"/>
    <tableColumn id="16" xr3:uid="{7BB21E5A-ABA1-4034-B0A6-E1D8C0E7143B}" name="Kolokwium 1.2" dataDxfId="15"/>
    <tableColumn id="15" xr3:uid="{2A33FBD0-C9F3-44EE-988B-864BEE57123A}" name="Kolokwium 1.3" dataDxfId="14"/>
    <tableColumn id="14" xr3:uid="{E5581CD3-BA1E-4149-A98C-19307059D3EC}" name="Kolokwium 1.4" dataDxfId="13"/>
    <tableColumn id="13" xr3:uid="{4C585449-1746-461A-9D7F-EF0C3E551B88}" name="Kolokwium 1.5" dataDxfId="12"/>
    <tableColumn id="2" xr3:uid="{58D4B3B2-3D55-4394-85F1-FD6268236FD1}" name="Kolokwium 1" dataDxfId="11">
      <calculatedColumnFormula>SUM(Tabela12[[#This Row],[Kolokwium 1.1]:[Kolokwium 1.5]])</calculatedColumnFormula>
    </tableColumn>
    <tableColumn id="19" xr3:uid="{A237CE39-4CCD-4CF9-8750-BFFAA6C95F7D}" name="SO" dataDxfId="10"/>
    <tableColumn id="20" xr3:uid="{092ABD78-74CE-409E-8034-E34731AF9E2E}" name="WebApp" dataDxfId="9"/>
    <tableColumn id="27" xr3:uid="{3F37EB7E-2160-4743-B16C-90597D2838DB}" name="SQL" dataDxfId="8"/>
    <tableColumn id="26" xr3:uid="{7BB32794-28DB-48D3-96DE-5BE7EDB4C246}" name="Kolokwium 2.1 ip" dataDxfId="7"/>
    <tableColumn id="25" xr3:uid="{ECB21EAD-B73E-47F9-8D39-6710F556D8F4}" name="Kolokwium 2.2 sql" dataDxfId="6"/>
    <tableColumn id="24" xr3:uid="{12B60A2D-3C62-4125-B51F-159A3E9680F3}" name="Kolokwium 2.3 http" dataDxfId="5"/>
    <tableColumn id="23" xr3:uid="{26D26100-877F-429A-BE77-FF833917CFEF}" name="Kolokwium 2.4 threads" dataDxfId="4"/>
    <tableColumn id="22" xr3:uid="{5A7237C8-878C-4599-95A2-A3F2B136DB93}" name="Kolokwium 2.5 monty" dataDxfId="3"/>
    <tableColumn id="21" xr3:uid="{992AD64B-733A-4ED5-8AA0-0FBD7849421C}" name="Kolokwium 2" dataDxfId="2">
      <calculatedColumnFormula>SUM(Tabela12[[#This Row],[Kolokwium 2.1 ip]:[Kolokwium 2.5 monty]])</calculatedColumnFormula>
    </tableColumn>
    <tableColumn id="11" xr3:uid="{E457F108-05D8-4058-9820-AB5118772554}" name="Suma" dataDxfId="1">
      <calculatedColumnFormula>SUM(Tabela12[[#This Row],[Binarne]:[IP]])+Tabela12[[#This Row],[Kolokwium 1]]+SUM(Tabela12[[#This Row],[SO]:[SQL]])+Tabela12[[#This Row],[Kolokwium 2]]</calculatedColumnFormula>
    </tableColumn>
    <tableColumn id="12" xr3:uid="{45DA7CA5-F131-4C87-84A1-2B5137390146}" name="Random"/>
    <tableColumn id="17" xr3:uid="{32F0E843-1447-441D-83F6-BF12EF8348C1}" name="Kolumna1" dataDxfId="0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35"/>
  <sheetViews>
    <sheetView tabSelected="1" topLeftCell="H1" workbookViewId="0">
      <selection activeCell="AC33" sqref="AC33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  <c r="M6" s="1" t="s">
        <v>19</v>
      </c>
      <c r="N6" s="1" t="s">
        <v>19</v>
      </c>
      <c r="O6" s="1" t="s">
        <v>19</v>
      </c>
      <c r="P6" s="1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  <c r="M10" s="1" t="s">
        <v>19</v>
      </c>
      <c r="N10" s="1"/>
      <c r="O10" s="1" t="s">
        <v>19</v>
      </c>
      <c r="P10" s="1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  <c r="M12" s="1" t="s">
        <v>19</v>
      </c>
      <c r="N12" s="1" t="s">
        <v>19</v>
      </c>
      <c r="O12" s="1" t="s">
        <v>19</v>
      </c>
      <c r="P12" s="1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  <c r="M13" s="2" t="s">
        <v>19</v>
      </c>
      <c r="N13" s="2"/>
      <c r="O13" s="2" t="s">
        <v>19</v>
      </c>
      <c r="P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  <c r="M16" s="1" t="s">
        <v>19</v>
      </c>
      <c r="N16" s="1" t="s">
        <v>19</v>
      </c>
      <c r="O16" s="1" t="s">
        <v>19</v>
      </c>
      <c r="P16" s="1" t="s">
        <v>19</v>
      </c>
    </row>
    <row r="17" spans="3:29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  <c r="M17" s="2" t="s">
        <v>19</v>
      </c>
      <c r="N17" s="2"/>
      <c r="O17" s="2" t="s">
        <v>19</v>
      </c>
      <c r="P17" s="2" t="s">
        <v>19</v>
      </c>
    </row>
    <row r="18" spans="3:29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  <c r="M18" s="8" t="s">
        <v>19</v>
      </c>
      <c r="N18" s="8" t="s">
        <v>19</v>
      </c>
      <c r="O18" s="8" t="s">
        <v>19</v>
      </c>
      <c r="P18" s="8" t="s">
        <v>19</v>
      </c>
    </row>
    <row r="21" spans="3:29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s="7" t="s">
        <v>33</v>
      </c>
      <c r="S21" s="7" t="s">
        <v>34</v>
      </c>
      <c r="T21" s="5" t="s">
        <v>35</v>
      </c>
      <c r="U21" s="5" t="s">
        <v>36</v>
      </c>
      <c r="V21" s="5" t="s">
        <v>37</v>
      </c>
      <c r="W21" s="5" t="s">
        <v>38</v>
      </c>
      <c r="X21" s="5" t="s">
        <v>39</v>
      </c>
      <c r="Y21" s="5" t="s">
        <v>40</v>
      </c>
      <c r="Z21" s="7" t="s">
        <v>41</v>
      </c>
      <c r="AA21" t="s">
        <v>17</v>
      </c>
      <c r="AB21" t="s">
        <v>24</v>
      </c>
      <c r="AC21" t="s">
        <v>31</v>
      </c>
    </row>
    <row r="22" spans="3:29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 s="2"/>
      <c r="S22" s="2">
        <v>0.1</v>
      </c>
      <c r="T22" s="2"/>
      <c r="U22" s="2">
        <v>0</v>
      </c>
      <c r="V22" s="2"/>
      <c r="W22" s="2">
        <v>1</v>
      </c>
      <c r="X22" s="2">
        <v>0</v>
      </c>
      <c r="Y22" s="2"/>
      <c r="Z22" s="4">
        <f>SUM(Tabela12[[#This Row],[Kolokwium 2.1 ip]:[Kolokwium 2.5 monty]])</f>
        <v>1</v>
      </c>
      <c r="AA22">
        <f>SUM(Tabela12[[#This Row],[Binarne]:[IP]])+Tabela12[[#This Row],[Kolokwium 1]]+SUM(Tabela12[[#This Row],[SO]:[SQL]])+Tabela12[[#This Row],[Kolokwium 2]]</f>
        <v>6.35</v>
      </c>
      <c r="AB22">
        <v>0.94449333451469308</v>
      </c>
      <c r="AC22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3" spans="3:29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 s="2"/>
      <c r="S23" s="2">
        <v>0.9</v>
      </c>
      <c r="T23" s="2">
        <v>1</v>
      </c>
      <c r="U23" s="2">
        <v>0</v>
      </c>
      <c r="V23" s="1">
        <v>0.5</v>
      </c>
      <c r="W23" s="2">
        <v>1</v>
      </c>
      <c r="X23" s="2">
        <v>0</v>
      </c>
      <c r="Y23" s="2">
        <v>0.5</v>
      </c>
      <c r="Z23" s="4">
        <f>SUM(Tabela12[[#This Row],[Kolokwium 2.1 ip]:[Kolokwium 2.5 monty]])</f>
        <v>2</v>
      </c>
      <c r="AA23">
        <f>SUM(Tabela12[[#This Row],[Binarne]:[IP]])+Tabela12[[#This Row],[Kolokwium 1]]+SUM(Tabela12[[#This Row],[SO]:[SQL]])+Tabela12[[#This Row],[Kolokwium 2]]</f>
        <v>10.15</v>
      </c>
      <c r="AB23">
        <v>0.31879378405615333</v>
      </c>
      <c r="AC23" s="6">
        <f>IF(Tabela12[[#This Row],[Suma]]&lt;5,2,IF(Tabela12[[#This Row],[Suma]]&lt;6,3, IF(Tabela12[[#This Row],[Suma]]&lt;7,3.5,IF(Tabela12[[#This Row],[Suma]]&lt;8,4,IF(Tabela12[[#This Row],[Suma]]&lt;9,4.5,5)))))</f>
        <v>5</v>
      </c>
    </row>
    <row r="24" spans="3:29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 s="1"/>
      <c r="S24" s="1">
        <v>0.25</v>
      </c>
      <c r="T24" s="1"/>
      <c r="U24" s="2">
        <v>0</v>
      </c>
      <c r="V24" s="1"/>
      <c r="W24" s="1">
        <v>1</v>
      </c>
      <c r="X24" s="1">
        <v>0</v>
      </c>
      <c r="Y24" s="1"/>
      <c r="Z24" s="3">
        <f>SUM(Tabela12[[#This Row],[Kolokwium 2.1 ip]:[Kolokwium 2.5 monty]])</f>
        <v>1</v>
      </c>
      <c r="AA24">
        <f>SUM(Tabela12[[#This Row],[Binarne]:[IP]])+Tabela12[[#This Row],[Kolokwium 1]]+SUM(Tabela12[[#This Row],[SO]:[SQL]])+Tabela12[[#This Row],[Kolokwium 2]]</f>
        <v>5.0009999999999994</v>
      </c>
      <c r="AB24">
        <v>0.19045152119442554</v>
      </c>
      <c r="AC24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5" spans="3:29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 s="2"/>
      <c r="S25" s="2">
        <v>0.5</v>
      </c>
      <c r="T25" s="2">
        <v>0.8</v>
      </c>
      <c r="U25" s="2">
        <v>0</v>
      </c>
      <c r="V25" s="1">
        <v>0.5</v>
      </c>
      <c r="W25" s="2">
        <v>1</v>
      </c>
      <c r="X25" s="1">
        <v>0</v>
      </c>
      <c r="Y25" s="2"/>
      <c r="Z25" s="4">
        <f>SUM(Tabela12[[#This Row],[Kolokwium 2.1 ip]:[Kolokwium 2.5 monty]])</f>
        <v>1.5</v>
      </c>
      <c r="AA25">
        <f>SUM(Tabela12[[#This Row],[Binarne]:[IP]])+Tabela12[[#This Row],[Kolokwium 1]]+SUM(Tabela12[[#This Row],[SO]:[SQL]])+Tabela12[[#This Row],[Kolokwium 2]]</f>
        <v>7.8</v>
      </c>
      <c r="AB25">
        <v>0.17444416160211584</v>
      </c>
      <c r="AC25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6" spans="3:29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 s="1">
        <v>1</v>
      </c>
      <c r="S26" s="1">
        <v>0.9</v>
      </c>
      <c r="T26" s="1"/>
      <c r="U26" s="2">
        <v>0</v>
      </c>
      <c r="V26" s="1">
        <v>0.5</v>
      </c>
      <c r="W26" s="1">
        <v>1</v>
      </c>
      <c r="X26" s="1">
        <v>0</v>
      </c>
      <c r="Y26" s="1"/>
      <c r="Z26" s="3">
        <f>SUM(Tabela12[[#This Row],[Kolokwium 2.1 ip]:[Kolokwium 2.5 monty]])</f>
        <v>1.5</v>
      </c>
      <c r="AA26">
        <f>SUM(Tabela12[[#This Row],[Binarne]:[IP]])+Tabela12[[#This Row],[Kolokwium 1]]+SUM(Tabela12[[#This Row],[SO]:[SQL]])+Tabela12[[#This Row],[Kolokwium 2]]</f>
        <v>7.15</v>
      </c>
      <c r="AB26">
        <v>0.85817763316613715</v>
      </c>
      <c r="AC26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7" spans="3:29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 s="2"/>
      <c r="S27" s="2">
        <v>0.9</v>
      </c>
      <c r="T27" s="2">
        <v>0.8</v>
      </c>
      <c r="U27" s="2">
        <v>0</v>
      </c>
      <c r="V27" s="1">
        <v>0.5</v>
      </c>
      <c r="W27" s="2">
        <v>1</v>
      </c>
      <c r="X27" s="1">
        <v>0</v>
      </c>
      <c r="Y27" s="2"/>
      <c r="Z27" s="4">
        <f>SUM(Tabela12[[#This Row],[Kolokwium 2.1 ip]:[Kolokwium 2.5 monty]])</f>
        <v>1.5</v>
      </c>
      <c r="AA27">
        <f>SUM(Tabela12[[#This Row],[Binarne]:[IP]])+Tabela12[[#This Row],[Kolokwium 1]]+SUM(Tabela12[[#This Row],[SO]:[SQL]])+Tabela12[[#This Row],[Kolokwium 2]]</f>
        <v>6.45</v>
      </c>
      <c r="AB27">
        <v>0.80434917329245026</v>
      </c>
      <c r="AC27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8" spans="3:29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 s="1"/>
      <c r="S28" s="1"/>
      <c r="T28" s="1"/>
      <c r="U28" s="2">
        <v>0</v>
      </c>
      <c r="V28" s="1">
        <v>0</v>
      </c>
      <c r="W28" s="1">
        <v>1</v>
      </c>
      <c r="X28" s="1">
        <v>0</v>
      </c>
      <c r="Y28" s="1"/>
      <c r="Z28" s="3">
        <f>SUM(Tabela12[[#This Row],[Kolokwium 2.1 ip]:[Kolokwium 2.5 monty]])</f>
        <v>1</v>
      </c>
      <c r="AA28">
        <f>SUM(Tabela12[[#This Row],[Binarne]:[IP]])+Tabela12[[#This Row],[Kolokwium 1]]+SUM(Tabela12[[#This Row],[SO]:[SQL]])+Tabela12[[#This Row],[Kolokwium 2]]</f>
        <v>6.7509999999999994</v>
      </c>
      <c r="AB28">
        <v>0.49377607620939268</v>
      </c>
      <c r="AC28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9" spans="3:29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 s="2"/>
      <c r="S29" s="2">
        <v>0.25</v>
      </c>
      <c r="T29" s="2">
        <v>0.6</v>
      </c>
      <c r="U29" s="2">
        <v>0</v>
      </c>
      <c r="V29" s="1">
        <v>0.5</v>
      </c>
      <c r="W29" s="2">
        <v>1</v>
      </c>
      <c r="X29" s="1">
        <v>0</v>
      </c>
      <c r="Y29" s="2"/>
      <c r="Z29" s="4">
        <f>SUM(Tabela12[[#This Row],[Kolokwium 2.1 ip]:[Kolokwium 2.5 monty]])</f>
        <v>1.5</v>
      </c>
      <c r="AA29">
        <f>SUM(Tabela12[[#This Row],[Binarne]:[IP]])+Tabela12[[#This Row],[Kolokwium 1]]+SUM(Tabela12[[#This Row],[SO]:[SQL]])+Tabela12[[#This Row],[Kolokwium 2]]</f>
        <v>7.6</v>
      </c>
      <c r="AB29">
        <v>0.72856152213538683</v>
      </c>
      <c r="AC29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30" spans="3:29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 s="1"/>
      <c r="S30" s="1">
        <v>0.5</v>
      </c>
      <c r="T30" s="1">
        <v>0.9</v>
      </c>
      <c r="U30" s="2">
        <v>0</v>
      </c>
      <c r="V30" s="1">
        <v>0.5</v>
      </c>
      <c r="W30" s="1">
        <v>1</v>
      </c>
      <c r="X30" s="1">
        <v>0</v>
      </c>
      <c r="Y30" s="1"/>
      <c r="Z30" s="3">
        <f>SUM(Tabela12[[#This Row],[Kolokwium 2.1 ip]:[Kolokwium 2.5 monty]])</f>
        <v>1.5</v>
      </c>
      <c r="AA30">
        <f>SUM(Tabela12[[#This Row],[Binarne]:[IP]])+Tabela12[[#This Row],[Kolokwium 1]]+SUM(Tabela12[[#This Row],[SO]:[SQL]])+Tabela12[[#This Row],[Kolokwium 2]]</f>
        <v>7.4510000000000005</v>
      </c>
      <c r="AB30">
        <v>0.20559249911376332</v>
      </c>
      <c r="AC30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31" spans="3:29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 s="1"/>
      <c r="S31" s="1">
        <v>0.5</v>
      </c>
      <c r="T31" s="1">
        <v>0.9</v>
      </c>
      <c r="U31" s="2">
        <v>0</v>
      </c>
      <c r="V31" s="1">
        <v>0.5</v>
      </c>
      <c r="W31" s="1">
        <v>1</v>
      </c>
      <c r="X31" s="1">
        <v>0</v>
      </c>
      <c r="Y31" s="1"/>
      <c r="Z31" s="3">
        <f>SUM(Tabela12[[#This Row],[Kolokwium 2.1 ip]:[Kolokwium 2.5 monty]])</f>
        <v>1.5</v>
      </c>
      <c r="AA31">
        <f>SUM(Tabela12[[#This Row],[Binarne]:[IP]])+Tabela12[[#This Row],[Kolokwium 1]]+SUM(Tabela12[[#This Row],[SO]:[SQL]])+Tabela12[[#This Row],[Kolokwium 2]]</f>
        <v>4.4009999999999998</v>
      </c>
      <c r="AB31">
        <v>0.19328297532662397</v>
      </c>
      <c r="AC31" s="9">
        <v>3.5</v>
      </c>
    </row>
    <row r="32" spans="3:29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 s="2"/>
      <c r="S32" s="2">
        <v>0.9</v>
      </c>
      <c r="T32" s="2">
        <v>1</v>
      </c>
      <c r="U32" s="2">
        <v>0</v>
      </c>
      <c r="V32" s="1">
        <v>0.5</v>
      </c>
      <c r="W32" s="2">
        <v>1</v>
      </c>
      <c r="X32" s="1">
        <v>0</v>
      </c>
      <c r="Y32" s="2"/>
      <c r="Z32" s="4">
        <f>SUM(Tabela12[[#This Row],[Kolokwium 2.1 ip]:[Kolokwium 2.5 monty]])</f>
        <v>1.5</v>
      </c>
      <c r="AA32">
        <f>SUM(Tabela12[[#This Row],[Binarne]:[IP]])+Tabela12[[#This Row],[Kolokwium 1]]+SUM(Tabela12[[#This Row],[SO]:[SQL]])+Tabela12[[#This Row],[Kolokwium 2]]</f>
        <v>6.9</v>
      </c>
      <c r="AB32">
        <v>0.79180155845576095</v>
      </c>
      <c r="AC32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33" spans="3:29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 s="1"/>
      <c r="S33" s="1">
        <v>0.8</v>
      </c>
      <c r="T33" s="1">
        <v>0.9</v>
      </c>
      <c r="U33" s="2">
        <v>0</v>
      </c>
      <c r="V33" s="1">
        <v>0.5</v>
      </c>
      <c r="W33" s="1">
        <v>1</v>
      </c>
      <c r="X33" s="1">
        <v>0</v>
      </c>
      <c r="Y33" s="1"/>
      <c r="Z33" s="3">
        <f>SUM(Tabela12[[#This Row],[Kolokwium 2.1 ip]:[Kolokwium 2.5 monty]])</f>
        <v>1.5</v>
      </c>
      <c r="AA33">
        <f>SUM(Tabela12[[#This Row],[Binarne]:[IP]])+Tabela12[[#This Row],[Kolokwium 1]]+SUM(Tabela12[[#This Row],[SO]:[SQL]])+Tabela12[[#This Row],[Kolokwium 2]]</f>
        <v>4.45</v>
      </c>
      <c r="AB33">
        <v>0.50270614977512906</v>
      </c>
      <c r="AC33" s="9">
        <v>3</v>
      </c>
    </row>
    <row r="34" spans="3:29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 s="2"/>
      <c r="S34" s="2">
        <v>0.1</v>
      </c>
      <c r="T34" s="2">
        <v>1</v>
      </c>
      <c r="U34" s="2">
        <v>0</v>
      </c>
      <c r="V34" s="1">
        <v>0.5</v>
      </c>
      <c r="W34" s="2">
        <v>1</v>
      </c>
      <c r="X34" s="1">
        <v>0</v>
      </c>
      <c r="Y34" s="2"/>
      <c r="Z34" s="4">
        <f>SUM(Tabela12[[#This Row],[Kolokwium 2.1 ip]:[Kolokwium 2.5 monty]])</f>
        <v>1.5</v>
      </c>
      <c r="AA34">
        <f>SUM(Tabela12[[#This Row],[Binarne]:[IP]])+Tabela12[[#This Row],[Kolokwium 1]]+SUM(Tabela12[[#This Row],[SO]:[SQL]])+Tabela12[[#This Row],[Kolokwium 2]]</f>
        <v>5.35</v>
      </c>
      <c r="AB34">
        <v>0.50218804375970238</v>
      </c>
      <c r="AC34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5" spans="3:29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 s="1"/>
      <c r="S35" s="1">
        <v>0.9</v>
      </c>
      <c r="T35" s="1">
        <v>0.8</v>
      </c>
      <c r="U35" s="2">
        <v>0</v>
      </c>
      <c r="V35" s="1">
        <v>0.5</v>
      </c>
      <c r="W35" s="1">
        <v>1</v>
      </c>
      <c r="X35" s="1">
        <v>0</v>
      </c>
      <c r="Y35" s="1"/>
      <c r="Z35" s="3">
        <f>SUM(Tabela12[[#This Row],[Kolokwium 2.1 ip]:[Kolokwium 2.5 monty]])</f>
        <v>1.5</v>
      </c>
      <c r="AA35">
        <f>SUM(Tabela12[[#This Row],[Binarne]:[IP]])+Tabela12[[#This Row],[Kolokwium 1]]+SUM(Tabela12[[#This Row],[SO]:[SQL]])+Tabela12[[#This Row],[Kolokwium 2]]</f>
        <v>5.9510000000000005</v>
      </c>
      <c r="AB35">
        <v>0.14839647882770057</v>
      </c>
      <c r="AC35" s="6">
        <f>IF(Tabela12[[#This Row],[Suma]]&lt;5,2,IF(Tabela12[[#This Row],[Suma]]&lt;6,3, IF(Tabela12[[#This Row],[Suma]]&lt;7,3.5,IF(Tabela12[[#This Row],[Suma]]&lt;8,4,IF(Tabela12[[#This Row],[Suma]]&lt;9,4.5,5)))))</f>
        <v>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2021-02-01T16:11:17Z</dcterms:modified>
</cp:coreProperties>
</file>