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397DCF0E-E70E-49E4-9143-CB305BB70134}" xr6:coauthVersionLast="45" xr6:coauthVersionMax="45" xr10:uidLastSave="{00000000-0000-0000-0000-000000000000}"/>
  <bookViews>
    <workbookView xWindow="-4944" yWindow="4668" windowWidth="17280" windowHeight="9108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30" i="1"/>
  <c r="Q34" i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Q29" i="1" s="1"/>
  <c r="P30" i="1"/>
  <c r="P31" i="1"/>
  <c r="Q31" i="1" s="1"/>
  <c r="P32" i="1"/>
  <c r="Q32" i="1" s="1"/>
  <c r="P33" i="1"/>
  <c r="Q33" i="1" s="1"/>
  <c r="P34" i="1"/>
  <c r="P35" i="1"/>
  <c r="Q35" i="1" s="1"/>
  <c r="P22" i="1"/>
  <c r="Q22" i="1" s="1"/>
</calcChain>
</file>

<file path=xl/sharedStrings.xml><?xml version="1.0" encoding="utf-8"?>
<sst xmlns="http://schemas.openxmlformats.org/spreadsheetml/2006/main" count="113" uniqueCount="32">
  <si>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</si>
  <si>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</si>
  <si>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</si>
  <si>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</si>
  <si>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</si>
  <si>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</si>
  <si>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</si>
  <si>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</si>
  <si>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</si>
  <si>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</si>
  <si>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</si>
  <si>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</si>
  <si>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</si>
  <si>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</si>
  <si>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</si>
  <si>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Aktywność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</si>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</sst>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</cellXfs>
  <cellStyles count="1">
    <cellStyle name="Normalny" xfId="0" builtinId="0"/>
  </cellStyles>
  <dxfs count="9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0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R35" totalsRowShown="0">
  <autoFilter ref="C21:R35" xr:uid="{B41FEE7C-1A4F-4319-AC59-45341DB5AF30}"/>
  <sortState xmlns:xlrd2="http://schemas.microsoft.com/office/spreadsheetml/2017/richdata2" ref="C22:R35">
    <sortCondition descending="1" ref="C21:C35"/>
  </sortState>
  <tableColumns count="16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8"/>
    <tableColumn id="1" xr3:uid="{5D30D184-7C27-437A-B92A-BE7FAD823688}" name="Kolokwium 1.1" dataDxfId="7"/>
    <tableColumn id="16" xr3:uid="{7BB21E5A-ABA1-4034-B0A6-E1D8C0E7143B}" name="Kolokwium 1.2" dataDxfId="6"/>
    <tableColumn id="15" xr3:uid="{2A33FBD0-C9F3-44EE-988B-864BEE57123A}" name="Kolokwium 1.3" dataDxfId="5"/>
    <tableColumn id="14" xr3:uid="{E5581CD3-BA1E-4149-A98C-19307059D3EC}" name="Kolokwium 1.4" dataDxfId="4"/>
    <tableColumn id="13" xr3:uid="{4C585449-1746-461A-9D7F-EF0C3E551B88}" name="Kolokwium 1.5" dataDxfId="3"/>
    <tableColumn id="2" xr3:uid="{58D4B3B2-3D55-4394-85F1-FD6268236FD1}" name="Kolokwium 1" dataDxfId="2">
      <calculatedColumnFormula>SUM(Tabela12[[#This Row],[Kolokwium 1.1]:[Kolokwium 1.5]])</calculatedColumnFormula>
    </tableColumn>
    <tableColumn id="11" xr3:uid="{E457F108-05D8-4058-9820-AB5118772554}" name="Suma" dataDxfId="1">
      <calculatedColumnFormula>SUM(Tabela12[[#This Row],[Binarne]:[Zadanie domowe]])+Tabela12[[#This Row],[Kolokwium 1]]</calculatedColumnFormula>
    </tableColumn>
    <tableColumn id="12" xr3:uid="{45DA7CA5-F131-4C87-84A1-2B5137390146}" name="Rand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35"/>
  <sheetViews>
    <sheetView tabSelected="1" topLeftCell="I1" workbookViewId="0">
      <selection activeCell="Q26" sqref="Q26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20</v>
      </c>
      <c r="F5" t="s">
        <v>20</v>
      </c>
      <c r="H5" t="s">
        <v>20</v>
      </c>
      <c r="I5" t="s">
        <v>20</v>
      </c>
      <c r="J5" t="s">
        <v>20</v>
      </c>
      <c r="L5" s="2" t="s">
        <v>20</v>
      </c>
    </row>
    <row r="6" spans="3:16" x14ac:dyDescent="0.3">
      <c r="C6">
        <v>167584</v>
      </c>
      <c r="E6" t="s">
        <v>20</v>
      </c>
      <c r="F6" t="s">
        <v>20</v>
      </c>
      <c r="H6" t="s">
        <v>20</v>
      </c>
      <c r="I6" t="s">
        <v>20</v>
      </c>
      <c r="J6" t="s">
        <v>20</v>
      </c>
      <c r="L6" s="2" t="s">
        <v>20</v>
      </c>
    </row>
    <row r="7" spans="3:16" x14ac:dyDescent="0.3">
      <c r="C7">
        <v>167585</v>
      </c>
      <c r="E7" t="s">
        <v>20</v>
      </c>
      <c r="F7" t="s">
        <v>20</v>
      </c>
      <c r="H7" t="s">
        <v>20</v>
      </c>
      <c r="I7" t="s">
        <v>20</v>
      </c>
      <c r="J7" t="s">
        <v>20</v>
      </c>
      <c r="L7" s="2" t="s">
        <v>20</v>
      </c>
    </row>
    <row r="8" spans="3:16" x14ac:dyDescent="0.3">
      <c r="C8">
        <v>167586</v>
      </c>
      <c r="E8" t="s">
        <v>20</v>
      </c>
      <c r="F8" t="s">
        <v>20</v>
      </c>
      <c r="H8" t="s">
        <v>20</v>
      </c>
      <c r="I8" t="s">
        <v>20</v>
      </c>
      <c r="J8" t="s">
        <v>20</v>
      </c>
      <c r="L8" s="2" t="s">
        <v>20</v>
      </c>
    </row>
    <row r="9" spans="3:16" x14ac:dyDescent="0.3">
      <c r="C9">
        <v>167587</v>
      </c>
      <c r="E9" t="s">
        <v>20</v>
      </c>
      <c r="F9" t="s">
        <v>20</v>
      </c>
      <c r="H9" t="s">
        <v>20</v>
      </c>
      <c r="I9" t="s">
        <v>20</v>
      </c>
      <c r="J9" t="s">
        <v>20</v>
      </c>
      <c r="L9" s="2" t="s">
        <v>20</v>
      </c>
    </row>
    <row r="10" spans="3:16" x14ac:dyDescent="0.3">
      <c r="C10">
        <v>167588</v>
      </c>
      <c r="E10" t="s">
        <v>20</v>
      </c>
      <c r="F10" t="s">
        <v>20</v>
      </c>
      <c r="H10" t="s">
        <v>20</v>
      </c>
      <c r="I10" t="s">
        <v>20</v>
      </c>
      <c r="J10" t="s">
        <v>20</v>
      </c>
      <c r="L10" s="2" t="s">
        <v>20</v>
      </c>
    </row>
    <row r="11" spans="3:16" x14ac:dyDescent="0.3">
      <c r="C11">
        <v>167591</v>
      </c>
      <c r="E11" t="s">
        <v>20</v>
      </c>
      <c r="F11" t="s">
        <v>20</v>
      </c>
      <c r="H11" t="s">
        <v>20</v>
      </c>
      <c r="I11" t="s">
        <v>20</v>
      </c>
      <c r="J11" t="s">
        <v>20</v>
      </c>
      <c r="L11" s="2" t="s">
        <v>20</v>
      </c>
    </row>
    <row r="12" spans="3:16" x14ac:dyDescent="0.3">
      <c r="C12">
        <v>167592</v>
      </c>
      <c r="E12" t="s">
        <v>20</v>
      </c>
      <c r="F12" t="s">
        <v>20</v>
      </c>
      <c r="H12" t="s">
        <v>20</v>
      </c>
      <c r="I12" t="s">
        <v>20</v>
      </c>
      <c r="J12" t="s">
        <v>20</v>
      </c>
      <c r="L12" s="2" t="s">
        <v>20</v>
      </c>
    </row>
    <row r="13" spans="3:16" x14ac:dyDescent="0.3">
      <c r="C13">
        <v>164025</v>
      </c>
      <c r="H13" t="s">
        <v>20</v>
      </c>
      <c r="I13" t="s">
        <v>20</v>
      </c>
      <c r="J13" t="s">
        <v>20</v>
      </c>
      <c r="L13" s="2" t="s">
        <v>20</v>
      </c>
    </row>
    <row r="14" spans="3:16" x14ac:dyDescent="0.3">
      <c r="C14">
        <v>167593</v>
      </c>
      <c r="E14" t="s">
        <v>20</v>
      </c>
      <c r="H14" t="s">
        <v>20</v>
      </c>
      <c r="I14" t="s">
        <v>20</v>
      </c>
      <c r="J14" t="s">
        <v>20</v>
      </c>
      <c r="L14" s="2" t="s">
        <v>20</v>
      </c>
    </row>
    <row r="15" spans="3:16" x14ac:dyDescent="0.3">
      <c r="C15">
        <v>167594</v>
      </c>
      <c r="E15" t="s">
        <v>20</v>
      </c>
      <c r="F15" t="s">
        <v>20</v>
      </c>
      <c r="H15" t="s">
        <v>20</v>
      </c>
      <c r="I15" t="s">
        <v>20</v>
      </c>
      <c r="J15" t="s">
        <v>20</v>
      </c>
      <c r="L15" s="2" t="s">
        <v>20</v>
      </c>
    </row>
    <row r="16" spans="3:16" x14ac:dyDescent="0.3">
      <c r="C16">
        <v>167595</v>
      </c>
      <c r="E16" t="s">
        <v>20</v>
      </c>
      <c r="F16" t="s">
        <v>20</v>
      </c>
      <c r="H16" t="s">
        <v>20</v>
      </c>
      <c r="I16" t="s">
        <v>20</v>
      </c>
      <c r="J16" t="s">
        <v>20</v>
      </c>
      <c r="L16" s="2" t="s">
        <v>20</v>
      </c>
    </row>
    <row r="17" spans="3:18" x14ac:dyDescent="0.3">
      <c r="C17">
        <v>167596</v>
      </c>
      <c r="E17" t="s">
        <v>20</v>
      </c>
      <c r="F17" t="s">
        <v>20</v>
      </c>
      <c r="H17" t="s">
        <v>20</v>
      </c>
      <c r="I17" t="s">
        <v>20</v>
      </c>
      <c r="J17" t="s">
        <v>20</v>
      </c>
      <c r="L17" s="2" t="s">
        <v>20</v>
      </c>
    </row>
    <row r="18" spans="3:18" x14ac:dyDescent="0.3">
      <c r="C18">
        <v>167597</v>
      </c>
      <c r="E18" t="s">
        <v>20</v>
      </c>
      <c r="F18" t="s">
        <v>20</v>
      </c>
      <c r="H18" t="s">
        <v>20</v>
      </c>
      <c r="I18" t="s">
        <v>20</v>
      </c>
      <c r="J18" t="s">
        <v>20</v>
      </c>
      <c r="L18" s="2" t="s">
        <v>20</v>
      </c>
    </row>
    <row r="20" spans="3:18" x14ac:dyDescent="0.3">
      <c r="E20" t="s">
        <v>15</v>
      </c>
    </row>
    <row r="21" spans="3:18" x14ac:dyDescent="0.3">
      <c r="C21" t="s">
        <v>13</v>
      </c>
      <c r="D21" t="s">
        <v>16</v>
      </c>
      <c r="E21" t="s">
        <v>17</v>
      </c>
      <c r="F21" t="s">
        <v>19</v>
      </c>
      <c r="G21" t="s">
        <v>21</v>
      </c>
      <c r="H21" t="s">
        <v>22</v>
      </c>
      <c r="I21" t="s">
        <v>23</v>
      </c>
      <c r="J21" t="s">
        <v>24</v>
      </c>
      <c r="K21" s="5" t="s">
        <v>26</v>
      </c>
      <c r="L21" s="5" t="s">
        <v>27</v>
      </c>
      <c r="M21" s="5" t="s">
        <v>28</v>
      </c>
      <c r="N21" s="5" t="s">
        <v>29</v>
      </c>
      <c r="O21" s="5" t="s">
        <v>30</v>
      </c>
      <c r="P21" s="5" t="s">
        <v>31</v>
      </c>
      <c r="Q21" t="s">
        <v>18</v>
      </c>
      <c r="R21" t="s">
        <v>25</v>
      </c>
    </row>
    <row r="22" spans="3:18" x14ac:dyDescent="0.3">
      <c r="C22">
        <v>167597</v>
      </c>
      <c r="F22">
        <v>0.25</v>
      </c>
      <c r="I22">
        <v>-0.5</v>
      </c>
      <c r="J22" s="1"/>
      <c r="K22" s="3">
        <v>1</v>
      </c>
      <c r="L22" s="3"/>
      <c r="M22" s="3">
        <v>1.0009999999999999</v>
      </c>
      <c r="N22" s="3"/>
      <c r="O22" s="3">
        <v>1</v>
      </c>
      <c r="P22" s="3">
        <f>SUM(Tabela12[[#This Row],[Kolokwium 1.1]:[Kolokwium 1.5]])</f>
        <v>3.0009999999999999</v>
      </c>
      <c r="Q22">
        <f>SUM(Tabela12[[#This Row],[Binarne]:[Zadanie domowe]])+Tabela12[[#This Row],[Kolokwium 1]]</f>
        <v>2.7509999999999999</v>
      </c>
      <c r="R22">
        <v>0.14839647882770057</v>
      </c>
    </row>
    <row r="23" spans="3:18" x14ac:dyDescent="0.3">
      <c r="C23">
        <v>167596</v>
      </c>
      <c r="F23">
        <v>-0.25</v>
      </c>
      <c r="G23">
        <v>0.5</v>
      </c>
      <c r="J23" s="2"/>
      <c r="K23" s="4">
        <v>1</v>
      </c>
      <c r="L23" s="4">
        <v>0</v>
      </c>
      <c r="M23" s="4">
        <v>1</v>
      </c>
      <c r="N23" s="4"/>
      <c r="O23" s="4">
        <v>1</v>
      </c>
      <c r="P23" s="3">
        <f>SUM(Tabela12[[#This Row],[Kolokwium 1.1]:[Kolokwium 1.5]])</f>
        <v>3</v>
      </c>
      <c r="Q23">
        <f>SUM(Tabela12[[#This Row],[Binarne]:[Zadanie domowe]])+Tabela12[[#This Row],[Kolokwium 1]]</f>
        <v>3.25</v>
      </c>
      <c r="R23">
        <v>0.50218804375970238</v>
      </c>
    </row>
    <row r="24" spans="3:18" x14ac:dyDescent="0.3">
      <c r="C24">
        <v>167595</v>
      </c>
      <c r="F24">
        <v>-0.25</v>
      </c>
      <c r="G24">
        <v>-0.25</v>
      </c>
      <c r="H24">
        <v>-0.5</v>
      </c>
      <c r="J24" s="1"/>
      <c r="K24" s="3">
        <v>1</v>
      </c>
      <c r="L24" s="3">
        <v>0</v>
      </c>
      <c r="M24" s="3">
        <v>0</v>
      </c>
      <c r="N24" s="3"/>
      <c r="O24" s="3">
        <v>1.25</v>
      </c>
      <c r="P24" s="3">
        <f>SUM(Tabela12[[#This Row],[Kolokwium 1.1]:[Kolokwium 1.5]])</f>
        <v>2.25</v>
      </c>
      <c r="Q24">
        <f>SUM(Tabela12[[#This Row],[Binarne]:[Zadanie domowe]])+Tabela12[[#This Row],[Kolokwium 1]]</f>
        <v>1.25</v>
      </c>
      <c r="R24">
        <v>0.50270614977512906</v>
      </c>
    </row>
    <row r="25" spans="3:18" x14ac:dyDescent="0.3">
      <c r="C25">
        <v>167594</v>
      </c>
      <c r="F25">
        <v>0.5</v>
      </c>
      <c r="G25">
        <v>0.75</v>
      </c>
      <c r="I25">
        <v>-0.5</v>
      </c>
      <c r="J25" s="2"/>
      <c r="K25" s="4">
        <v>1</v>
      </c>
      <c r="L25" s="4">
        <v>0</v>
      </c>
      <c r="M25" s="4">
        <v>0</v>
      </c>
      <c r="N25" s="4">
        <v>0</v>
      </c>
      <c r="O25" s="4">
        <v>1</v>
      </c>
      <c r="P25" s="3">
        <f>SUM(Tabela12[[#This Row],[Kolokwium 1.1]:[Kolokwium 1.5]])</f>
        <v>2</v>
      </c>
      <c r="Q25">
        <f>SUM(Tabela12[[#This Row],[Binarne]:[Zadanie domowe]])+Tabela12[[#This Row],[Kolokwium 1]]</f>
        <v>2.75</v>
      </c>
      <c r="R25">
        <v>0.79180155845576095</v>
      </c>
    </row>
    <row r="26" spans="3:18" x14ac:dyDescent="0.3">
      <c r="C26">
        <v>167593</v>
      </c>
      <c r="G26">
        <v>-0.25</v>
      </c>
      <c r="I26">
        <v>-0.5</v>
      </c>
      <c r="J26" s="1"/>
      <c r="K26" s="3">
        <v>1</v>
      </c>
      <c r="L26" s="3"/>
      <c r="M26" s="3">
        <v>1.0009999999999999</v>
      </c>
      <c r="N26" s="3">
        <v>0.25</v>
      </c>
      <c r="O26" s="3">
        <v>0</v>
      </c>
      <c r="P26" s="3">
        <f>SUM(Tabela12[[#This Row],[Kolokwium 1.1]:[Kolokwium 1.5]])</f>
        <v>2.2509999999999999</v>
      </c>
      <c r="Q26">
        <f>SUM(Tabela12[[#This Row],[Binarne]:[Zadanie domowe]])+Tabela12[[#This Row],[Kolokwium 1]]</f>
        <v>1.5009999999999999</v>
      </c>
      <c r="R26">
        <v>0.19328297532662397</v>
      </c>
    </row>
    <row r="27" spans="3:18" x14ac:dyDescent="0.3">
      <c r="C27">
        <v>167592</v>
      </c>
      <c r="E27">
        <v>0.25</v>
      </c>
      <c r="F27">
        <v>0.5</v>
      </c>
      <c r="G27">
        <v>-0.25</v>
      </c>
      <c r="J27" s="1">
        <v>0.8</v>
      </c>
      <c r="K27" s="3">
        <v>1</v>
      </c>
      <c r="L27" s="3"/>
      <c r="M27" s="3">
        <v>1.0009999999999999</v>
      </c>
      <c r="N27" s="3"/>
      <c r="O27" s="3">
        <v>1</v>
      </c>
      <c r="P27" s="3">
        <f>SUM(Tabela12[[#This Row],[Kolokwium 1.1]:[Kolokwium 1.5]])</f>
        <v>3.0009999999999999</v>
      </c>
      <c r="Q27">
        <f>SUM(Tabela12[[#This Row],[Binarne]:[Zadanie domowe]])+Tabela12[[#This Row],[Kolokwium 1]]</f>
        <v>4.3010000000000002</v>
      </c>
      <c r="R27">
        <v>0.20559249911376332</v>
      </c>
    </row>
    <row r="28" spans="3:18" x14ac:dyDescent="0.3">
      <c r="C28">
        <v>167591</v>
      </c>
      <c r="F28">
        <v>0.5</v>
      </c>
      <c r="G28">
        <v>0.25</v>
      </c>
      <c r="J28" s="2">
        <v>1.25</v>
      </c>
      <c r="K28" s="4">
        <v>1</v>
      </c>
      <c r="L28" s="4">
        <v>0.75</v>
      </c>
      <c r="M28" s="4">
        <v>0</v>
      </c>
      <c r="N28" s="4"/>
      <c r="O28" s="4">
        <v>1.25</v>
      </c>
      <c r="P28" s="3">
        <f>SUM(Tabela12[[#This Row],[Kolokwium 1.1]:[Kolokwium 1.5]])</f>
        <v>3</v>
      </c>
      <c r="Q28">
        <f>SUM(Tabela12[[#This Row],[Binarne]:[Zadanie domowe]])+Tabela12[[#This Row],[Kolokwium 1]]</f>
        <v>5</v>
      </c>
      <c r="R28">
        <v>0.72856152213538683</v>
      </c>
    </row>
    <row r="29" spans="3:18" x14ac:dyDescent="0.3">
      <c r="C29">
        <v>167588</v>
      </c>
      <c r="E29">
        <v>1</v>
      </c>
      <c r="I29">
        <v>0.5</v>
      </c>
      <c r="J29" s="1"/>
      <c r="K29" s="3">
        <v>1</v>
      </c>
      <c r="L29" s="3">
        <v>0</v>
      </c>
      <c r="M29" s="3">
        <v>1.0009999999999999</v>
      </c>
      <c r="N29" s="3"/>
      <c r="O29" s="3">
        <v>1</v>
      </c>
      <c r="P29" s="3">
        <f>SUM(Tabela12[[#This Row],[Kolokwium 1.1]:[Kolokwium 1.5]])</f>
        <v>3.0009999999999999</v>
      </c>
      <c r="Q29">
        <f>SUM(Tabela12[[#This Row],[Binarne]:[Zadanie domowe]])+Tabela12[[#This Row],[Kolokwium 1]]</f>
        <v>4.5009999999999994</v>
      </c>
      <c r="R29">
        <v>0.49377607620939268</v>
      </c>
    </row>
    <row r="30" spans="3:18" x14ac:dyDescent="0.3">
      <c r="C30">
        <v>167587</v>
      </c>
      <c r="E30">
        <v>1</v>
      </c>
      <c r="G30">
        <v>0.25</v>
      </c>
      <c r="I30">
        <v>-0.5</v>
      </c>
      <c r="J30" s="2"/>
      <c r="K30" s="4">
        <v>1</v>
      </c>
      <c r="L30" s="4">
        <v>1</v>
      </c>
      <c r="M30" s="4">
        <v>0</v>
      </c>
      <c r="N30" s="4">
        <v>0.25</v>
      </c>
      <c r="O30" s="4"/>
      <c r="P30" s="3">
        <f>SUM(Tabela12[[#This Row],[Kolokwium 1.1]:[Kolokwium 1.5]])</f>
        <v>2.25</v>
      </c>
      <c r="Q30">
        <f>SUM(Tabela12[[#This Row],[Binarne]:[Zadanie domowe]])+Tabela12[[#This Row],[Kolokwium 1]]</f>
        <v>3</v>
      </c>
      <c r="R30">
        <v>0.80434917329245026</v>
      </c>
    </row>
    <row r="31" spans="3:18" x14ac:dyDescent="0.3">
      <c r="C31">
        <v>167586</v>
      </c>
      <c r="E31">
        <v>0.5</v>
      </c>
      <c r="F31">
        <v>0.25</v>
      </c>
      <c r="G31">
        <v>0.25</v>
      </c>
      <c r="J31" s="1">
        <v>0.25</v>
      </c>
      <c r="K31" s="3">
        <v>1</v>
      </c>
      <c r="L31" s="3">
        <v>0</v>
      </c>
      <c r="M31" s="3">
        <v>0</v>
      </c>
      <c r="N31" s="3">
        <v>0.25</v>
      </c>
      <c r="O31" s="3">
        <v>1</v>
      </c>
      <c r="P31" s="3">
        <f>SUM(Tabela12[[#This Row],[Kolokwium 1.1]:[Kolokwium 1.5]])</f>
        <v>2.25</v>
      </c>
      <c r="Q31">
        <f>SUM(Tabela12[[#This Row],[Binarne]:[Zadanie domowe]])+Tabela12[[#This Row],[Kolokwium 1]]</f>
        <v>3.5</v>
      </c>
      <c r="R31">
        <v>0.85817763316613715</v>
      </c>
    </row>
    <row r="32" spans="3:18" x14ac:dyDescent="0.3">
      <c r="C32">
        <v>167585</v>
      </c>
      <c r="E32">
        <v>-0.25</v>
      </c>
      <c r="F32">
        <v>0.25</v>
      </c>
      <c r="G32">
        <v>0.25</v>
      </c>
      <c r="I32">
        <v>-0.5</v>
      </c>
      <c r="J32" s="2"/>
      <c r="K32" s="4">
        <v>1</v>
      </c>
      <c r="L32" s="4">
        <v>0</v>
      </c>
      <c r="M32" s="4">
        <v>0</v>
      </c>
      <c r="N32" s="4">
        <v>1</v>
      </c>
      <c r="O32" s="4">
        <v>1.5</v>
      </c>
      <c r="P32" s="3">
        <f>SUM(Tabela12[[#This Row],[Kolokwium 1.1]:[Kolokwium 1.5]])</f>
        <v>3.5</v>
      </c>
      <c r="Q32">
        <f>SUM(Tabela12[[#This Row],[Binarne]:[Zadanie domowe]])+Tabela12[[#This Row],[Kolokwium 1]]</f>
        <v>3.25</v>
      </c>
      <c r="R32">
        <v>0.17444416160211584</v>
      </c>
    </row>
    <row r="33" spans="3:18" x14ac:dyDescent="0.3">
      <c r="C33">
        <v>167584</v>
      </c>
      <c r="F33">
        <v>0</v>
      </c>
      <c r="G33">
        <v>-0.25</v>
      </c>
      <c r="H33">
        <v>0.25</v>
      </c>
      <c r="J33" s="1">
        <v>0.5</v>
      </c>
      <c r="K33" s="3">
        <v>1</v>
      </c>
      <c r="L33" s="3"/>
      <c r="M33" s="3">
        <v>1.0009999999999999</v>
      </c>
      <c r="N33" s="3"/>
      <c r="O33" s="3">
        <v>1</v>
      </c>
      <c r="P33" s="3">
        <f>SUM(Tabela12[[#This Row],[Kolokwium 1.1]:[Kolokwium 1.5]])</f>
        <v>3.0009999999999999</v>
      </c>
      <c r="Q33">
        <f>SUM(Tabela12[[#This Row],[Binarne]:[Zadanie domowe]])+Tabela12[[#This Row],[Kolokwium 1]]</f>
        <v>3.5009999999999999</v>
      </c>
      <c r="R33">
        <v>0.19045152119442554</v>
      </c>
    </row>
    <row r="34" spans="3:18" x14ac:dyDescent="0.3">
      <c r="C34">
        <v>167583</v>
      </c>
      <c r="E34">
        <v>1</v>
      </c>
      <c r="H34">
        <v>0.25</v>
      </c>
      <c r="J34" s="2">
        <v>1</v>
      </c>
      <c r="K34" s="4">
        <v>1</v>
      </c>
      <c r="L34" s="4">
        <v>0.5</v>
      </c>
      <c r="M34" s="4"/>
      <c r="N34" s="4">
        <v>0.5</v>
      </c>
      <c r="O34" s="4">
        <v>1.25</v>
      </c>
      <c r="P34" s="3">
        <f>SUM(Tabela12[[#This Row],[Kolokwium 1.1]:[Kolokwium 1.5]])</f>
        <v>3.25</v>
      </c>
      <c r="Q34">
        <f>SUM(Tabela12[[#This Row],[Binarne]:[Zadanie domowe]])+Tabela12[[#This Row],[Kolokwium 1]]</f>
        <v>5.5</v>
      </c>
      <c r="R34">
        <v>0.31879378405615333</v>
      </c>
    </row>
    <row r="35" spans="3:18" x14ac:dyDescent="0.3">
      <c r="C35">
        <v>164025</v>
      </c>
      <c r="F35">
        <v>0.5</v>
      </c>
      <c r="G35">
        <v>0.5</v>
      </c>
      <c r="I35">
        <v>0.5</v>
      </c>
      <c r="J35" s="2"/>
      <c r="K35" s="4">
        <v>1</v>
      </c>
      <c r="L35" s="4">
        <v>0</v>
      </c>
      <c r="M35" s="4">
        <v>1</v>
      </c>
      <c r="N35" s="4"/>
      <c r="O35" s="4">
        <v>1</v>
      </c>
      <c r="P35" s="3">
        <f>SUM(Tabela12[[#This Row],[Kolokwium 1.1]:[Kolokwium 1.5]])</f>
        <v>3</v>
      </c>
      <c r="Q35">
        <f>SUM(Tabela12[[#This Row],[Binarne]:[Zadanie domowe]])+Tabela12[[#This Row],[Kolokwium 1]]</f>
        <v>4.5</v>
      </c>
      <c r="R35">
        <v>0.94449333451469308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2020-12-17T16:18:44Z</dcterms:modified>
</cp:coreProperties>
</file>