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CB80CE8-2A77-4620-870F-39DA0C9380B3}" xr6:coauthVersionLast="43" xr6:coauthVersionMax="43" xr10:uidLastSave="{00000000-0000-0000-0000-000000000000}"/>
  <bookViews>
    <workbookView xWindow="1905" yWindow="1905" windowWidth="21600" windowHeight="1138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" i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9" i="1" s="1"/>
  <c r="J30" i="1"/>
  <c r="K30" i="1" s="1"/>
  <c r="J31" i="1"/>
  <c r="K31" i="1" s="1"/>
  <c r="K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<sst xmlns="http://schemas.openxmlformats.org/spreadsheetml/2006/main" count="38" uniqueCount="14">
  <si>
    <t>Indeks</t>
  </si>
  <si>
    <t>Grupa</t>
  </si>
  <si>
    <t>Terminarz</t>
  </si>
  <si>
    <t>Sklep</t>
  </si>
  <si>
    <t>LP</t>
  </si>
  <si>
    <t>Rank</t>
  </si>
  <si>
    <t>-</t>
  </si>
  <si>
    <t>FP</t>
  </si>
  <si>
    <t>Grzyb</t>
  </si>
  <si>
    <t>Prezentacja</t>
  </si>
  <si>
    <t>Pamiętam że coś tam robił</t>
  </si>
  <si>
    <t>Ostateczny ranking</t>
  </si>
  <si>
    <t>Oceny</t>
  </si>
  <si>
    <t>Sprawozdanie grupowe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</si>
</sst>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D88C8-799A-41BA-9B6F-56BC0A8195F1}" name="Tabela1" displayName="Tabela1" ref="D2:L31" totalsRowShown="0">
  <autoFilter ref="D2:L31" xr:uid="{D0A193DE-ABD3-45B9-B4B7-453E901EC9C0}"/>
  <tableColumns count="9">
    <tableColumn id="1" xr3:uid="{B00CD370-9E1C-482F-8F52-55189623FB5C}" name="LP"/>
    <tableColumn id="2" xr3:uid="{CDBA58D8-8D94-4ED1-BB2A-0185977582FC}" name="Indeks"/>
    <tableColumn id="3" xr3:uid="{B5B7C4F1-FB85-466D-AD5D-95FC09564B66}" name="Grupa"/>
    <tableColumn id="4" xr3:uid="{C7B083FB-419D-41A8-81FC-4628D1254220}" name="Rank"/>
    <tableColumn id="5" xr3:uid="{63830288-A9A9-4F2D-A0EB-B219A55544A2}" name="Prezentacja"/>
    <tableColumn id="6" xr3:uid="{03EF17B0-016B-404D-8D43-B24E7D9A7CCD}" name="Pamiętam że coś tam robił"/>
    <tableColumn id="7" xr3:uid="{4FFC2204-2319-4D1E-BA1B-44E4738EDB72}" name="Sprawozdanie grupowe">
      <calculatedColumnFormula>IF(F3="Sklep",3,IF(F3="Terminarz",3,IF(F3="FP",3,IF(F3="Grzyb",3,0))))</calculatedColumnFormula>
    </tableColumn>
    <tableColumn id="8" xr3:uid="{F6EE8484-7498-4EE5-8D0D-EA9E12F1A93F}" name="Ostateczny ranking">
      <calculatedColumnFormula>G3-H3-I3-J3</calculatedColumnFormula>
    </tableColumn>
    <tableColumn id="9" xr3:uid="{932057E1-FF9E-4D9A-84F1-1AA95E130723}" name="Oceny">
      <calculatedColumnFormula>IF(K3&lt;=5,5,IF(K3&lt;=13,4.5,IF(K3&lt;=18,4,IF(K3&lt;=22,3.5,IF(G3=28,2,3)))))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1"/>
  <sheetViews>
    <sheetView tabSelected="1" topLeftCell="G4" workbookViewId="0">
      <selection activeCell="L23" sqref="L23"/>
    </sheetView>
  </sheetViews>
  <sheetFormatPr defaultRowHeight="15" x14ac:dyDescent="0.25"/>
  <cols>
    <col min="3" max="3" width="16.28515625" customWidth="1"/>
    <col min="6" max="6" width="17.42578125" customWidth="1"/>
    <col min="7" max="7" width="22.42578125" customWidth="1"/>
    <col min="8" max="8" width="13.5703125" customWidth="1"/>
    <col min="9" max="9" width="25" customWidth="1"/>
    <col min="10" max="10" width="22.5703125" customWidth="1"/>
    <col min="11" max="11" width="27.28515625" customWidth="1"/>
    <col min="12" max="12" width="22.140625" customWidth="1"/>
  </cols>
  <sheetData>
    <row r="2" spans="4:16" x14ac:dyDescent="0.25">
      <c r="D2" t="s">
        <v>4</v>
      </c>
      <c r="E2" t="s">
        <v>0</v>
      </c>
      <c r="F2" t="s">
        <v>1</v>
      </c>
      <c r="G2" t="s">
        <v>5</v>
      </c>
      <c r="H2" t="s">
        <v>9</v>
      </c>
      <c r="I2" t="s">
        <v>10</v>
      </c>
      <c r="J2" t="s">
        <v>13</v>
      </c>
      <c r="K2" t="s">
        <v>11</v>
      </c>
      <c r="L2" t="s">
        <v>12</v>
      </c>
    </row>
    <row r="3" spans="4:16" x14ac:dyDescent="0.25">
      <c r="D3">
        <v>1</v>
      </c>
      <c r="E3">
        <v>156324</v>
      </c>
      <c r="F3" t="s">
        <v>3</v>
      </c>
      <c r="G3">
        <v>1</v>
      </c>
      <c r="H3">
        <v>0</v>
      </c>
      <c r="I3">
        <v>1</v>
      </c>
      <c r="J3">
        <f>IF(F3="Sklep",3,IF(F3="Terminarz",3,IF(F3="FP",3,IF(F3="Grzyb",3,0))))</f>
        <v>3</v>
      </c>
      <c r="K3">
        <f>G3-H3-I3-J3</f>
        <v>-3</v>
      </c>
      <c r="L3">
        <f>IF(K3&lt;=5,5,IF(K3&lt;=13,4.5,IF(K3&lt;=18,4,IF(K3&lt;=22,3.5,IF(G3=28,2,3)))))</f>
        <v>5</v>
      </c>
    </row>
    <row r="4" spans="4:16" x14ac:dyDescent="0.25">
      <c r="D4">
        <v>2</v>
      </c>
      <c r="E4">
        <v>156325</v>
      </c>
      <c r="F4" t="s">
        <v>2</v>
      </c>
      <c r="G4">
        <v>2</v>
      </c>
      <c r="H4">
        <v>0</v>
      </c>
      <c r="I4">
        <v>1</v>
      </c>
      <c r="J4">
        <f t="shared" ref="J4:J31" si="0">IF(F4="Sklep",3,IF(F4="Terminarz",3,IF(F4="FP",3,IF(F4="Grzyb",3,0))))</f>
        <v>3</v>
      </c>
      <c r="K4">
        <f t="shared" ref="K4:K31" si="1">G4-H4-I4-J4</f>
        <v>-2</v>
      </c>
      <c r="L4">
        <f t="shared" ref="L4:L31" si="2">IF(K4&lt;=5,5,IF(K4&lt;=13,4.5,IF(K4&lt;=18,4,IF(K4&lt;=22,3.5,IF(G4=28,2,3)))))</f>
        <v>5</v>
      </c>
    </row>
    <row r="5" spans="4:16" x14ac:dyDescent="0.25">
      <c r="D5">
        <v>3</v>
      </c>
      <c r="E5">
        <v>156319</v>
      </c>
      <c r="F5" t="s">
        <v>7</v>
      </c>
      <c r="G5">
        <v>3</v>
      </c>
      <c r="H5">
        <v>0</v>
      </c>
      <c r="I5">
        <v>1</v>
      </c>
      <c r="J5">
        <f t="shared" si="0"/>
        <v>3</v>
      </c>
      <c r="K5">
        <f t="shared" si="1"/>
        <v>-1</v>
      </c>
      <c r="L5">
        <f t="shared" si="2"/>
        <v>5</v>
      </c>
    </row>
    <row r="6" spans="4:16" x14ac:dyDescent="0.25">
      <c r="D6">
        <v>4</v>
      </c>
      <c r="E6">
        <v>156336</v>
      </c>
      <c r="F6" s="2" t="s">
        <v>3</v>
      </c>
      <c r="G6">
        <v>4</v>
      </c>
      <c r="H6">
        <v>0</v>
      </c>
      <c r="I6">
        <v>0</v>
      </c>
      <c r="J6">
        <f t="shared" si="0"/>
        <v>3</v>
      </c>
      <c r="K6">
        <f t="shared" si="1"/>
        <v>1</v>
      </c>
      <c r="L6">
        <f t="shared" si="2"/>
        <v>5</v>
      </c>
    </row>
    <row r="7" spans="4:16" x14ac:dyDescent="0.25">
      <c r="D7">
        <v>5</v>
      </c>
      <c r="E7">
        <v>156328</v>
      </c>
      <c r="F7" t="s">
        <v>2</v>
      </c>
      <c r="G7">
        <v>5</v>
      </c>
      <c r="H7">
        <v>0</v>
      </c>
      <c r="I7">
        <v>0</v>
      </c>
      <c r="J7">
        <f t="shared" si="0"/>
        <v>3</v>
      </c>
      <c r="K7">
        <f t="shared" si="1"/>
        <v>2</v>
      </c>
      <c r="L7">
        <f t="shared" si="2"/>
        <v>5</v>
      </c>
    </row>
    <row r="8" spans="4:16" x14ac:dyDescent="0.25">
      <c r="D8">
        <v>6</v>
      </c>
      <c r="E8">
        <v>156333</v>
      </c>
      <c r="F8" t="s">
        <v>2</v>
      </c>
      <c r="G8">
        <v>6</v>
      </c>
      <c r="H8">
        <v>0</v>
      </c>
      <c r="I8">
        <v>0</v>
      </c>
      <c r="J8">
        <f t="shared" si="0"/>
        <v>3</v>
      </c>
      <c r="K8">
        <f t="shared" si="1"/>
        <v>3</v>
      </c>
      <c r="L8">
        <f t="shared" si="2"/>
        <v>5</v>
      </c>
      <c r="P8" s="3"/>
    </row>
    <row r="9" spans="4:16" x14ac:dyDescent="0.25">
      <c r="D9">
        <v>7</v>
      </c>
      <c r="E9">
        <v>156320</v>
      </c>
      <c r="F9" s="2" t="s">
        <v>8</v>
      </c>
      <c r="G9">
        <v>7</v>
      </c>
      <c r="H9">
        <v>0</v>
      </c>
      <c r="I9">
        <v>0</v>
      </c>
      <c r="J9">
        <f t="shared" si="0"/>
        <v>3</v>
      </c>
      <c r="K9">
        <f t="shared" si="1"/>
        <v>4</v>
      </c>
      <c r="L9">
        <f t="shared" si="2"/>
        <v>5</v>
      </c>
    </row>
    <row r="10" spans="4:16" x14ac:dyDescent="0.25">
      <c r="D10">
        <v>8</v>
      </c>
      <c r="E10">
        <v>156313</v>
      </c>
      <c r="F10" s="2" t="s">
        <v>8</v>
      </c>
      <c r="G10">
        <v>8</v>
      </c>
      <c r="H10">
        <v>0</v>
      </c>
      <c r="I10">
        <v>0</v>
      </c>
      <c r="J10">
        <f t="shared" si="0"/>
        <v>3</v>
      </c>
      <c r="K10">
        <f t="shared" si="1"/>
        <v>5</v>
      </c>
      <c r="L10">
        <f t="shared" si="2"/>
        <v>5</v>
      </c>
    </row>
    <row r="11" spans="4:16" x14ac:dyDescent="0.25">
      <c r="D11">
        <v>9</v>
      </c>
      <c r="E11">
        <v>152231</v>
      </c>
      <c r="F11" t="s">
        <v>7</v>
      </c>
      <c r="G11">
        <v>9</v>
      </c>
      <c r="H11">
        <v>2.0099999999999998</v>
      </c>
      <c r="I11">
        <v>0</v>
      </c>
      <c r="J11">
        <f t="shared" si="0"/>
        <v>3</v>
      </c>
      <c r="K11">
        <f t="shared" si="1"/>
        <v>3.99</v>
      </c>
      <c r="L11">
        <f t="shared" si="2"/>
        <v>5</v>
      </c>
    </row>
    <row r="12" spans="4:16" x14ac:dyDescent="0.25">
      <c r="D12">
        <v>10</v>
      </c>
      <c r="E12">
        <v>156323</v>
      </c>
      <c r="F12" t="s">
        <v>7</v>
      </c>
      <c r="G12">
        <v>10</v>
      </c>
      <c r="H12">
        <v>0</v>
      </c>
      <c r="I12">
        <v>0</v>
      </c>
      <c r="J12">
        <f t="shared" si="0"/>
        <v>3</v>
      </c>
      <c r="K12">
        <f t="shared" si="1"/>
        <v>7</v>
      </c>
      <c r="L12">
        <f t="shared" si="2"/>
        <v>4.5</v>
      </c>
    </row>
    <row r="13" spans="4:16" x14ac:dyDescent="0.25">
      <c r="D13">
        <v>11</v>
      </c>
      <c r="E13">
        <v>156315</v>
      </c>
      <c r="F13" s="2" t="s">
        <v>8</v>
      </c>
      <c r="G13">
        <v>11</v>
      </c>
      <c r="H13">
        <v>0</v>
      </c>
      <c r="I13">
        <v>0</v>
      </c>
      <c r="J13">
        <f t="shared" si="0"/>
        <v>3</v>
      </c>
      <c r="K13">
        <f t="shared" si="1"/>
        <v>8</v>
      </c>
      <c r="L13">
        <f t="shared" si="2"/>
        <v>4.5</v>
      </c>
    </row>
    <row r="14" spans="4:16" x14ac:dyDescent="0.25">
      <c r="D14">
        <v>12</v>
      </c>
      <c r="E14">
        <v>156349</v>
      </c>
      <c r="F14" s="2" t="s">
        <v>3</v>
      </c>
      <c r="G14">
        <v>12</v>
      </c>
      <c r="H14">
        <v>0</v>
      </c>
      <c r="I14">
        <v>0</v>
      </c>
      <c r="J14">
        <f t="shared" si="0"/>
        <v>3</v>
      </c>
      <c r="K14">
        <f t="shared" si="1"/>
        <v>9</v>
      </c>
      <c r="L14">
        <f t="shared" si="2"/>
        <v>4.5</v>
      </c>
    </row>
    <row r="15" spans="4:16" x14ac:dyDescent="0.25">
      <c r="D15">
        <v>13</v>
      </c>
      <c r="E15">
        <v>156247</v>
      </c>
      <c r="F15" s="2" t="s">
        <v>3</v>
      </c>
      <c r="G15">
        <v>13</v>
      </c>
      <c r="H15">
        <v>0</v>
      </c>
      <c r="I15">
        <v>0</v>
      </c>
      <c r="J15">
        <f t="shared" si="0"/>
        <v>3</v>
      </c>
      <c r="K15">
        <f t="shared" si="1"/>
        <v>10</v>
      </c>
      <c r="L15">
        <f t="shared" si="2"/>
        <v>4.5</v>
      </c>
    </row>
    <row r="16" spans="4:16" x14ac:dyDescent="0.25">
      <c r="D16">
        <v>14</v>
      </c>
      <c r="E16">
        <v>156330</v>
      </c>
      <c r="F16" t="s">
        <v>2</v>
      </c>
      <c r="G16">
        <v>14</v>
      </c>
      <c r="H16">
        <v>2.0099999999999998</v>
      </c>
      <c r="I16">
        <v>0</v>
      </c>
      <c r="J16">
        <f t="shared" si="0"/>
        <v>3</v>
      </c>
      <c r="K16">
        <f t="shared" si="1"/>
        <v>8.99</v>
      </c>
      <c r="L16">
        <f t="shared" si="2"/>
        <v>4.5</v>
      </c>
    </row>
    <row r="17" spans="4:12" x14ac:dyDescent="0.25">
      <c r="D17">
        <v>15</v>
      </c>
      <c r="E17">
        <v>152235</v>
      </c>
      <c r="F17" t="s">
        <v>7</v>
      </c>
      <c r="G17">
        <v>15</v>
      </c>
      <c r="H17">
        <v>0</v>
      </c>
      <c r="I17">
        <v>0</v>
      </c>
      <c r="J17">
        <f t="shared" si="0"/>
        <v>3</v>
      </c>
      <c r="K17">
        <f t="shared" si="1"/>
        <v>12</v>
      </c>
      <c r="L17">
        <f t="shared" si="2"/>
        <v>4.5</v>
      </c>
    </row>
    <row r="18" spans="4:12" x14ac:dyDescent="0.25">
      <c r="D18">
        <v>16</v>
      </c>
      <c r="E18">
        <v>156314</v>
      </c>
      <c r="F18" s="2" t="s">
        <v>8</v>
      </c>
      <c r="G18">
        <v>16</v>
      </c>
      <c r="H18">
        <v>0</v>
      </c>
      <c r="I18">
        <v>0</v>
      </c>
      <c r="J18">
        <f t="shared" si="0"/>
        <v>3</v>
      </c>
      <c r="K18">
        <f t="shared" si="1"/>
        <v>13</v>
      </c>
      <c r="L18">
        <f t="shared" si="2"/>
        <v>4.5</v>
      </c>
    </row>
    <row r="19" spans="4:12" x14ac:dyDescent="0.25">
      <c r="D19">
        <v>17</v>
      </c>
      <c r="E19">
        <v>156339</v>
      </c>
      <c r="F19" t="s">
        <v>7</v>
      </c>
      <c r="G19">
        <v>17</v>
      </c>
      <c r="H19">
        <v>0</v>
      </c>
      <c r="I19">
        <v>0</v>
      </c>
      <c r="J19">
        <f t="shared" si="0"/>
        <v>3</v>
      </c>
      <c r="K19">
        <f t="shared" si="1"/>
        <v>14</v>
      </c>
      <c r="L19">
        <f t="shared" si="2"/>
        <v>4</v>
      </c>
    </row>
    <row r="20" spans="4:12" x14ac:dyDescent="0.25">
      <c r="D20">
        <v>18</v>
      </c>
      <c r="E20">
        <v>156343</v>
      </c>
      <c r="F20" s="2" t="s">
        <v>3</v>
      </c>
      <c r="G20">
        <v>18</v>
      </c>
      <c r="H20">
        <v>2.0099999999999998</v>
      </c>
      <c r="I20">
        <v>0</v>
      </c>
      <c r="J20">
        <f t="shared" si="0"/>
        <v>3</v>
      </c>
      <c r="K20">
        <f t="shared" si="1"/>
        <v>12.99</v>
      </c>
      <c r="L20">
        <f t="shared" si="2"/>
        <v>4.5</v>
      </c>
    </row>
    <row r="21" spans="4:12" x14ac:dyDescent="0.25">
      <c r="D21">
        <v>19</v>
      </c>
      <c r="E21">
        <v>156332</v>
      </c>
      <c r="F21" s="2" t="s">
        <v>3</v>
      </c>
      <c r="G21">
        <v>19</v>
      </c>
      <c r="H21">
        <v>0</v>
      </c>
      <c r="I21">
        <v>0</v>
      </c>
      <c r="J21">
        <f t="shared" si="0"/>
        <v>3</v>
      </c>
      <c r="K21">
        <f t="shared" si="1"/>
        <v>16</v>
      </c>
      <c r="L21">
        <f t="shared" si="2"/>
        <v>4</v>
      </c>
    </row>
    <row r="22" spans="4:12" x14ac:dyDescent="0.25">
      <c r="D22">
        <v>20</v>
      </c>
      <c r="E22">
        <v>158841</v>
      </c>
      <c r="F22" s="2" t="s">
        <v>8</v>
      </c>
      <c r="G22">
        <v>20</v>
      </c>
      <c r="H22">
        <v>0</v>
      </c>
      <c r="I22">
        <v>0</v>
      </c>
      <c r="J22">
        <f t="shared" si="0"/>
        <v>3</v>
      </c>
      <c r="K22">
        <f t="shared" si="1"/>
        <v>17</v>
      </c>
      <c r="L22">
        <f t="shared" si="2"/>
        <v>4</v>
      </c>
    </row>
    <row r="23" spans="4:12" x14ac:dyDescent="0.25">
      <c r="D23">
        <v>21</v>
      </c>
      <c r="E23">
        <v>156331</v>
      </c>
      <c r="F23" s="2" t="s">
        <v>3</v>
      </c>
      <c r="G23">
        <v>21</v>
      </c>
      <c r="H23">
        <v>0</v>
      </c>
      <c r="I23">
        <v>1</v>
      </c>
      <c r="J23">
        <f t="shared" si="0"/>
        <v>3</v>
      </c>
      <c r="K23">
        <f t="shared" si="1"/>
        <v>17</v>
      </c>
      <c r="L23">
        <v>5</v>
      </c>
    </row>
    <row r="24" spans="4:12" x14ac:dyDescent="0.25">
      <c r="D24">
        <v>22</v>
      </c>
      <c r="E24">
        <v>156321</v>
      </c>
      <c r="F24" s="2" t="s">
        <v>8</v>
      </c>
      <c r="G24">
        <v>22</v>
      </c>
      <c r="H24">
        <v>2.0099999999999998</v>
      </c>
      <c r="I24">
        <v>0</v>
      </c>
      <c r="J24">
        <f t="shared" si="0"/>
        <v>3</v>
      </c>
      <c r="K24">
        <f t="shared" si="1"/>
        <v>16.990000000000002</v>
      </c>
      <c r="L24">
        <f t="shared" si="2"/>
        <v>4</v>
      </c>
    </row>
    <row r="25" spans="4:12" x14ac:dyDescent="0.25">
      <c r="D25">
        <v>23</v>
      </c>
      <c r="E25">
        <v>152252</v>
      </c>
      <c r="F25" t="s">
        <v>7</v>
      </c>
      <c r="G25">
        <v>23</v>
      </c>
      <c r="H25">
        <v>0</v>
      </c>
      <c r="I25">
        <v>0</v>
      </c>
      <c r="J25">
        <f t="shared" si="0"/>
        <v>3</v>
      </c>
      <c r="K25">
        <f t="shared" si="1"/>
        <v>20</v>
      </c>
      <c r="L25">
        <f t="shared" si="2"/>
        <v>3.5</v>
      </c>
    </row>
    <row r="26" spans="4:12" x14ac:dyDescent="0.25">
      <c r="D26">
        <v>24</v>
      </c>
      <c r="E26">
        <v>152012</v>
      </c>
      <c r="F26" t="s">
        <v>7</v>
      </c>
      <c r="G26">
        <v>24</v>
      </c>
      <c r="H26">
        <v>0</v>
      </c>
      <c r="I26">
        <v>0</v>
      </c>
      <c r="J26">
        <f t="shared" si="0"/>
        <v>3</v>
      </c>
      <c r="K26">
        <f t="shared" si="1"/>
        <v>21</v>
      </c>
      <c r="L26">
        <f t="shared" si="2"/>
        <v>3.5</v>
      </c>
    </row>
    <row r="27" spans="4:12" x14ac:dyDescent="0.25">
      <c r="D27">
        <v>25</v>
      </c>
      <c r="E27">
        <v>148921</v>
      </c>
      <c r="F27" t="s">
        <v>7</v>
      </c>
      <c r="G27">
        <v>25</v>
      </c>
      <c r="H27">
        <v>0</v>
      </c>
      <c r="I27">
        <v>0</v>
      </c>
      <c r="J27">
        <f t="shared" si="0"/>
        <v>3</v>
      </c>
      <c r="K27">
        <f t="shared" si="1"/>
        <v>22</v>
      </c>
      <c r="L27">
        <f t="shared" si="2"/>
        <v>3.5</v>
      </c>
    </row>
    <row r="28" spans="4:12" x14ac:dyDescent="0.25">
      <c r="D28">
        <v>26</v>
      </c>
      <c r="E28">
        <v>156326</v>
      </c>
      <c r="F28" t="s">
        <v>2</v>
      </c>
      <c r="G28">
        <v>26</v>
      </c>
      <c r="H28">
        <v>0</v>
      </c>
      <c r="I28">
        <v>0</v>
      </c>
      <c r="J28">
        <f t="shared" si="0"/>
        <v>3</v>
      </c>
      <c r="K28">
        <f t="shared" si="1"/>
        <v>23</v>
      </c>
      <c r="L28">
        <f t="shared" si="2"/>
        <v>3</v>
      </c>
    </row>
    <row r="29" spans="4:12" x14ac:dyDescent="0.25">
      <c r="D29">
        <v>27</v>
      </c>
      <c r="E29">
        <v>156334</v>
      </c>
      <c r="F29" t="s">
        <v>2</v>
      </c>
      <c r="G29">
        <v>27</v>
      </c>
      <c r="H29">
        <v>0</v>
      </c>
      <c r="I29">
        <v>0</v>
      </c>
      <c r="J29">
        <f t="shared" si="0"/>
        <v>3</v>
      </c>
      <c r="K29">
        <f t="shared" si="1"/>
        <v>24</v>
      </c>
      <c r="L29">
        <f t="shared" si="2"/>
        <v>3</v>
      </c>
    </row>
    <row r="30" spans="4:12" x14ac:dyDescent="0.25">
      <c r="D30">
        <v>28</v>
      </c>
      <c r="E30" s="2">
        <v>156312</v>
      </c>
      <c r="F30" t="s">
        <v>6</v>
      </c>
      <c r="G30" s="1">
        <v>28</v>
      </c>
      <c r="H30">
        <v>0</v>
      </c>
      <c r="I30">
        <v>0</v>
      </c>
      <c r="J30">
        <f t="shared" si="0"/>
        <v>0</v>
      </c>
      <c r="K30">
        <f t="shared" si="1"/>
        <v>28</v>
      </c>
      <c r="L30">
        <f t="shared" si="2"/>
        <v>2</v>
      </c>
    </row>
    <row r="31" spans="4:12" x14ac:dyDescent="0.25">
      <c r="D31">
        <v>29</v>
      </c>
      <c r="E31" s="2">
        <v>156327</v>
      </c>
      <c r="F31" t="s">
        <v>6</v>
      </c>
      <c r="G31" s="1">
        <v>28</v>
      </c>
      <c r="H31">
        <v>0</v>
      </c>
      <c r="I31">
        <v>0</v>
      </c>
      <c r="J31">
        <f t="shared" si="0"/>
        <v>0</v>
      </c>
      <c r="K31">
        <f t="shared" si="1"/>
        <v>28</v>
      </c>
      <c r="L31">
        <f t="shared" si="2"/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2019-06-29T17:30:31Z</dcterms:modified>
</cp:coreProperties>
</file>