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z\Documents\Politechnika Rzeszowska Studenci\2018 lato\InzynieriaOprogramowaniaI4\Wyniki\"/>
    </mc:Choice>
  </mc:AlternateContent>
  <bookViews>
    <workbookView xWindow="0" yWindow="0" windowWidth="11496" windowHeight="8748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E25" i="1"/>
  <c r="E26" i="1"/>
  <c r="F26" i="1" s="1"/>
  <c r="E27" i="1"/>
  <c r="F27" i="1" s="1"/>
  <c r="E28" i="1"/>
  <c r="F28" i="1" s="1"/>
  <c r="E29" i="1"/>
  <c r="E30" i="1"/>
  <c r="F30" i="1" s="1"/>
  <c r="E31" i="1"/>
  <c r="F31" i="1" s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F29" i="1" l="1"/>
  <c r="F25" i="1"/>
  <c r="F24" i="1"/>
</calcChain>
</file>

<file path=xl/sharedStrings.xml><?xml version="1.0" encoding="utf-8"?>
<sst xmlns="http://schemas.openxmlformats.org/spreadsheetml/2006/main" count="51" uniqueCount="25">
  <si>
    <t>Nr indeksu</t>
  </si>
  <si>
    <t>Lista 1</t>
  </si>
  <si>
    <t>Kartkówka 1.1</t>
  </si>
  <si>
    <t>Kartkówka 1.2</t>
  </si>
  <si>
    <t>Kartkówka 1.3</t>
  </si>
  <si>
    <t>Kartkówka 1.4</t>
  </si>
  <si>
    <t>Kartkówka 1.5</t>
  </si>
  <si>
    <t>Kartkówka 1.6</t>
  </si>
  <si>
    <t>Kartkówka Bonus</t>
  </si>
  <si>
    <t>Kartkówka 1T</t>
  </si>
  <si>
    <t>B</t>
  </si>
  <si>
    <t>A</t>
  </si>
  <si>
    <t>Kartkówka 1.7</t>
  </si>
  <si>
    <t>Kartkówka 1.8</t>
  </si>
  <si>
    <t>Kartkówka 1.1 - reaction</t>
  </si>
  <si>
    <t>:)</t>
  </si>
  <si>
    <t>:(</t>
  </si>
  <si>
    <t>Kartkówki</t>
  </si>
  <si>
    <t>Lab 1</t>
  </si>
  <si>
    <t>%</t>
  </si>
  <si>
    <t>Propozycja</t>
  </si>
  <si>
    <t>Pkty do tej pory</t>
  </si>
  <si>
    <t>Pozdrowienia dla grupy B zad 2</t>
  </si>
  <si>
    <t>(Posiłek nie musi być ani Mex, ani Tex)</t>
  </si>
  <si>
    <t>&lt;- to jest stwierdzenie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</si>
</sst>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2" fillId="3" borderId="0" xfId="2"/>
    <xf numFmtId="0" fontId="2" fillId="3" borderId="0" xfId="2" applyAlignment="1">
      <alignment horizontal="center"/>
    </xf>
  </cellXfs>
  <cellStyles count="3">
    <cellStyle name="Neutralny" xfId="2" builtinId="28"/>
    <cellStyle name="Normalny" xfId="0" builtinId="0"/>
    <cellStyle name="Zły" xfId="1" builtinId="27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17</xdr:row>
      <xdr:rowOff>7619</xdr:rowOff>
    </xdr:from>
    <xdr:to>
      <xdr:col>10</xdr:col>
      <xdr:colOff>15240</xdr:colOff>
      <xdr:row>31</xdr:row>
      <xdr:rowOff>81914</xdr:rowOff>
    </xdr:to>
    <xdr:pic>
      <xdr:nvPicPr>
        <xdr:cNvPr id="2" name="Obraz 1" descr="Znalezione obrazy dla zapytania trololo">
          <a:extLst>
            <a:ext uri="{FF2B5EF4-FFF2-40B4-BE49-F238E27FC236}">
              <a16:creationId xmlns:a16="http://schemas.microsoft.com/office/drawing/2014/main" id="{49196D07-6BD5-4B89-87F2-61B56314E3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6740" y="3116579"/>
          <a:ext cx="3512820" cy="26346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A1:O15" totalsRowShown="0">
  <autoFilter ref="A1:O15"/>
  <tableColumns count="15">
    <tableColumn id="1" name="Nr indeksu"/>
    <tableColumn id="4" name="Lista 1"/>
    <tableColumn id="12" name="Kartkówka 1T"/>
    <tableColumn id="14" name="Kartkówka 1.1 - reaction"/>
    <tableColumn id="10" name="Kartkówka 1.1"/>
    <tableColumn id="9" name="Kartkówka 1.2"/>
    <tableColumn id="8" name="Kartkówka 1.3"/>
    <tableColumn id="6" name="Kartkówka 1.4"/>
    <tableColumn id="3" name="Kartkówka 1.5"/>
    <tableColumn id="2" name="Kartkówka 1.6"/>
    <tableColumn id="7" name="Kartkówka 1.7"/>
    <tableColumn id="13" name="Kartkówka 1.8"/>
    <tableColumn id="11" name="Kartkówka Bonus"/>
    <tableColumn id="5" name="Kartkówki" dataDxfId="2">
      <calculatedColumnFormula>SUM(Tabela1[[#This Row],[Kartkówka 1.1]:[Kartkówka Bonus]])</calculatedColumnFormula>
    </tableColumn>
    <tableColumn id="15" name="Lab 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13" displayName="Tabela13" ref="A17:F31" totalsRowShown="0">
  <autoFilter ref="A17:F31"/>
  <tableColumns count="6">
    <tableColumn id="1" name="Nr indeksu"/>
    <tableColumn id="4" name="Lista 1"/>
    <tableColumn id="12" name="Kartkówki"/>
    <tableColumn id="14" name="Lab 1"/>
    <tableColumn id="10" name="%" dataDxfId="1">
      <calculatedColumnFormula>SUM(Tabela13[[#This Row],[Lista 1]:[Lab 1]])/$B$33</calculatedColumnFormula>
    </tableColumn>
    <tableColumn id="9" name="Propozycja" dataDxfId="0">
      <calculatedColumnFormula>IF(Tabela13[[#This Row],[%]]&lt;0.6, 2, IF(Tabela13[[#This Row],[%]]&lt;0.7, 3, IF(Tabela13[[#This Row],[%]]&lt;0.8, 3.5, IF(Tabela13[[#This Row],[%]]&lt;0.9, 4, IF(Tabela13[[#This Row],[%]]&lt;0.95, 4.5, 5)))))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workbookViewId="0">
      <selection activeCell="L18" sqref="L18"/>
    </sheetView>
  </sheetViews>
  <sheetFormatPr defaultRowHeight="14.4" x14ac:dyDescent="0.3"/>
  <cols>
    <col min="1" max="1" width="17.6640625" customWidth="1"/>
    <col min="2" max="13" width="17" customWidth="1"/>
    <col min="14" max="14" width="17.5546875" customWidth="1"/>
  </cols>
  <sheetData>
    <row r="1" spans="1:15" x14ac:dyDescent="0.3">
      <c r="A1" t="s">
        <v>0</v>
      </c>
      <c r="B1" t="s">
        <v>1</v>
      </c>
      <c r="C1" t="s">
        <v>9</v>
      </c>
      <c r="D1" t="s">
        <v>14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12</v>
      </c>
      <c r="L1" t="s">
        <v>13</v>
      </c>
      <c r="M1" t="s">
        <v>8</v>
      </c>
      <c r="N1" t="s">
        <v>17</v>
      </c>
      <c r="O1" t="s">
        <v>18</v>
      </c>
    </row>
    <row r="2" spans="1:15" x14ac:dyDescent="0.3">
      <c r="A2">
        <v>152180</v>
      </c>
      <c r="B2">
        <v>10.5</v>
      </c>
      <c r="C2" t="s">
        <v>10</v>
      </c>
      <c r="D2" t="s">
        <v>15</v>
      </c>
      <c r="E2">
        <v>1</v>
      </c>
      <c r="F2">
        <v>0</v>
      </c>
      <c r="G2">
        <v>1</v>
      </c>
      <c r="H2">
        <v>1</v>
      </c>
      <c r="I2">
        <v>1</v>
      </c>
      <c r="J2">
        <v>0</v>
      </c>
      <c r="K2">
        <v>1</v>
      </c>
      <c r="L2">
        <v>1</v>
      </c>
      <c r="M2">
        <v>0</v>
      </c>
      <c r="N2">
        <f>SUM(Tabela1[[#This Row],[Kartkówka 1.1]:[Kartkówka Bonus]])</f>
        <v>6</v>
      </c>
      <c r="O2">
        <v>1.25</v>
      </c>
    </row>
    <row r="3" spans="1:15" ht="14.4" customHeight="1" x14ac:dyDescent="0.3">
      <c r="A3">
        <v>152181</v>
      </c>
      <c r="B3">
        <v>9.5</v>
      </c>
      <c r="C3" t="s">
        <v>11</v>
      </c>
      <c r="D3" s="1" t="s">
        <v>16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0</v>
      </c>
      <c r="N3">
        <f>SUM(Tabela1[[#This Row],[Kartkówka 1.1]:[Kartkówka Bonus]])</f>
        <v>8</v>
      </c>
      <c r="O3">
        <v>3</v>
      </c>
    </row>
    <row r="4" spans="1:15" ht="14.4" customHeight="1" x14ac:dyDescent="0.3">
      <c r="A4">
        <v>152189</v>
      </c>
      <c r="B4">
        <v>11</v>
      </c>
      <c r="C4" t="s">
        <v>11</v>
      </c>
      <c r="D4" t="s">
        <v>15</v>
      </c>
      <c r="E4">
        <v>1</v>
      </c>
      <c r="F4">
        <v>1</v>
      </c>
      <c r="G4">
        <v>1</v>
      </c>
      <c r="H4">
        <v>0</v>
      </c>
      <c r="I4">
        <v>1</v>
      </c>
      <c r="J4">
        <v>0</v>
      </c>
      <c r="K4">
        <v>1</v>
      </c>
      <c r="L4">
        <v>1</v>
      </c>
      <c r="M4">
        <v>0</v>
      </c>
      <c r="N4">
        <f>SUM(Tabela1[[#This Row],[Kartkówka 1.1]:[Kartkówka Bonus]])</f>
        <v>6</v>
      </c>
      <c r="O4">
        <v>2.25</v>
      </c>
    </row>
    <row r="5" spans="1:15" x14ac:dyDescent="0.3">
      <c r="A5">
        <v>152192</v>
      </c>
      <c r="B5">
        <v>9</v>
      </c>
      <c r="C5" t="s">
        <v>10</v>
      </c>
      <c r="D5" s="1" t="s">
        <v>16</v>
      </c>
      <c r="E5">
        <v>1</v>
      </c>
      <c r="F5">
        <v>0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0</v>
      </c>
      <c r="N5">
        <f>SUM(Tabela1[[#This Row],[Kartkówka 1.1]:[Kartkówka Bonus]])</f>
        <v>7</v>
      </c>
      <c r="O5">
        <v>1</v>
      </c>
    </row>
    <row r="6" spans="1:15" ht="14.4" customHeight="1" x14ac:dyDescent="0.3">
      <c r="A6">
        <v>152193</v>
      </c>
      <c r="B6">
        <v>10</v>
      </c>
      <c r="C6" t="s">
        <v>11</v>
      </c>
      <c r="D6" s="1" t="s">
        <v>16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0</v>
      </c>
      <c r="L6">
        <v>1</v>
      </c>
      <c r="M6">
        <v>0</v>
      </c>
      <c r="N6">
        <f>SUM(Tabela1[[#This Row],[Kartkówka 1.1]:[Kartkówka Bonus]])</f>
        <v>6</v>
      </c>
      <c r="O6">
        <v>1</v>
      </c>
    </row>
    <row r="7" spans="1:15" x14ac:dyDescent="0.3">
      <c r="A7">
        <v>152260</v>
      </c>
      <c r="B7">
        <v>12</v>
      </c>
      <c r="C7" s="2" t="s">
        <v>10</v>
      </c>
      <c r="D7" t="s">
        <v>15</v>
      </c>
      <c r="E7">
        <v>1</v>
      </c>
      <c r="F7" s="2">
        <v>1</v>
      </c>
      <c r="G7">
        <v>1</v>
      </c>
      <c r="H7">
        <v>1</v>
      </c>
      <c r="I7">
        <v>1</v>
      </c>
      <c r="J7">
        <v>0</v>
      </c>
      <c r="K7">
        <v>1</v>
      </c>
      <c r="L7">
        <v>1</v>
      </c>
      <c r="M7">
        <v>0</v>
      </c>
      <c r="N7">
        <f>SUM(Tabela1[[#This Row],[Kartkówka 1.1]:[Kartkówka Bonus]])</f>
        <v>7</v>
      </c>
      <c r="O7">
        <v>1.5</v>
      </c>
    </row>
    <row r="8" spans="1:15" ht="14.4" customHeight="1" x14ac:dyDescent="0.3">
      <c r="A8">
        <v>152197</v>
      </c>
      <c r="B8">
        <v>12</v>
      </c>
      <c r="C8" t="s">
        <v>11</v>
      </c>
      <c r="D8" t="s">
        <v>15</v>
      </c>
      <c r="E8">
        <v>1</v>
      </c>
      <c r="F8">
        <v>1</v>
      </c>
      <c r="G8">
        <v>1</v>
      </c>
      <c r="H8">
        <v>1</v>
      </c>
      <c r="I8">
        <v>1</v>
      </c>
      <c r="J8">
        <v>0</v>
      </c>
      <c r="K8">
        <v>0</v>
      </c>
      <c r="L8">
        <v>1</v>
      </c>
      <c r="M8">
        <v>0</v>
      </c>
      <c r="N8">
        <f>SUM(Tabela1[[#This Row],[Kartkówka 1.1]:[Kartkówka Bonus]])</f>
        <v>6</v>
      </c>
      <c r="O8">
        <v>1.5</v>
      </c>
    </row>
    <row r="9" spans="1:15" ht="14.4" customHeight="1" x14ac:dyDescent="0.3">
      <c r="A9">
        <v>152200</v>
      </c>
      <c r="B9">
        <v>12</v>
      </c>
      <c r="C9" t="s">
        <v>10</v>
      </c>
      <c r="D9" t="s">
        <v>15</v>
      </c>
      <c r="E9">
        <v>1</v>
      </c>
      <c r="F9">
        <v>0</v>
      </c>
      <c r="G9">
        <v>1</v>
      </c>
      <c r="H9">
        <v>1</v>
      </c>
      <c r="I9">
        <v>1</v>
      </c>
      <c r="J9">
        <v>0.75</v>
      </c>
      <c r="K9">
        <v>0.5</v>
      </c>
      <c r="L9">
        <v>0</v>
      </c>
      <c r="M9">
        <v>0</v>
      </c>
      <c r="N9">
        <f>SUM(Tabela1[[#This Row],[Kartkówka 1.1]:[Kartkówka Bonus]])</f>
        <v>5.25</v>
      </c>
      <c r="O9">
        <v>1.25</v>
      </c>
    </row>
    <row r="10" spans="1:15" ht="14.4" customHeight="1" x14ac:dyDescent="0.3">
      <c r="A10">
        <v>152203</v>
      </c>
      <c r="B10">
        <v>11</v>
      </c>
      <c r="C10" t="s">
        <v>11</v>
      </c>
      <c r="D10" t="s">
        <v>15</v>
      </c>
      <c r="E10">
        <v>1</v>
      </c>
      <c r="F10">
        <v>1</v>
      </c>
      <c r="G10">
        <v>1</v>
      </c>
      <c r="H10">
        <v>1</v>
      </c>
      <c r="I10">
        <v>1</v>
      </c>
      <c r="J10">
        <v>0</v>
      </c>
      <c r="K10">
        <v>0</v>
      </c>
      <c r="L10">
        <v>1</v>
      </c>
      <c r="M10">
        <v>0</v>
      </c>
      <c r="N10">
        <f>SUM(Tabela1[[#This Row],[Kartkówka 1.1]:[Kartkówka Bonus]])</f>
        <v>6</v>
      </c>
      <c r="O10">
        <v>2</v>
      </c>
    </row>
    <row r="11" spans="1:15" x14ac:dyDescent="0.3">
      <c r="A11">
        <v>152204</v>
      </c>
      <c r="B11">
        <v>8.01</v>
      </c>
      <c r="C11" s="2" t="s">
        <v>10</v>
      </c>
      <c r="D11" t="s">
        <v>15</v>
      </c>
      <c r="E11">
        <v>1</v>
      </c>
      <c r="F11" s="2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0</v>
      </c>
      <c r="N11">
        <f>SUM(Tabela1[[#This Row],[Kartkówka 1.1]:[Kartkówka Bonus]])</f>
        <v>8</v>
      </c>
      <c r="O11">
        <v>3</v>
      </c>
    </row>
    <row r="12" spans="1:15" ht="14.4" customHeight="1" x14ac:dyDescent="0.3">
      <c r="A12">
        <v>152205</v>
      </c>
      <c r="B12">
        <v>11</v>
      </c>
      <c r="C12" t="s">
        <v>11</v>
      </c>
      <c r="D12" t="s">
        <v>15</v>
      </c>
      <c r="E12">
        <v>1</v>
      </c>
      <c r="F12">
        <v>1</v>
      </c>
      <c r="G12">
        <v>1</v>
      </c>
      <c r="H12">
        <v>1</v>
      </c>
      <c r="I12">
        <v>1</v>
      </c>
      <c r="J12">
        <v>0.75</v>
      </c>
      <c r="K12">
        <v>1</v>
      </c>
      <c r="L12">
        <v>1</v>
      </c>
      <c r="M12">
        <v>0</v>
      </c>
      <c r="N12">
        <f>SUM(Tabela1[[#This Row],[Kartkówka 1.1]:[Kartkówka Bonus]])</f>
        <v>7.75</v>
      </c>
      <c r="O12">
        <v>1.25</v>
      </c>
    </row>
    <row r="13" spans="1:15" ht="14.4" customHeight="1" x14ac:dyDescent="0.3">
      <c r="A13">
        <v>152206</v>
      </c>
      <c r="M13">
        <v>0</v>
      </c>
      <c r="N13">
        <f>SUM(Tabela1[[#This Row],[Kartkówka 1.1]:[Kartkówka Bonus]])</f>
        <v>0</v>
      </c>
    </row>
    <row r="14" spans="1:15" x14ac:dyDescent="0.3">
      <c r="A14">
        <v>152208</v>
      </c>
      <c r="B14">
        <v>11</v>
      </c>
      <c r="C14" t="s">
        <v>10</v>
      </c>
      <c r="D14" t="s">
        <v>15</v>
      </c>
      <c r="E14">
        <v>1</v>
      </c>
      <c r="F14">
        <v>0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0</v>
      </c>
      <c r="N14">
        <f>SUM(Tabela1[[#This Row],[Kartkówka 1.1]:[Kartkówka Bonus]])</f>
        <v>7</v>
      </c>
      <c r="O14">
        <v>1.25</v>
      </c>
    </row>
    <row r="15" spans="1:15" x14ac:dyDescent="0.3">
      <c r="A15">
        <v>152210</v>
      </c>
      <c r="B15">
        <v>10.75</v>
      </c>
      <c r="C15" t="s">
        <v>11</v>
      </c>
      <c r="D15" t="s">
        <v>15</v>
      </c>
      <c r="E15">
        <v>1</v>
      </c>
      <c r="F15">
        <v>0</v>
      </c>
      <c r="G15">
        <v>0</v>
      </c>
      <c r="H15">
        <v>1</v>
      </c>
      <c r="I15">
        <v>1</v>
      </c>
      <c r="J15">
        <v>1</v>
      </c>
      <c r="K15">
        <v>1</v>
      </c>
      <c r="L15">
        <v>1</v>
      </c>
      <c r="M15">
        <v>0</v>
      </c>
      <c r="N15">
        <f>SUM(Tabela1[[#This Row],[Kartkówka 1.1]:[Kartkówka Bonus]])</f>
        <v>6</v>
      </c>
      <c r="O15">
        <v>1.25</v>
      </c>
    </row>
    <row r="17" spans="1:12" x14ac:dyDescent="0.3">
      <c r="A17" t="s">
        <v>0</v>
      </c>
      <c r="B17" t="s">
        <v>1</v>
      </c>
      <c r="C17" t="s">
        <v>17</v>
      </c>
      <c r="D17" t="s">
        <v>18</v>
      </c>
      <c r="E17" t="s">
        <v>19</v>
      </c>
      <c r="F17" t="s">
        <v>20</v>
      </c>
      <c r="H17" s="3" t="s">
        <v>22</v>
      </c>
      <c r="I17" s="3"/>
      <c r="J17" t="s">
        <v>23</v>
      </c>
      <c r="L17" t="s">
        <v>24</v>
      </c>
    </row>
    <row r="18" spans="1:12" x14ac:dyDescent="0.3">
      <c r="A18">
        <v>152180</v>
      </c>
      <c r="B18">
        <v>10.5</v>
      </c>
      <c r="C18">
        <v>6</v>
      </c>
      <c r="D18">
        <v>1.25</v>
      </c>
      <c r="E18">
        <f>SUM(Tabela13[[#This Row],[Lista 1]:[Lab 1]])/$B$33</f>
        <v>0.88749999999999996</v>
      </c>
      <c r="F18">
        <f>IF(Tabela13[[#This Row],[%]]&lt;0.6, 2, IF(Tabela13[[#This Row],[%]]&lt;0.7, 3, IF(Tabela13[[#This Row],[%]]&lt;0.8, 3.5, IF(Tabela13[[#This Row],[%]]&lt;0.9, 4, IF(Tabela13[[#This Row],[%]]&lt;0.95, 4.5, 5)))))</f>
        <v>4</v>
      </c>
    </row>
    <row r="19" spans="1:12" x14ac:dyDescent="0.3">
      <c r="A19">
        <v>152181</v>
      </c>
      <c r="B19">
        <v>9.5</v>
      </c>
      <c r="C19">
        <v>8</v>
      </c>
      <c r="D19">
        <v>3</v>
      </c>
      <c r="E19">
        <f>SUM(Tabela13[[#This Row],[Lista 1]:[Lab 1]])/$B$33</f>
        <v>1.0249999999999999</v>
      </c>
      <c r="F19">
        <f>IF(Tabela13[[#This Row],[%]]&lt;0.6, 2, IF(Tabela13[[#This Row],[%]]&lt;0.7, 3, IF(Tabela13[[#This Row],[%]]&lt;0.8, 3.5, IF(Tabela13[[#This Row],[%]]&lt;0.9, 4, IF(Tabela13[[#This Row],[%]]&lt;0.95, 4.5, 5)))))</f>
        <v>5</v>
      </c>
    </row>
    <row r="20" spans="1:12" x14ac:dyDescent="0.3">
      <c r="A20">
        <v>152189</v>
      </c>
      <c r="B20">
        <v>11</v>
      </c>
      <c r="C20">
        <v>6</v>
      </c>
      <c r="D20">
        <v>2.25</v>
      </c>
      <c r="E20">
        <f>SUM(Tabela13[[#This Row],[Lista 1]:[Lab 1]])/$B$33</f>
        <v>0.96250000000000002</v>
      </c>
      <c r="F20">
        <f>IF(Tabela13[[#This Row],[%]]&lt;0.6, 2, IF(Tabela13[[#This Row],[%]]&lt;0.7, 3, IF(Tabela13[[#This Row],[%]]&lt;0.8, 3.5, IF(Tabela13[[#This Row],[%]]&lt;0.9, 4, IF(Tabela13[[#This Row],[%]]&lt;0.95, 4.5, 5)))))</f>
        <v>5</v>
      </c>
    </row>
    <row r="21" spans="1:12" x14ac:dyDescent="0.3">
      <c r="A21">
        <v>152192</v>
      </c>
      <c r="B21">
        <v>9</v>
      </c>
      <c r="C21">
        <v>7</v>
      </c>
      <c r="D21">
        <v>1</v>
      </c>
      <c r="E21">
        <f>SUM(Tabela13[[#This Row],[Lista 1]:[Lab 1]])/$B$33</f>
        <v>0.85</v>
      </c>
      <c r="F21">
        <f>IF(Tabela13[[#This Row],[%]]&lt;0.6, 2, IF(Tabela13[[#This Row],[%]]&lt;0.7, 3, IF(Tabela13[[#This Row],[%]]&lt;0.8, 3.5, IF(Tabela13[[#This Row],[%]]&lt;0.9, 4, IF(Tabela13[[#This Row],[%]]&lt;0.95, 4.5, 5)))))</f>
        <v>4</v>
      </c>
    </row>
    <row r="22" spans="1:12" x14ac:dyDescent="0.3">
      <c r="A22">
        <v>152193</v>
      </c>
      <c r="B22">
        <v>10</v>
      </c>
      <c r="C22">
        <v>6</v>
      </c>
      <c r="D22">
        <v>1</v>
      </c>
      <c r="E22">
        <f>SUM(Tabela13[[#This Row],[Lista 1]:[Lab 1]])/$B$33</f>
        <v>0.85</v>
      </c>
      <c r="F22">
        <f>IF(Tabela13[[#This Row],[%]]&lt;0.6, 2, IF(Tabela13[[#This Row],[%]]&lt;0.7, 3, IF(Tabela13[[#This Row],[%]]&lt;0.8, 3.5, IF(Tabela13[[#This Row],[%]]&lt;0.9, 4, IF(Tabela13[[#This Row],[%]]&lt;0.95, 4.5, 5)))))</f>
        <v>4</v>
      </c>
    </row>
    <row r="23" spans="1:12" x14ac:dyDescent="0.3">
      <c r="A23">
        <v>152260</v>
      </c>
      <c r="B23">
        <v>12</v>
      </c>
      <c r="C23">
        <v>7</v>
      </c>
      <c r="D23">
        <v>1.5</v>
      </c>
      <c r="E23">
        <f>SUM(Tabela13[[#This Row],[Lista 1]:[Lab 1]])/$B$33</f>
        <v>1.0249999999999999</v>
      </c>
      <c r="F23">
        <f>IF(Tabela13[[#This Row],[%]]&lt;0.6, 2, IF(Tabela13[[#This Row],[%]]&lt;0.7, 3, IF(Tabela13[[#This Row],[%]]&lt;0.8, 3.5, IF(Tabela13[[#This Row],[%]]&lt;0.9, 4, IF(Tabela13[[#This Row],[%]]&lt;0.95, 4.5, 5)))))</f>
        <v>5</v>
      </c>
    </row>
    <row r="24" spans="1:12" x14ac:dyDescent="0.3">
      <c r="A24">
        <v>152197</v>
      </c>
      <c r="B24">
        <v>12</v>
      </c>
      <c r="C24">
        <v>6</v>
      </c>
      <c r="D24">
        <v>1.5</v>
      </c>
      <c r="E24">
        <f>SUM(Tabela13[[#This Row],[Lista 1]:[Lab 1]])/$B$33</f>
        <v>0.97499999999999998</v>
      </c>
      <c r="F24">
        <f>IF(Tabela13[[#This Row],[%]]&lt;0.6, 2, IF(Tabela13[[#This Row],[%]]&lt;0.7, 3, IF(Tabela13[[#This Row],[%]]&lt;0.8, 3.5, IF(Tabela13[[#This Row],[%]]&lt;0.9, 4, IF(Tabela13[[#This Row],[%]]&lt;0.95, 4.5, 5)))))</f>
        <v>5</v>
      </c>
    </row>
    <row r="25" spans="1:12" x14ac:dyDescent="0.3">
      <c r="A25">
        <v>152200</v>
      </c>
      <c r="B25">
        <v>12</v>
      </c>
      <c r="C25">
        <v>5.25</v>
      </c>
      <c r="D25">
        <v>1.25</v>
      </c>
      <c r="E25">
        <f>SUM(Tabela13[[#This Row],[Lista 1]:[Lab 1]])/$B$33</f>
        <v>0.92500000000000004</v>
      </c>
      <c r="F25">
        <f>IF(Tabela13[[#This Row],[%]]&lt;0.6, 2, IF(Tabela13[[#This Row],[%]]&lt;0.7, 3, IF(Tabela13[[#This Row],[%]]&lt;0.8, 3.5, IF(Tabela13[[#This Row],[%]]&lt;0.9, 4, IF(Tabela13[[#This Row],[%]]&lt;0.95, 4.5, 5)))))</f>
        <v>4.5</v>
      </c>
    </row>
    <row r="26" spans="1:12" x14ac:dyDescent="0.3">
      <c r="A26">
        <v>152203</v>
      </c>
      <c r="B26">
        <v>11</v>
      </c>
      <c r="C26">
        <v>6</v>
      </c>
      <c r="D26">
        <v>2</v>
      </c>
      <c r="E26">
        <f>SUM(Tabela13[[#This Row],[Lista 1]:[Lab 1]])/$B$33</f>
        <v>0.95</v>
      </c>
      <c r="F26">
        <f>IF(Tabela13[[#This Row],[%]]&lt;0.6, 2, IF(Tabela13[[#This Row],[%]]&lt;0.7, 3, IF(Tabela13[[#This Row],[%]]&lt;0.8, 3.5, IF(Tabela13[[#This Row],[%]]&lt;0.9, 4, IF(Tabela13[[#This Row],[%]]&lt;0.95, 4.5, 5)))))</f>
        <v>5</v>
      </c>
    </row>
    <row r="27" spans="1:12" x14ac:dyDescent="0.3">
      <c r="A27">
        <v>152204</v>
      </c>
      <c r="B27">
        <v>8.01</v>
      </c>
      <c r="C27">
        <v>8</v>
      </c>
      <c r="D27">
        <v>3</v>
      </c>
      <c r="E27">
        <f>SUM(Tabela13[[#This Row],[Lista 1]:[Lab 1]])/$B$33</f>
        <v>0.9504999999999999</v>
      </c>
      <c r="F27">
        <f>IF(Tabela13[[#This Row],[%]]&lt;0.6, 2, IF(Tabela13[[#This Row],[%]]&lt;0.7, 3, IF(Tabela13[[#This Row],[%]]&lt;0.8, 3.5, IF(Tabela13[[#This Row],[%]]&lt;0.9, 4, IF(Tabela13[[#This Row],[%]]&lt;0.95, 4.5, 5)))))</f>
        <v>5</v>
      </c>
    </row>
    <row r="28" spans="1:12" x14ac:dyDescent="0.3">
      <c r="A28">
        <v>152205</v>
      </c>
      <c r="B28">
        <v>11</v>
      </c>
      <c r="C28">
        <v>7.75</v>
      </c>
      <c r="D28">
        <v>1.25</v>
      </c>
      <c r="E28">
        <f>SUM(Tabela13[[#This Row],[Lista 1]:[Lab 1]])/$B$33</f>
        <v>1</v>
      </c>
      <c r="F28">
        <f>IF(Tabela13[[#This Row],[%]]&lt;0.6, 2, IF(Tabela13[[#This Row],[%]]&lt;0.7, 3, IF(Tabela13[[#This Row],[%]]&lt;0.8, 3.5, IF(Tabela13[[#This Row],[%]]&lt;0.9, 4, IF(Tabela13[[#This Row],[%]]&lt;0.95, 4.5, 5)))))</f>
        <v>5</v>
      </c>
    </row>
    <row r="29" spans="1:12" x14ac:dyDescent="0.3">
      <c r="A29">
        <v>152206</v>
      </c>
      <c r="E29">
        <f>SUM(Tabela13[[#This Row],[Lista 1]:[Lab 1]])/$B$33</f>
        <v>0</v>
      </c>
      <c r="F29">
        <f>IF(Tabela13[[#This Row],[%]]&lt;0.6, 2, IF(Tabela13[[#This Row],[%]]&lt;0.7, 3, IF(Tabela13[[#This Row],[%]]&lt;0.8, 3.5, IF(Tabela13[[#This Row],[%]]&lt;0.9, 4, IF(Tabela13[[#This Row],[%]]&lt;0.95, 4.5, 5)))))</f>
        <v>2</v>
      </c>
    </row>
    <row r="30" spans="1:12" x14ac:dyDescent="0.3">
      <c r="A30">
        <v>152208</v>
      </c>
      <c r="B30">
        <v>11</v>
      </c>
      <c r="C30">
        <v>7</v>
      </c>
      <c r="D30">
        <v>1.25</v>
      </c>
      <c r="E30">
        <f>SUM(Tabela13[[#This Row],[Lista 1]:[Lab 1]])/$B$33</f>
        <v>0.96250000000000002</v>
      </c>
      <c r="F30">
        <f>IF(Tabela13[[#This Row],[%]]&lt;0.6, 2, IF(Tabela13[[#This Row],[%]]&lt;0.7, 3, IF(Tabela13[[#This Row],[%]]&lt;0.8, 3.5, IF(Tabela13[[#This Row],[%]]&lt;0.9, 4, IF(Tabela13[[#This Row],[%]]&lt;0.95, 4.5, 5)))))</f>
        <v>5</v>
      </c>
    </row>
    <row r="31" spans="1:12" x14ac:dyDescent="0.3">
      <c r="A31">
        <v>152210</v>
      </c>
      <c r="B31">
        <v>10.75</v>
      </c>
      <c r="C31">
        <v>6</v>
      </c>
      <c r="D31">
        <v>1.25</v>
      </c>
      <c r="E31">
        <f>SUM(Tabela13[[#This Row],[Lista 1]:[Lab 1]])/$B$33</f>
        <v>0.9</v>
      </c>
      <c r="F31">
        <f>IF(Tabela13[[#This Row],[%]]&lt;0.6, 2, IF(Tabela13[[#This Row],[%]]&lt;0.7, 3, IF(Tabela13[[#This Row],[%]]&lt;0.8, 3.5, IF(Tabela13[[#This Row],[%]]&lt;0.9, 4, IF(Tabela13[[#This Row],[%]]&lt;0.95, 4.5, 5)))))</f>
        <v>4.5</v>
      </c>
    </row>
    <row r="33" spans="1:2" x14ac:dyDescent="0.3">
      <c r="A33" t="s">
        <v>21</v>
      </c>
      <c r="B33">
        <v>20</v>
      </c>
    </row>
  </sheetData>
  <mergeCells count="1">
    <mergeCell ref="H17:I17"/>
  </mergeCells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</dc:creator>
  <cp:lastModifiedBy>PRz</cp:lastModifiedBy>
  <dcterms:created xsi:type="dcterms:W3CDTF">2018-03-19T08:00:47Z</dcterms:created>
  <dcterms:modified xsi:type="dcterms:W3CDTF">2018-03-22T16:45:11Z</dcterms:modified>
</cp:coreProperties>
</file>