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2018 lato\InzynieriaOprogramowaniaI4\Wyniki\"/>
    </mc:Choice>
  </mc:AlternateContent>
  <xr:revisionPtr revIDLastSave="0" documentId="12_ncr:500000_{5865158F-4418-4549-8F7B-BE23BC3D70C1}" xr6:coauthVersionLast="31" xr6:coauthVersionMax="31" xr10:uidLastSave="{00000000-0000-0000-0000-000000000000}"/>
  <bookViews>
    <workbookView xWindow="0" yWindow="0" windowWidth="11496" windowHeight="87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18" i="1" l="1"/>
  <c r="G19" i="1"/>
  <c r="G20" i="1"/>
  <c r="G21" i="1"/>
  <c r="G22" i="1"/>
  <c r="G23" i="1"/>
  <c r="G26" i="1"/>
  <c r="G27" i="1"/>
  <c r="G28" i="1"/>
  <c r="G30" i="1"/>
  <c r="G31" i="1"/>
  <c r="G29" i="1" l="1"/>
  <c r="G25" i="1"/>
  <c r="G24" i="1"/>
</calcChain>
</file>

<file path=xl/sharedStrings.xml><?xml version="1.0" encoding="utf-8"?>
<sst xmlns="http://schemas.openxmlformats.org/spreadsheetml/2006/main" count="10" uniqueCount="8">
  <si>
    <t>Nr indeksu</t>
  </si>
  <si>
    <t>Lista 1</t>
  </si>
  <si>
    <t>Kartkówki</t>
  </si>
  <si>
    <t>Lab 1</t>
  </si>
  <si>
    <t>%</t>
  </si>
  <si>
    <t>Propozycja</t>
  </si>
  <si>
    <t>Pkty do tej pory</t>
  </si>
  <si>
    <t>Lista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</si>
</sst>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15" totalsRowShown="0">
  <autoFilter ref="A1:B15" xr:uid="{00000000-0009-0000-0100-000001000000}"/>
  <tableColumns count="2">
    <tableColumn id="1" xr3:uid="{00000000-0010-0000-0000-000001000000}" name="Nr indeksu"/>
    <tableColumn id="4" xr3:uid="{00000000-0010-0000-0000-000004000000}" name="Lista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7:G31" totalsRowShown="0">
  <autoFilter ref="A17:G31" xr:uid="{00000000-0009-0000-0100-000002000000}"/>
  <tableColumns count="7">
    <tableColumn id="1" xr3:uid="{00000000-0010-0000-0100-000001000000}" name="Nr indeksu"/>
    <tableColumn id="4" xr3:uid="{00000000-0010-0000-0100-000004000000}" name="Lista 1"/>
    <tableColumn id="12" xr3:uid="{00000000-0010-0000-0100-00000C000000}" name="Kartkówki"/>
    <tableColumn id="14" xr3:uid="{00000000-0010-0000-0100-00000E000000}" name="Lab 1"/>
    <tableColumn id="2" xr3:uid="{4F86A611-CAF9-444A-8072-76F120F53DDE}" name="Lista 2"/>
    <tableColumn id="10" xr3:uid="{00000000-0010-0000-0100-00000A000000}" name="%" dataDxfId="0">
      <calculatedColumnFormula>SUM(Tabela13[[#This Row],[Lista 1]:[Lista 2]])/$B$33</calculatedColumnFormula>
    </tableColumn>
    <tableColumn id="9" xr3:uid="{00000000-0010-0000-0100-000009000000}" name="Propozycja" dataDxfId="1">
      <calculatedColumnFormula>IF(Tabela13[[#This Row],[%]]&lt;0.6, 2, IF(Tabela13[[#This Row],[%]]&lt;0.7, 3, IF(Tabela13[[#This Row],[%]]&lt;0.8, 3.5, IF(Tabela13[[#This Row],[%]]&lt;0.9, 4, IF(Tabela13[[#This Row],[%]]&lt;0.95, 4.5, 5)))))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:A15"/>
    </sheetView>
  </sheetViews>
  <sheetFormatPr defaultRowHeight="14.4" x14ac:dyDescent="0.3"/>
  <cols>
    <col min="1" max="1" width="17.6640625" customWidth="1"/>
    <col min="2" max="13" width="17" customWidth="1"/>
    <col min="14" max="14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152205</v>
      </c>
    </row>
    <row r="3" spans="1:2" ht="14.4" customHeight="1" x14ac:dyDescent="0.3">
      <c r="A3">
        <v>152210</v>
      </c>
    </row>
    <row r="4" spans="1:2" ht="14.4" customHeight="1" x14ac:dyDescent="0.3">
      <c r="A4">
        <v>152200</v>
      </c>
    </row>
    <row r="5" spans="1:2" x14ac:dyDescent="0.3">
      <c r="A5">
        <v>152208</v>
      </c>
    </row>
    <row r="6" spans="1:2" ht="14.4" customHeight="1" x14ac:dyDescent="0.3">
      <c r="A6">
        <v>152181</v>
      </c>
    </row>
    <row r="7" spans="1:2" x14ac:dyDescent="0.3">
      <c r="A7">
        <v>152206</v>
      </c>
    </row>
    <row r="8" spans="1:2" ht="14.4" customHeight="1" x14ac:dyDescent="0.3">
      <c r="A8">
        <v>152204</v>
      </c>
    </row>
    <row r="9" spans="1:2" ht="14.4" customHeight="1" x14ac:dyDescent="0.3">
      <c r="A9">
        <v>152197</v>
      </c>
    </row>
    <row r="10" spans="1:2" ht="14.4" customHeight="1" x14ac:dyDescent="0.3">
      <c r="A10">
        <v>152180</v>
      </c>
    </row>
    <row r="11" spans="1:2" x14ac:dyDescent="0.3">
      <c r="A11">
        <v>152189</v>
      </c>
    </row>
    <row r="12" spans="1:2" ht="14.4" customHeight="1" x14ac:dyDescent="0.3">
      <c r="A12">
        <v>152260</v>
      </c>
    </row>
    <row r="13" spans="1:2" ht="14.4" customHeight="1" x14ac:dyDescent="0.3">
      <c r="A13">
        <v>152193</v>
      </c>
    </row>
    <row r="14" spans="1:2" x14ac:dyDescent="0.3">
      <c r="A14">
        <v>152192</v>
      </c>
    </row>
    <row r="15" spans="1:2" x14ac:dyDescent="0.3">
      <c r="A15">
        <v>152203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7</v>
      </c>
      <c r="F17" t="s">
        <v>4</v>
      </c>
      <c r="G17" t="s">
        <v>5</v>
      </c>
    </row>
    <row r="18" spans="1:7" x14ac:dyDescent="0.3">
      <c r="A18">
        <v>152205</v>
      </c>
      <c r="B18">
        <v>11</v>
      </c>
      <c r="C18">
        <v>7.75</v>
      </c>
      <c r="D18">
        <v>1.25</v>
      </c>
      <c r="E18">
        <v>8.75</v>
      </c>
      <c r="F18">
        <f>SUM(Tabela13[[#This Row],[Lista 1]:[Lista 2]])/$B$33</f>
        <v>0.8984375</v>
      </c>
      <c r="G18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19" spans="1:7" x14ac:dyDescent="0.3">
      <c r="A19">
        <v>152210</v>
      </c>
      <c r="B19">
        <v>10.75</v>
      </c>
      <c r="C19">
        <v>6</v>
      </c>
      <c r="D19">
        <v>1.25</v>
      </c>
      <c r="E19">
        <v>7.5</v>
      </c>
      <c r="F19">
        <f>SUM(Tabela13[[#This Row],[Lista 1]:[Lista 2]])/$B$33</f>
        <v>0.796875</v>
      </c>
      <c r="G19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0" spans="1:7" x14ac:dyDescent="0.3">
      <c r="A20">
        <v>152200</v>
      </c>
      <c r="B20">
        <v>12</v>
      </c>
      <c r="C20">
        <v>5.25</v>
      </c>
      <c r="D20">
        <v>1.25</v>
      </c>
      <c r="E20">
        <v>10.25</v>
      </c>
      <c r="F20">
        <f>SUM(Tabela13[[#This Row],[Lista 1]:[Lista 2]])/$B$33</f>
        <v>0.8984375</v>
      </c>
      <c r="G20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1" spans="1:7" x14ac:dyDescent="0.3">
      <c r="A21">
        <v>152208</v>
      </c>
      <c r="B21">
        <v>11</v>
      </c>
      <c r="C21">
        <v>7</v>
      </c>
      <c r="D21">
        <v>1.25</v>
      </c>
      <c r="E21">
        <v>7.5</v>
      </c>
      <c r="F21">
        <f>SUM(Tabela13[[#This Row],[Lista 1]:[Lista 2]])/$B$33</f>
        <v>0.8359375</v>
      </c>
      <c r="G21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2" spans="1:7" x14ac:dyDescent="0.3">
      <c r="A22">
        <v>152181</v>
      </c>
      <c r="B22">
        <v>9.5</v>
      </c>
      <c r="C22">
        <v>8</v>
      </c>
      <c r="D22">
        <v>3</v>
      </c>
      <c r="E22">
        <v>9</v>
      </c>
      <c r="F22">
        <f>SUM(Tabela13[[#This Row],[Lista 1]:[Lista 2]])/$B$33</f>
        <v>0.921875</v>
      </c>
      <c r="G22">
        <f>IF(Tabela13[[#This Row],[%]]&lt;0.6, 2, IF(Tabela13[[#This Row],[%]]&lt;0.7, 3, IF(Tabela13[[#This Row],[%]]&lt;0.8, 3.5, IF(Tabela13[[#This Row],[%]]&lt;0.9, 4, IF(Tabela13[[#This Row],[%]]&lt;0.95, 4.5, 5)))))</f>
        <v>4.5</v>
      </c>
    </row>
    <row r="23" spans="1:7" x14ac:dyDescent="0.3">
      <c r="A23">
        <v>152206</v>
      </c>
      <c r="B23">
        <v>3</v>
      </c>
      <c r="E23">
        <v>5.75</v>
      </c>
      <c r="F23">
        <f>SUM(Tabela13[[#This Row],[Lista 1]:[Lista 2]])/$B$33</f>
        <v>0.2734375</v>
      </c>
      <c r="G23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4" spans="1:7" x14ac:dyDescent="0.3">
      <c r="A24">
        <v>152204</v>
      </c>
      <c r="B24">
        <v>8.01</v>
      </c>
      <c r="C24">
        <v>8</v>
      </c>
      <c r="D24">
        <v>3</v>
      </c>
      <c r="E24">
        <v>5.5</v>
      </c>
      <c r="F24">
        <f>SUM(Tabela13[[#This Row],[Lista 1]:[Lista 2]])/$B$33</f>
        <v>0.76593749999999994</v>
      </c>
      <c r="G24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5" spans="1:7" x14ac:dyDescent="0.3">
      <c r="A25">
        <v>152197</v>
      </c>
      <c r="B25">
        <v>12</v>
      </c>
      <c r="C25">
        <v>6</v>
      </c>
      <c r="D25">
        <v>1.5</v>
      </c>
      <c r="E25">
        <v>8.75</v>
      </c>
      <c r="F25">
        <f>SUM(Tabela13[[#This Row],[Lista 1]:[Lista 2]])/$B$33</f>
        <v>0.8828125</v>
      </c>
      <c r="G25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6" spans="1:7" x14ac:dyDescent="0.3">
      <c r="A26">
        <v>152180</v>
      </c>
      <c r="B26">
        <v>10.5</v>
      </c>
      <c r="C26">
        <v>6</v>
      </c>
      <c r="D26">
        <v>1.25</v>
      </c>
      <c r="E26">
        <v>7.25</v>
      </c>
      <c r="F26">
        <f>SUM(Tabela13[[#This Row],[Lista 1]:[Lista 2]])/$B$33</f>
        <v>0.78125</v>
      </c>
      <c r="G26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7" spans="1:7" x14ac:dyDescent="0.3">
      <c r="A27">
        <v>152189</v>
      </c>
      <c r="B27">
        <v>11</v>
      </c>
      <c r="C27">
        <v>6</v>
      </c>
      <c r="D27">
        <v>2.25</v>
      </c>
      <c r="E27">
        <v>7.5</v>
      </c>
      <c r="F27">
        <f>SUM(Tabela13[[#This Row],[Lista 1]:[Lista 2]])/$B$33</f>
        <v>0.8359375</v>
      </c>
      <c r="G27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8" spans="1:7" x14ac:dyDescent="0.3">
      <c r="A28">
        <v>152260</v>
      </c>
      <c r="B28">
        <v>12</v>
      </c>
      <c r="C28">
        <v>7</v>
      </c>
      <c r="D28">
        <v>1.5</v>
      </c>
      <c r="E28">
        <v>6.5</v>
      </c>
      <c r="F28">
        <f>SUM(Tabela13[[#This Row],[Lista 1]:[Lista 2]])/$B$33</f>
        <v>0.84375</v>
      </c>
      <c r="G28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9" spans="1:7" x14ac:dyDescent="0.3">
      <c r="A29">
        <v>152193</v>
      </c>
      <c r="B29">
        <v>10</v>
      </c>
      <c r="C29">
        <v>6</v>
      </c>
      <c r="D29">
        <v>1</v>
      </c>
      <c r="E29">
        <v>6</v>
      </c>
      <c r="F29">
        <f>SUM(Tabela13[[#This Row],[Lista 1]:[Lista 2]])/$B$33</f>
        <v>0.71875</v>
      </c>
      <c r="G29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30" spans="1:7" x14ac:dyDescent="0.3">
      <c r="A30">
        <v>152192</v>
      </c>
      <c r="B30">
        <v>9</v>
      </c>
      <c r="C30">
        <v>7</v>
      </c>
      <c r="D30">
        <v>1</v>
      </c>
      <c r="E30">
        <v>6.75</v>
      </c>
      <c r="F30">
        <f>SUM(Tabela13[[#This Row],[Lista 1]:[Lista 2]])/$B$33</f>
        <v>0.7421875</v>
      </c>
      <c r="G30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31" spans="1:7" x14ac:dyDescent="0.3">
      <c r="A31">
        <v>152203</v>
      </c>
      <c r="B31">
        <v>11</v>
      </c>
      <c r="C31">
        <v>6</v>
      </c>
      <c r="D31">
        <v>2</v>
      </c>
      <c r="E31">
        <v>8.75</v>
      </c>
      <c r="F31">
        <f>SUM(Tabela13[[#This Row],[Lista 1]:[Lista 2]])/$B$33</f>
        <v>0.8671875</v>
      </c>
      <c r="G31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33" spans="1:2" x14ac:dyDescent="0.3">
      <c r="A33" t="s">
        <v>6</v>
      </c>
      <c r="B33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2018-03-19T08:00:47Z</dcterms:created>
  <dcterms:modified xsi:type="dcterms:W3CDTF">2018-04-15T11:43:16Z</dcterms:modified>
</cp:coreProperties>
</file>