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pEnsystems\Demand Flexibility Project\Modelling\Demad_felxibility_model\"/>
    </mc:Choice>
  </mc:AlternateContent>
  <xr:revisionPtr revIDLastSave="0" documentId="13_ncr:1_{2AAAA19E-200E-4445-A6DF-30EFC46289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1" l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S2" i="1"/>
  <c r="T2" i="1"/>
  <c r="U2" i="1"/>
  <c r="V2" i="1"/>
  <c r="W2" i="1"/>
  <c r="S3" i="1"/>
  <c r="T3" i="1"/>
  <c r="U3" i="1"/>
  <c r="V3" i="1"/>
  <c r="W3" i="1"/>
  <c r="S4" i="1"/>
  <c r="T4" i="1"/>
  <c r="U4" i="1"/>
  <c r="V4" i="1"/>
  <c r="W4" i="1"/>
  <c r="S5" i="1"/>
  <c r="T5" i="1"/>
  <c r="U5" i="1"/>
  <c r="V5" i="1"/>
  <c r="W5" i="1"/>
  <c r="S6" i="1"/>
  <c r="T6" i="1"/>
  <c r="U6" i="1"/>
  <c r="V6" i="1"/>
  <c r="W6" i="1"/>
  <c r="S7" i="1"/>
  <c r="T7" i="1"/>
  <c r="U7" i="1"/>
  <c r="V7" i="1"/>
  <c r="W7" i="1"/>
  <c r="S8" i="1"/>
  <c r="T8" i="1"/>
  <c r="U8" i="1"/>
  <c r="V8" i="1"/>
  <c r="W8" i="1"/>
  <c r="S9" i="1"/>
  <c r="T9" i="1"/>
  <c r="U9" i="1"/>
  <c r="V9" i="1"/>
  <c r="W9" i="1"/>
  <c r="S10" i="1"/>
  <c r="T10" i="1"/>
  <c r="U10" i="1"/>
  <c r="V10" i="1"/>
  <c r="W10" i="1"/>
  <c r="S11" i="1"/>
  <c r="T11" i="1"/>
  <c r="U11" i="1"/>
  <c r="V11" i="1"/>
  <c r="W11" i="1"/>
  <c r="S12" i="1"/>
  <c r="T12" i="1"/>
  <c r="U12" i="1"/>
  <c r="V12" i="1"/>
  <c r="W12" i="1"/>
  <c r="S13" i="1"/>
  <c r="T13" i="1"/>
  <c r="U13" i="1"/>
  <c r="V13" i="1"/>
  <c r="W13" i="1"/>
  <c r="S14" i="1"/>
  <c r="T14" i="1"/>
  <c r="U14" i="1"/>
  <c r="V14" i="1"/>
  <c r="W14" i="1"/>
  <c r="S15" i="1"/>
  <c r="T15" i="1"/>
  <c r="U15" i="1"/>
  <c r="V15" i="1"/>
  <c r="W15" i="1"/>
  <c r="S16" i="1"/>
  <c r="T16" i="1"/>
  <c r="U16" i="1"/>
  <c r="V16" i="1"/>
  <c r="W16" i="1"/>
  <c r="S17" i="1"/>
  <c r="T17" i="1"/>
  <c r="U17" i="1"/>
  <c r="V17" i="1"/>
  <c r="W17" i="1"/>
  <c r="S18" i="1"/>
  <c r="T18" i="1"/>
  <c r="U18" i="1"/>
  <c r="V18" i="1"/>
  <c r="W18" i="1"/>
  <c r="S19" i="1"/>
  <c r="T19" i="1"/>
  <c r="U19" i="1"/>
  <c r="V19" i="1"/>
  <c r="W19" i="1"/>
  <c r="S20" i="1"/>
  <c r="T20" i="1"/>
  <c r="U20" i="1"/>
  <c r="V20" i="1"/>
  <c r="W20" i="1"/>
  <c r="S21" i="1"/>
  <c r="T21" i="1"/>
  <c r="U21" i="1"/>
  <c r="V21" i="1"/>
  <c r="W21" i="1"/>
  <c r="S22" i="1"/>
  <c r="T22" i="1"/>
  <c r="U22" i="1"/>
  <c r="V22" i="1"/>
  <c r="W22" i="1"/>
  <c r="S23" i="1"/>
  <c r="T23" i="1"/>
  <c r="U23" i="1"/>
  <c r="V23" i="1"/>
  <c r="W23" i="1"/>
  <c r="S24" i="1"/>
  <c r="T24" i="1"/>
  <c r="U24" i="1"/>
  <c r="V24" i="1"/>
  <c r="W24" i="1"/>
  <c r="S25" i="1"/>
  <c r="T25" i="1"/>
  <c r="U25" i="1"/>
  <c r="V25" i="1"/>
  <c r="W25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" i="1"/>
</calcChain>
</file>

<file path=xl/sharedStrings.xml><?xml version="1.0" encoding="utf-8"?>
<sst xmlns="http://schemas.openxmlformats.org/spreadsheetml/2006/main" count="26" uniqueCount="26">
  <si>
    <t>slot</t>
  </si>
  <si>
    <t>WH1</t>
  </si>
  <si>
    <t>WH2</t>
  </si>
  <si>
    <t>WH3</t>
  </si>
  <si>
    <t>WH4</t>
  </si>
  <si>
    <t>WH5</t>
  </si>
  <si>
    <t>WP1</t>
  </si>
  <si>
    <t>WP2</t>
  </si>
  <si>
    <t>WP3</t>
  </si>
  <si>
    <t>WP4</t>
  </si>
  <si>
    <t>WP5</t>
  </si>
  <si>
    <t>BC1</t>
  </si>
  <si>
    <t>BC2</t>
  </si>
  <si>
    <t>BC3</t>
  </si>
  <si>
    <t>BC4</t>
  </si>
  <si>
    <t>BC5</t>
  </si>
  <si>
    <t>BC6</t>
  </si>
  <si>
    <t>BD1</t>
  </si>
  <si>
    <t>BD2</t>
  </si>
  <si>
    <t>BD3</t>
  </si>
  <si>
    <t>BD4</t>
  </si>
  <si>
    <t>BD5</t>
  </si>
  <si>
    <t>BD6</t>
  </si>
  <si>
    <t>Fixed load</t>
  </si>
  <si>
    <t>AC1</t>
  </si>
  <si>
    <t>Total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</si>
</sst>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Hotel - End use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246981627296587"/>
          <c:y val="0.1265758493208842"/>
          <c:w val="0.78430796150481186"/>
          <c:h val="0.8464680708647996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WH1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83-430C-AB34-D43DA1F42ED3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WP1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200</c:v>
                </c:pt>
                <c:pt idx="8">
                  <c:v>200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200</c:v>
                </c:pt>
                <c:pt idx="16">
                  <c:v>200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83-430C-AB34-D43DA1F42ED3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BC1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Sheet1!$L$2:$L$25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383-430C-AB34-D43DA1F42ED3}"/>
            </c:ext>
          </c:extLst>
        </c:ser>
        <c:ser>
          <c:idx val="3"/>
          <c:order val="3"/>
          <c:tx>
            <c:strRef>
              <c:f>Sheet1!$T$1</c:f>
              <c:strCache>
                <c:ptCount val="1"/>
                <c:pt idx="0">
                  <c:v>BD3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Sheet1!$T$2:$T$25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383-430C-AB34-D43DA1F42ED3}"/>
            </c:ext>
          </c:extLst>
        </c:ser>
        <c:ser>
          <c:idx val="4"/>
          <c:order val="4"/>
          <c:tx>
            <c:strRef>
              <c:f>Sheet1!$X$1</c:f>
              <c:strCache>
                <c:ptCount val="1"/>
                <c:pt idx="0">
                  <c:v>AC1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Sheet1!$X$2:$X$25</c:f>
              <c:numCache>
                <c:formatCode>General</c:formatCode>
                <c:ptCount val="24"/>
                <c:pt idx="0">
                  <c:v>750</c:v>
                </c:pt>
                <c:pt idx="1">
                  <c:v>750</c:v>
                </c:pt>
                <c:pt idx="2">
                  <c:v>750</c:v>
                </c:pt>
                <c:pt idx="3">
                  <c:v>750</c:v>
                </c:pt>
                <c:pt idx="4">
                  <c:v>750</c:v>
                </c:pt>
                <c:pt idx="5">
                  <c:v>750</c:v>
                </c:pt>
                <c:pt idx="6">
                  <c:v>750</c:v>
                </c:pt>
                <c:pt idx="7">
                  <c:v>750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550</c:v>
                </c:pt>
                <c:pt idx="14">
                  <c:v>500</c:v>
                </c:pt>
                <c:pt idx="15">
                  <c:v>450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383-430C-AB34-D43DA1F42ED3}"/>
            </c:ext>
          </c:extLst>
        </c:ser>
        <c:ser>
          <c:idx val="5"/>
          <c:order val="5"/>
          <c:tx>
            <c:strRef>
              <c:f>Sheet1!$Y$1</c:f>
              <c:strCache>
                <c:ptCount val="1"/>
                <c:pt idx="0">
                  <c:v>Fixed load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Sheet1!$Y$2:$Y$25</c:f>
              <c:numCache>
                <c:formatCode>General</c:formatCode>
                <c:ptCount val="24"/>
                <c:pt idx="0">
                  <c:v>657.43861340000001</c:v>
                </c:pt>
                <c:pt idx="1">
                  <c:v>552.59990370000003</c:v>
                </c:pt>
                <c:pt idx="2">
                  <c:v>480.25999039999999</c:v>
                </c:pt>
                <c:pt idx="3">
                  <c:v>461.66345690000003</c:v>
                </c:pt>
                <c:pt idx="4">
                  <c:v>694.7520462</c:v>
                </c:pt>
                <c:pt idx="5">
                  <c:v>512.14492059999998</c:v>
                </c:pt>
                <c:pt idx="6">
                  <c:v>576.17958590000001</c:v>
                </c:pt>
                <c:pt idx="7">
                  <c:v>462.66249399999998</c:v>
                </c:pt>
                <c:pt idx="8">
                  <c:v>1082.5589789999999</c:v>
                </c:pt>
                <c:pt idx="9">
                  <c:v>1347.2556569999999</c:v>
                </c:pt>
                <c:pt idx="10">
                  <c:v>1373.1945109999999</c:v>
                </c:pt>
                <c:pt idx="11">
                  <c:v>1411.711603</c:v>
                </c:pt>
                <c:pt idx="12">
                  <c:v>1465.2142510000001</c:v>
                </c:pt>
                <c:pt idx="13">
                  <c:v>1423.579682</c:v>
                </c:pt>
                <c:pt idx="14">
                  <c:v>1212.2051039999999</c:v>
                </c:pt>
                <c:pt idx="15">
                  <c:v>1023.33895</c:v>
                </c:pt>
                <c:pt idx="16">
                  <c:v>958.46172360000003</c:v>
                </c:pt>
                <c:pt idx="17">
                  <c:v>800</c:v>
                </c:pt>
                <c:pt idx="18">
                  <c:v>771.29272990000004</c:v>
                </c:pt>
                <c:pt idx="19">
                  <c:v>600</c:v>
                </c:pt>
                <c:pt idx="20">
                  <c:v>787.90322579999997</c:v>
                </c:pt>
                <c:pt idx="21">
                  <c:v>934.34039480000001</c:v>
                </c:pt>
                <c:pt idx="22">
                  <c:v>887.63842079999995</c:v>
                </c:pt>
                <c:pt idx="23">
                  <c:v>806.39142990000005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383-430C-AB34-D43DA1F42ED3}"/>
            </c:ext>
          </c:extLst>
        </c:ser>
        <c:ser>
          <c:idx val="6"/>
          <c:order val="6"/>
          <c:tx>
            <c:strRef>
              <c:f>Sheet1!$Z$1</c:f>
              <c:strCache>
                <c:ptCount val="1"/>
                <c:pt idx="0">
                  <c:v>Total load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Sheet1!$Z$2:$Z$25</c:f>
              <c:numCache>
                <c:formatCode>General</c:formatCode>
                <c:ptCount val="24"/>
                <c:pt idx="0">
                  <c:v>1507.4386134000001</c:v>
                </c:pt>
                <c:pt idx="1">
                  <c:v>1402.5999037000001</c:v>
                </c:pt>
                <c:pt idx="2">
                  <c:v>1330.2599903999999</c:v>
                </c:pt>
                <c:pt idx="3">
                  <c:v>1311.6634569</c:v>
                </c:pt>
                <c:pt idx="4">
                  <c:v>1944.7520462</c:v>
                </c:pt>
                <c:pt idx="5">
                  <c:v>1762.1449206</c:v>
                </c:pt>
                <c:pt idx="6">
                  <c:v>1826.1795858999999</c:v>
                </c:pt>
                <c:pt idx="7">
                  <c:v>1412.6624939999999</c:v>
                </c:pt>
                <c:pt idx="8">
                  <c:v>1782.5589789999999</c:v>
                </c:pt>
                <c:pt idx="9">
                  <c:v>1847.2556569999999</c:v>
                </c:pt>
                <c:pt idx="10">
                  <c:v>1873.1945109999999</c:v>
                </c:pt>
                <c:pt idx="11">
                  <c:v>1911.711603</c:v>
                </c:pt>
                <c:pt idx="12">
                  <c:v>1965.2142510000001</c:v>
                </c:pt>
                <c:pt idx="13">
                  <c:v>1973.579682</c:v>
                </c:pt>
                <c:pt idx="14">
                  <c:v>1712.2051039999999</c:v>
                </c:pt>
                <c:pt idx="15">
                  <c:v>1673.3389499999998</c:v>
                </c:pt>
                <c:pt idx="16">
                  <c:v>1458.4617235999999</c:v>
                </c:pt>
                <c:pt idx="17">
                  <c:v>1600</c:v>
                </c:pt>
                <c:pt idx="18">
                  <c:v>1571.2927299</c:v>
                </c:pt>
                <c:pt idx="19">
                  <c:v>1400</c:v>
                </c:pt>
                <c:pt idx="20">
                  <c:v>1187.9032258</c:v>
                </c:pt>
                <c:pt idx="21">
                  <c:v>1334.3403948</c:v>
                </c:pt>
                <c:pt idx="22">
                  <c:v>1287.6384207999999</c:v>
                </c:pt>
                <c:pt idx="23">
                  <c:v>1206.3914299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383-430C-AB34-D43DA1F42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6940336"/>
        <c:axId val="1964925552"/>
      </c:scatterChart>
      <c:valAx>
        <c:axId val="1966940336"/>
        <c:scaling>
          <c:orientation val="minMax"/>
          <c:max val="24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925552"/>
        <c:crosses val="autoZero"/>
        <c:crossBetween val="midCat"/>
      </c:valAx>
      <c:valAx>
        <c:axId val="1964925552"/>
        <c:scaling>
          <c:orientation val="minMax"/>
          <c:min val="-2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94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09426946631671"/>
          <c:y val="9.6137267236650933E-2"/>
          <c:w val="0.50200349956255463"/>
          <c:h val="0.160042640355253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Battery charging scenarios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BC1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Sheet1!$L$2:$L$25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C-4557-BB23-6A49BFF96586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BC2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Sheet1!$M$2:$M$25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C-4557-BB23-6A49BFF96586}"/>
            </c:ext>
          </c:extLst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BC3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Sheet1!$N$2:$N$25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2C-4557-BB23-6A49BFF96586}"/>
            </c:ext>
          </c:extLst>
        </c:ser>
        <c:ser>
          <c:idx val="3"/>
          <c:order val="3"/>
          <c:tx>
            <c:strRef>
              <c:f>Sheet1!$O$1</c:f>
              <c:strCache>
                <c:ptCount val="1"/>
                <c:pt idx="0">
                  <c:v>BC4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Sheet1!$O$2:$O$25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2C-4557-BB23-6A49BFF96586}"/>
            </c:ext>
          </c:extLst>
        </c:ser>
        <c:ser>
          <c:idx val="4"/>
          <c:order val="4"/>
          <c:tx>
            <c:strRef>
              <c:f>Sheet1!$P$1</c:f>
              <c:strCache>
                <c:ptCount val="1"/>
                <c:pt idx="0">
                  <c:v>BC5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Sheet1!$P$2:$P$25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2C-4557-BB23-6A49BFF96586}"/>
            </c:ext>
          </c:extLst>
        </c:ser>
        <c:ser>
          <c:idx val="5"/>
          <c:order val="5"/>
          <c:tx>
            <c:strRef>
              <c:f>Sheet1!$Q$1</c:f>
              <c:strCache>
                <c:ptCount val="1"/>
                <c:pt idx="0">
                  <c:v>BC6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Sheet1!$Q$2:$Q$25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2C-4557-BB23-6A49BFF96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5706928"/>
        <c:axId val="2076667408"/>
      </c:lineChart>
      <c:catAx>
        <c:axId val="212570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667408"/>
        <c:crosses val="autoZero"/>
        <c:auto val="1"/>
        <c:lblAlgn val="ctr"/>
        <c:lblOffset val="100"/>
        <c:noMultiLvlLbl val="0"/>
      </c:catAx>
      <c:valAx>
        <c:axId val="207666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70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Water</a:t>
            </a:r>
            <a:r>
              <a:rPr lang="en-IN" baseline="0"/>
              <a:t> heating scenarios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WH1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4-439E-B78D-CD98868B019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WH2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4-439E-B78D-CD98868B019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WH3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44-439E-B78D-CD98868B019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WH4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44-439E-B78D-CD98868B019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WH5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44-439E-B78D-CD98868B0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721328"/>
        <c:axId val="2076659248"/>
      </c:lineChart>
      <c:catAx>
        <c:axId val="2076721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659248"/>
        <c:crosses val="autoZero"/>
        <c:auto val="1"/>
        <c:lblAlgn val="ctr"/>
        <c:lblOffset val="100"/>
        <c:noMultiLvlLbl val="0"/>
      </c:catAx>
      <c:valAx>
        <c:axId val="207665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72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Water pumping scenarios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WP1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200</c:v>
                </c:pt>
                <c:pt idx="8">
                  <c:v>200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200</c:v>
                </c:pt>
                <c:pt idx="16">
                  <c:v>200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0E-4FFF-AF73-3BC58D55D854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WP2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200</c:v>
                </c:pt>
                <c:pt idx="6">
                  <c:v>200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200</c:v>
                </c:pt>
                <c:pt idx="14">
                  <c:v>200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0E-4FFF-AF73-3BC58D55D854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WP3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200</c:v>
                </c:pt>
                <c:pt idx="7">
                  <c:v>200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200</c:v>
                </c:pt>
                <c:pt idx="15">
                  <c:v>200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0E-4FFF-AF73-3BC58D55D854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WP4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200</c:v>
                </c:pt>
                <c:pt idx="9">
                  <c:v>200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200</c:v>
                </c:pt>
                <c:pt idx="17">
                  <c:v>200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0E-4FFF-AF73-3BC58D55D854}"/>
            </c:ext>
          </c:extLst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WP5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200</c:v>
                </c:pt>
                <c:pt idx="10">
                  <c:v>200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200</c:v>
                </c:pt>
                <c:pt idx="18">
                  <c:v>200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0E-4FFF-AF73-3BC58D55D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2316288"/>
        <c:axId val="1964938032"/>
      </c:lineChart>
      <c:catAx>
        <c:axId val="1962316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938032"/>
        <c:crosses val="autoZero"/>
        <c:auto val="1"/>
        <c:lblAlgn val="ctr"/>
        <c:lblOffset val="100"/>
        <c:noMultiLvlLbl val="0"/>
      </c:catAx>
      <c:valAx>
        <c:axId val="196493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31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497086</xdr:colOff>
      <xdr:row>26</xdr:row>
      <xdr:rowOff>57151</xdr:rowOff>
    </xdr:from>
    <xdr:to>
      <xdr:col>22</xdr:col>
      <xdr:colOff>227211</xdr:colOff>
      <xdr:row>43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644553-4347-A7FB-DC66-8598CF167D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199429</xdr:colOff>
      <xdr:row>28</xdr:row>
      <xdr:rowOff>106759</xdr:rowOff>
    </xdr:from>
    <xdr:to>
      <xdr:col>30</xdr:col>
      <xdr:colOff>534789</xdr:colOff>
      <xdr:row>43</xdr:row>
      <xdr:rowOff>22225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2A892D-8C29-F491-B75C-CA5BC92FA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26</xdr:row>
      <xdr:rowOff>136527</xdr:rowOff>
    </xdr:from>
    <xdr:to>
      <xdr:col>7</xdr:col>
      <xdr:colOff>335359</xdr:colOff>
      <xdr:row>41</xdr:row>
      <xdr:rowOff>51992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CB5541-7184-3236-FC79-4386B9253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50601</xdr:colOff>
      <xdr:row>27</xdr:row>
      <xdr:rowOff>67072</xdr:rowOff>
    </xdr:from>
    <xdr:to>
      <xdr:col>14</xdr:col>
      <xdr:colOff>385961</xdr:colOff>
      <xdr:row>41</xdr:row>
      <xdr:rowOff>171053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E83C7E7-4FEA-2306-0371-1480FEB40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zoomScale="55" workbookViewId="0">
      <selection activeCell="U12" sqref="U12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</row>
    <row r="2" spans="1:26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f>-L2</f>
        <v>-100</v>
      </c>
      <c r="S2">
        <f t="shared" ref="S2:V17" si="0">-M2</f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ref="W2:W17" si="1">-Q2</f>
        <v>0</v>
      </c>
      <c r="X2">
        <v>750</v>
      </c>
      <c r="Y2">
        <v>657.43861340000001</v>
      </c>
      <c r="Z2">
        <f>Y2+X2+V2+L2+G2+D2</f>
        <v>1507.4386134000001</v>
      </c>
    </row>
    <row r="3" spans="1:26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f t="shared" ref="R3:R25" si="2">-L3</f>
        <v>-100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1"/>
        <v>0</v>
      </c>
      <c r="X3">
        <v>750</v>
      </c>
      <c r="Y3">
        <v>552.59990370000003</v>
      </c>
      <c r="Z3">
        <f t="shared" ref="Z3:Z25" si="3">Y3+X3+V3+L3+G3+D3</f>
        <v>1402.5999037000001</v>
      </c>
    </row>
    <row r="4" spans="1:26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f t="shared" si="2"/>
        <v>-100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1"/>
        <v>0</v>
      </c>
      <c r="X4">
        <v>750</v>
      </c>
      <c r="Y4">
        <v>480.25999039999999</v>
      </c>
      <c r="Z4">
        <f t="shared" si="3"/>
        <v>1330.2599903999999</v>
      </c>
    </row>
    <row r="5" spans="1:26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f t="shared" si="2"/>
        <v>-100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1"/>
        <v>0</v>
      </c>
      <c r="X5">
        <v>750</v>
      </c>
      <c r="Y5">
        <v>461.66345690000003</v>
      </c>
      <c r="Z5">
        <f t="shared" si="3"/>
        <v>1311.6634569</v>
      </c>
    </row>
    <row r="6" spans="1:26" x14ac:dyDescent="0.35">
      <c r="A6">
        <v>5</v>
      </c>
      <c r="B6">
        <v>0</v>
      </c>
      <c r="C6">
        <v>0</v>
      </c>
      <c r="D6">
        <v>500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>
        <v>0</v>
      </c>
      <c r="O6">
        <v>0</v>
      </c>
      <c r="P6">
        <v>0</v>
      </c>
      <c r="Q6">
        <v>0</v>
      </c>
      <c r="R6">
        <f t="shared" si="2"/>
        <v>0</v>
      </c>
      <c r="S6">
        <f t="shared" si="0"/>
        <v>-100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1"/>
        <v>0</v>
      </c>
      <c r="X6">
        <v>750</v>
      </c>
      <c r="Y6">
        <v>694.7520462</v>
      </c>
      <c r="Z6">
        <f t="shared" si="3"/>
        <v>1944.7520462</v>
      </c>
    </row>
    <row r="7" spans="1:26" x14ac:dyDescent="0.35">
      <c r="A7">
        <v>6</v>
      </c>
      <c r="B7">
        <v>500</v>
      </c>
      <c r="C7">
        <v>0</v>
      </c>
      <c r="D7">
        <v>500</v>
      </c>
      <c r="E7">
        <v>0</v>
      </c>
      <c r="F7">
        <v>0</v>
      </c>
      <c r="G7">
        <v>0</v>
      </c>
      <c r="H7">
        <v>200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f t="shared" si="2"/>
        <v>0</v>
      </c>
      <c r="S7">
        <f t="shared" si="0"/>
        <v>-100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1"/>
        <v>0</v>
      </c>
      <c r="X7">
        <v>750</v>
      </c>
      <c r="Y7">
        <v>512.14492059999998</v>
      </c>
      <c r="Z7">
        <f t="shared" si="3"/>
        <v>1762.1449206</v>
      </c>
    </row>
    <row r="8" spans="1:26" x14ac:dyDescent="0.35">
      <c r="A8">
        <v>7</v>
      </c>
      <c r="B8">
        <v>500</v>
      </c>
      <c r="C8">
        <v>0</v>
      </c>
      <c r="D8">
        <v>500</v>
      </c>
      <c r="E8">
        <v>0</v>
      </c>
      <c r="F8">
        <v>0</v>
      </c>
      <c r="G8">
        <v>0</v>
      </c>
      <c r="H8">
        <v>200</v>
      </c>
      <c r="I8">
        <v>200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0</v>
      </c>
      <c r="Q8">
        <v>0</v>
      </c>
      <c r="R8">
        <f t="shared" si="2"/>
        <v>0</v>
      </c>
      <c r="S8">
        <f t="shared" si="0"/>
        <v>-100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1"/>
        <v>0</v>
      </c>
      <c r="X8">
        <v>750</v>
      </c>
      <c r="Y8">
        <v>576.17958590000001</v>
      </c>
      <c r="Z8">
        <f t="shared" si="3"/>
        <v>1826.1795858999999</v>
      </c>
    </row>
    <row r="9" spans="1:26" x14ac:dyDescent="0.35">
      <c r="A9">
        <v>8</v>
      </c>
      <c r="B9">
        <v>500</v>
      </c>
      <c r="C9">
        <v>0</v>
      </c>
      <c r="D9">
        <v>0</v>
      </c>
      <c r="E9">
        <v>500</v>
      </c>
      <c r="F9">
        <v>0</v>
      </c>
      <c r="G9">
        <v>200</v>
      </c>
      <c r="H9">
        <v>0</v>
      </c>
      <c r="I9">
        <v>200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  <c r="R9">
        <f t="shared" si="2"/>
        <v>0</v>
      </c>
      <c r="S9">
        <f t="shared" si="0"/>
        <v>-100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1"/>
        <v>0</v>
      </c>
      <c r="X9">
        <v>750</v>
      </c>
      <c r="Y9">
        <v>462.66249399999998</v>
      </c>
      <c r="Z9">
        <f t="shared" si="3"/>
        <v>1412.6624939999999</v>
      </c>
    </row>
    <row r="10" spans="1:26" x14ac:dyDescent="0.35">
      <c r="A10">
        <v>9</v>
      </c>
      <c r="B10">
        <v>0</v>
      </c>
      <c r="C10">
        <v>500</v>
      </c>
      <c r="D10">
        <v>0</v>
      </c>
      <c r="E10">
        <v>500</v>
      </c>
      <c r="F10">
        <v>0</v>
      </c>
      <c r="G10">
        <v>200</v>
      </c>
      <c r="H10">
        <v>0</v>
      </c>
      <c r="I10">
        <v>0</v>
      </c>
      <c r="J10">
        <v>200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f t="shared" si="2"/>
        <v>0</v>
      </c>
      <c r="S10">
        <f t="shared" si="0"/>
        <v>0</v>
      </c>
      <c r="T10">
        <f t="shared" si="0"/>
        <v>-100</v>
      </c>
      <c r="U10">
        <f t="shared" si="0"/>
        <v>0</v>
      </c>
      <c r="V10">
        <f t="shared" si="0"/>
        <v>0</v>
      </c>
      <c r="W10">
        <f t="shared" si="1"/>
        <v>0</v>
      </c>
      <c r="X10">
        <v>500</v>
      </c>
      <c r="Y10">
        <v>1082.5589789999999</v>
      </c>
      <c r="Z10">
        <f t="shared" si="3"/>
        <v>1782.5589789999999</v>
      </c>
    </row>
    <row r="11" spans="1:26" x14ac:dyDescent="0.35">
      <c r="A11">
        <v>10</v>
      </c>
      <c r="B11">
        <v>0</v>
      </c>
      <c r="C11">
        <v>500</v>
      </c>
      <c r="D11">
        <v>0</v>
      </c>
      <c r="E11">
        <v>500</v>
      </c>
      <c r="F11">
        <v>500</v>
      </c>
      <c r="G11">
        <v>0</v>
      </c>
      <c r="H11">
        <v>0</v>
      </c>
      <c r="I11">
        <v>0</v>
      </c>
      <c r="J11">
        <v>200</v>
      </c>
      <c r="K11">
        <v>200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f t="shared" si="2"/>
        <v>0</v>
      </c>
      <c r="S11">
        <f t="shared" si="0"/>
        <v>0</v>
      </c>
      <c r="T11">
        <f t="shared" si="0"/>
        <v>-100</v>
      </c>
      <c r="U11">
        <f t="shared" si="0"/>
        <v>0</v>
      </c>
      <c r="V11">
        <f t="shared" si="0"/>
        <v>0</v>
      </c>
      <c r="W11">
        <f t="shared" si="1"/>
        <v>0</v>
      </c>
      <c r="X11">
        <v>500</v>
      </c>
      <c r="Y11">
        <v>1347.2556569999999</v>
      </c>
      <c r="Z11">
        <f t="shared" si="3"/>
        <v>1847.2556569999999</v>
      </c>
    </row>
    <row r="12" spans="1:26" x14ac:dyDescent="0.35">
      <c r="A12">
        <v>11</v>
      </c>
      <c r="B12">
        <v>0</v>
      </c>
      <c r="C12">
        <v>500</v>
      </c>
      <c r="D12">
        <v>0</v>
      </c>
      <c r="E12">
        <v>0</v>
      </c>
      <c r="F12">
        <v>500</v>
      </c>
      <c r="G12">
        <v>0</v>
      </c>
      <c r="H12">
        <v>0</v>
      </c>
      <c r="I12">
        <v>0</v>
      </c>
      <c r="J12">
        <v>0</v>
      </c>
      <c r="K12">
        <v>200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f t="shared" si="2"/>
        <v>0</v>
      </c>
      <c r="S12">
        <f t="shared" si="0"/>
        <v>0</v>
      </c>
      <c r="T12">
        <f t="shared" si="0"/>
        <v>-100</v>
      </c>
      <c r="U12">
        <f t="shared" si="0"/>
        <v>0</v>
      </c>
      <c r="V12">
        <f t="shared" si="0"/>
        <v>0</v>
      </c>
      <c r="W12">
        <f t="shared" si="1"/>
        <v>0</v>
      </c>
      <c r="X12">
        <v>500</v>
      </c>
      <c r="Y12">
        <v>1373.1945109999999</v>
      </c>
      <c r="Z12">
        <f t="shared" si="3"/>
        <v>1873.1945109999999</v>
      </c>
    </row>
    <row r="13" spans="1:26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f t="shared" si="2"/>
        <v>0</v>
      </c>
      <c r="S13">
        <f t="shared" si="0"/>
        <v>0</v>
      </c>
      <c r="T13">
        <f t="shared" si="0"/>
        <v>-100</v>
      </c>
      <c r="U13">
        <f t="shared" si="0"/>
        <v>0</v>
      </c>
      <c r="V13">
        <f t="shared" si="0"/>
        <v>0</v>
      </c>
      <c r="W13">
        <f t="shared" si="1"/>
        <v>0</v>
      </c>
      <c r="X13">
        <v>500</v>
      </c>
      <c r="Y13">
        <v>1411.711603</v>
      </c>
      <c r="Z13">
        <f t="shared" si="3"/>
        <v>1911.711603</v>
      </c>
    </row>
    <row r="14" spans="1:26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100</v>
      </c>
      <c r="P14">
        <v>0</v>
      </c>
      <c r="Q14">
        <v>0</v>
      </c>
      <c r="R14">
        <f t="shared" si="2"/>
        <v>0</v>
      </c>
      <c r="S14">
        <f t="shared" si="0"/>
        <v>0</v>
      </c>
      <c r="T14">
        <f t="shared" si="0"/>
        <v>0</v>
      </c>
      <c r="U14">
        <f t="shared" si="0"/>
        <v>-100</v>
      </c>
      <c r="V14">
        <f t="shared" si="0"/>
        <v>0</v>
      </c>
      <c r="W14">
        <f t="shared" si="1"/>
        <v>0</v>
      </c>
      <c r="X14">
        <v>500</v>
      </c>
      <c r="Y14">
        <v>1465.2142510000001</v>
      </c>
      <c r="Z14">
        <f t="shared" si="3"/>
        <v>1965.2142510000001</v>
      </c>
    </row>
    <row r="15" spans="1:26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f t="shared" si="2"/>
        <v>0</v>
      </c>
      <c r="S15">
        <f t="shared" si="0"/>
        <v>0</v>
      </c>
      <c r="T15">
        <f t="shared" si="0"/>
        <v>0</v>
      </c>
      <c r="U15">
        <f t="shared" si="0"/>
        <v>-100</v>
      </c>
      <c r="V15">
        <f t="shared" si="0"/>
        <v>0</v>
      </c>
      <c r="W15">
        <f t="shared" si="1"/>
        <v>0</v>
      </c>
      <c r="X15">
        <v>550</v>
      </c>
      <c r="Y15">
        <v>1423.579682</v>
      </c>
      <c r="Z15">
        <f t="shared" si="3"/>
        <v>1973.579682</v>
      </c>
    </row>
    <row r="16" spans="1:26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200</v>
      </c>
      <c r="I16">
        <v>200</v>
      </c>
      <c r="J16">
        <v>0</v>
      </c>
      <c r="K16">
        <v>0</v>
      </c>
      <c r="L16">
        <v>0</v>
      </c>
      <c r="M16">
        <v>0</v>
      </c>
      <c r="N16">
        <v>0</v>
      </c>
      <c r="O16">
        <v>100</v>
      </c>
      <c r="P16">
        <v>0</v>
      </c>
      <c r="Q16">
        <v>0</v>
      </c>
      <c r="R16">
        <f t="shared" si="2"/>
        <v>0</v>
      </c>
      <c r="S16">
        <f t="shared" si="0"/>
        <v>0</v>
      </c>
      <c r="T16">
        <f t="shared" si="0"/>
        <v>0</v>
      </c>
      <c r="U16">
        <f t="shared" si="0"/>
        <v>-100</v>
      </c>
      <c r="V16">
        <f t="shared" si="0"/>
        <v>0</v>
      </c>
      <c r="W16">
        <f t="shared" si="1"/>
        <v>0</v>
      </c>
      <c r="X16">
        <v>500</v>
      </c>
      <c r="Y16">
        <v>1212.2051039999999</v>
      </c>
      <c r="Z16">
        <f t="shared" si="3"/>
        <v>1712.2051039999999</v>
      </c>
    </row>
    <row r="17" spans="1:26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200</v>
      </c>
      <c r="H17">
        <v>0</v>
      </c>
      <c r="I17">
        <v>200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0</v>
      </c>
      <c r="Q17">
        <v>0</v>
      </c>
      <c r="R17">
        <f t="shared" si="2"/>
        <v>0</v>
      </c>
      <c r="S17">
        <f t="shared" si="0"/>
        <v>0</v>
      </c>
      <c r="T17">
        <f t="shared" si="0"/>
        <v>0</v>
      </c>
      <c r="U17">
        <f t="shared" si="0"/>
        <v>-100</v>
      </c>
      <c r="V17">
        <f t="shared" si="0"/>
        <v>0</v>
      </c>
      <c r="W17">
        <f t="shared" si="1"/>
        <v>0</v>
      </c>
      <c r="X17">
        <v>450</v>
      </c>
      <c r="Y17">
        <v>1023.33895</v>
      </c>
      <c r="Z17">
        <f t="shared" si="3"/>
        <v>1673.3389499999998</v>
      </c>
    </row>
    <row r="18" spans="1:26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200</v>
      </c>
      <c r="H18">
        <v>0</v>
      </c>
      <c r="I18">
        <v>0</v>
      </c>
      <c r="J18">
        <v>200</v>
      </c>
      <c r="K18">
        <v>0</v>
      </c>
      <c r="L18">
        <v>0</v>
      </c>
      <c r="M18">
        <v>0</v>
      </c>
      <c r="N18">
        <v>0</v>
      </c>
      <c r="O18">
        <v>0</v>
      </c>
      <c r="P18">
        <v>100</v>
      </c>
      <c r="Q18">
        <v>0</v>
      </c>
      <c r="R18">
        <f t="shared" si="2"/>
        <v>0</v>
      </c>
      <c r="S18">
        <f t="shared" ref="S18:S25" si="4">-M18</f>
        <v>0</v>
      </c>
      <c r="T18">
        <f t="shared" ref="T18:T25" si="5">-N18</f>
        <v>0</v>
      </c>
      <c r="U18">
        <f t="shared" ref="U18:U25" si="6">-O18</f>
        <v>0</v>
      </c>
      <c r="V18">
        <f t="shared" ref="V18:V25" si="7">-P18</f>
        <v>-100</v>
      </c>
      <c r="W18">
        <f t="shared" ref="W18:W25" si="8">-Q18</f>
        <v>0</v>
      </c>
      <c r="X18">
        <v>400</v>
      </c>
      <c r="Y18">
        <v>958.46172360000003</v>
      </c>
      <c r="Z18">
        <f t="shared" si="3"/>
        <v>1458.4617235999999</v>
      </c>
    </row>
    <row r="19" spans="1:26" x14ac:dyDescent="0.35">
      <c r="A19">
        <v>18</v>
      </c>
      <c r="B19">
        <v>0</v>
      </c>
      <c r="C19">
        <v>0</v>
      </c>
      <c r="D19">
        <v>500</v>
      </c>
      <c r="E19">
        <v>0</v>
      </c>
      <c r="F19">
        <v>0</v>
      </c>
      <c r="G19">
        <v>0</v>
      </c>
      <c r="H19">
        <v>0</v>
      </c>
      <c r="I19">
        <v>0</v>
      </c>
      <c r="J19">
        <v>200</v>
      </c>
      <c r="K19">
        <v>200</v>
      </c>
      <c r="L19">
        <v>0</v>
      </c>
      <c r="M19">
        <v>0</v>
      </c>
      <c r="N19">
        <v>0</v>
      </c>
      <c r="O19">
        <v>0</v>
      </c>
      <c r="P19">
        <v>100</v>
      </c>
      <c r="Q19">
        <v>0</v>
      </c>
      <c r="R19">
        <f t="shared" si="2"/>
        <v>0</v>
      </c>
      <c r="S19">
        <f t="shared" si="4"/>
        <v>0</v>
      </c>
      <c r="T19">
        <f t="shared" si="5"/>
        <v>0</v>
      </c>
      <c r="U19">
        <f t="shared" si="6"/>
        <v>0</v>
      </c>
      <c r="V19">
        <f t="shared" si="7"/>
        <v>-100</v>
      </c>
      <c r="W19">
        <f t="shared" si="8"/>
        <v>0</v>
      </c>
      <c r="X19">
        <v>400</v>
      </c>
      <c r="Y19">
        <v>800</v>
      </c>
      <c r="Z19">
        <f t="shared" si="3"/>
        <v>1600</v>
      </c>
    </row>
    <row r="20" spans="1:26" x14ac:dyDescent="0.35">
      <c r="A20">
        <v>19</v>
      </c>
      <c r="B20">
        <v>500</v>
      </c>
      <c r="C20">
        <v>0</v>
      </c>
      <c r="D20">
        <v>500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  <c r="L20">
        <v>0</v>
      </c>
      <c r="M20">
        <v>0</v>
      </c>
      <c r="N20">
        <v>0</v>
      </c>
      <c r="O20">
        <v>0</v>
      </c>
      <c r="P20">
        <v>100</v>
      </c>
      <c r="Q20">
        <v>0</v>
      </c>
      <c r="R20">
        <f t="shared" si="2"/>
        <v>0</v>
      </c>
      <c r="S20">
        <f t="shared" si="4"/>
        <v>0</v>
      </c>
      <c r="T20">
        <f t="shared" si="5"/>
        <v>0</v>
      </c>
      <c r="U20">
        <f t="shared" si="6"/>
        <v>0</v>
      </c>
      <c r="V20">
        <f t="shared" si="7"/>
        <v>-100</v>
      </c>
      <c r="W20">
        <f t="shared" si="8"/>
        <v>0</v>
      </c>
      <c r="X20">
        <v>400</v>
      </c>
      <c r="Y20">
        <v>771.29272990000004</v>
      </c>
      <c r="Z20">
        <f t="shared" si="3"/>
        <v>1571.2927299</v>
      </c>
    </row>
    <row r="21" spans="1:26" x14ac:dyDescent="0.35">
      <c r="A21">
        <v>20</v>
      </c>
      <c r="B21">
        <v>500</v>
      </c>
      <c r="C21">
        <v>0</v>
      </c>
      <c r="D21">
        <v>500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100</v>
      </c>
      <c r="Q21">
        <v>0</v>
      </c>
      <c r="R21">
        <f t="shared" si="2"/>
        <v>0</v>
      </c>
      <c r="S21">
        <f t="shared" si="4"/>
        <v>0</v>
      </c>
      <c r="T21">
        <f t="shared" si="5"/>
        <v>0</v>
      </c>
      <c r="U21">
        <f t="shared" si="6"/>
        <v>0</v>
      </c>
      <c r="V21">
        <f t="shared" si="7"/>
        <v>-100</v>
      </c>
      <c r="W21">
        <f t="shared" si="8"/>
        <v>0</v>
      </c>
      <c r="X21">
        <v>400</v>
      </c>
      <c r="Y21">
        <v>600</v>
      </c>
      <c r="Z21">
        <f t="shared" si="3"/>
        <v>1400</v>
      </c>
    </row>
    <row r="22" spans="1:26" x14ac:dyDescent="0.35">
      <c r="A22">
        <v>21</v>
      </c>
      <c r="B22">
        <v>500</v>
      </c>
      <c r="C22">
        <v>0</v>
      </c>
      <c r="D22">
        <v>0</v>
      </c>
      <c r="E22">
        <v>500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100</v>
      </c>
      <c r="R22">
        <f t="shared" si="2"/>
        <v>0</v>
      </c>
      <c r="S22">
        <f t="shared" si="4"/>
        <v>0</v>
      </c>
      <c r="T22">
        <f t="shared" si="5"/>
        <v>0</v>
      </c>
      <c r="U22">
        <f t="shared" si="6"/>
        <v>0</v>
      </c>
      <c r="V22">
        <f t="shared" si="7"/>
        <v>0</v>
      </c>
      <c r="W22">
        <f t="shared" si="8"/>
        <v>-100</v>
      </c>
      <c r="X22">
        <v>400</v>
      </c>
      <c r="Y22">
        <v>787.90322579999997</v>
      </c>
      <c r="Z22">
        <f t="shared" si="3"/>
        <v>1187.9032258</v>
      </c>
    </row>
    <row r="23" spans="1:26" x14ac:dyDescent="0.35">
      <c r="A23">
        <v>22</v>
      </c>
      <c r="B23">
        <v>0</v>
      </c>
      <c r="C23">
        <v>500</v>
      </c>
      <c r="D23">
        <v>0</v>
      </c>
      <c r="E23">
        <v>500</v>
      </c>
      <c r="F23">
        <v>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</v>
      </c>
      <c r="R23">
        <f t="shared" si="2"/>
        <v>0</v>
      </c>
      <c r="S23">
        <f t="shared" si="4"/>
        <v>0</v>
      </c>
      <c r="T23">
        <f t="shared" si="5"/>
        <v>0</v>
      </c>
      <c r="U23">
        <f t="shared" si="6"/>
        <v>0</v>
      </c>
      <c r="V23">
        <f t="shared" si="7"/>
        <v>0</v>
      </c>
      <c r="W23">
        <f t="shared" si="8"/>
        <v>-100</v>
      </c>
      <c r="X23">
        <v>400</v>
      </c>
      <c r="Y23">
        <v>934.34039480000001</v>
      </c>
      <c r="Z23">
        <f t="shared" si="3"/>
        <v>1334.3403948</v>
      </c>
    </row>
    <row r="24" spans="1:26" x14ac:dyDescent="0.35">
      <c r="A24">
        <v>23</v>
      </c>
      <c r="B24">
        <v>0</v>
      </c>
      <c r="C24">
        <v>500</v>
      </c>
      <c r="D24">
        <v>0</v>
      </c>
      <c r="E24">
        <v>500</v>
      </c>
      <c r="F24">
        <v>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</v>
      </c>
      <c r="R24">
        <f t="shared" si="2"/>
        <v>0</v>
      </c>
      <c r="S24">
        <f t="shared" si="4"/>
        <v>0</v>
      </c>
      <c r="T24">
        <f t="shared" si="5"/>
        <v>0</v>
      </c>
      <c r="U24">
        <f t="shared" si="6"/>
        <v>0</v>
      </c>
      <c r="V24">
        <f t="shared" si="7"/>
        <v>0</v>
      </c>
      <c r="W24">
        <f t="shared" si="8"/>
        <v>-100</v>
      </c>
      <c r="X24">
        <v>400</v>
      </c>
      <c r="Y24">
        <v>887.63842079999995</v>
      </c>
      <c r="Z24">
        <f t="shared" si="3"/>
        <v>1287.6384207999999</v>
      </c>
    </row>
    <row r="25" spans="1:26" x14ac:dyDescent="0.35">
      <c r="A25">
        <v>24</v>
      </c>
      <c r="B25">
        <v>0</v>
      </c>
      <c r="C25">
        <v>500</v>
      </c>
      <c r="D25">
        <v>0</v>
      </c>
      <c r="E25">
        <v>0</v>
      </c>
      <c r="F25">
        <v>500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</v>
      </c>
      <c r="R25">
        <f t="shared" si="2"/>
        <v>0</v>
      </c>
      <c r="S25">
        <f t="shared" si="4"/>
        <v>0</v>
      </c>
      <c r="T25">
        <f t="shared" si="5"/>
        <v>0</v>
      </c>
      <c r="U25">
        <f t="shared" si="6"/>
        <v>0</v>
      </c>
      <c r="V25">
        <f t="shared" si="7"/>
        <v>0</v>
      </c>
      <c r="W25">
        <f t="shared" si="8"/>
        <v>-100</v>
      </c>
      <c r="X25">
        <v>400</v>
      </c>
      <c r="Y25">
        <v>806.39142990000005</v>
      </c>
      <c r="Z25">
        <f t="shared" si="3"/>
        <v>1206.3914299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</dc:creator>
  <cp:lastModifiedBy>Kaustubh Arekar</cp:lastModifiedBy>
  <dcterms:created xsi:type="dcterms:W3CDTF">2015-06-05T18:17:20Z</dcterms:created>
  <dcterms:modified xsi:type="dcterms:W3CDTF">2023-11-10T05:02:19Z</dcterms:modified>
</cp:coreProperties>
</file>