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THIYAH\Documents\Tugas Kuliah\Lomba\Gemastik2024\Final\"/>
    </mc:Choice>
  </mc:AlternateContent>
  <xr:revisionPtr revIDLastSave="0" documentId="13_ncr:1_{D9EC96EC-980D-4844-BFD5-83DC35863B0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 Lokasi" sheetId="1" r:id="rId1"/>
    <sheet name="Data Kategori" sheetId="4" r:id="rId2"/>
    <sheet name="Worksheet" sheetId="3" r:id="rId3"/>
  </sheets>
  <definedNames>
    <definedName name="data_awal" localSheetId="1">'Data Kategori'!$B:$B</definedName>
    <definedName name="data_awal">'Data Lokasi'!$B:$B</definedName>
    <definedName name="data_kode_kategori">'Data Kategori'!$A:$A</definedName>
    <definedName name="data_kode_lokasi" localSheetId="1">'Data Kategori'!$A:$A</definedName>
    <definedName name="data_kode_lokasi">'Data Lokasi'!$A:$A</definedName>
    <definedName name="data_nama_kategori">'Data Kategori'!$B:$B</definedName>
    <definedName name="data_nama_lokasi" localSheetId="1">'Data Kategori'!$B:$B</definedName>
    <definedName name="data_nama_lokasi">'Data Lokasi'!$B:$B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D3" i="3"/>
  <c r="D4" i="3"/>
  <c r="D5" i="3"/>
  <c r="D6" i="3"/>
  <c r="D7" i="3"/>
  <c r="D8" i="3"/>
  <c r="D9" i="3"/>
  <c r="D10" i="3"/>
  <c r="D12" i="3"/>
  <c r="D2" i="3"/>
  <c r="F3" i="3"/>
  <c r="F12" i="3"/>
  <c r="F4" i="3"/>
  <c r="F5" i="3"/>
  <c r="F6" i="3"/>
  <c r="F7" i="3"/>
  <c r="F8" i="3"/>
  <c r="F9" i="3"/>
  <c r="F10" i="3"/>
  <c r="F11" i="3"/>
  <c r="F2" i="3"/>
</calcChain>
</file>

<file path=xl/sharedStrings.xml><?xml version="1.0" encoding="utf-8"?>
<sst xmlns="http://schemas.openxmlformats.org/spreadsheetml/2006/main" count="61" uniqueCount="39">
  <si>
    <t>Kode Lokasi</t>
  </si>
  <si>
    <t>Nama Lokasi</t>
  </si>
  <si>
    <t>A</t>
  </si>
  <si>
    <t>Patrang</t>
  </si>
  <si>
    <t>B</t>
  </si>
  <si>
    <t>Sumbersari</t>
  </si>
  <si>
    <t>C</t>
  </si>
  <si>
    <t>D</t>
  </si>
  <si>
    <t>Kaliwates</t>
  </si>
  <si>
    <t>E</t>
  </si>
  <si>
    <t>Garahan</t>
  </si>
  <si>
    <t>F</t>
  </si>
  <si>
    <t>Silo</t>
  </si>
  <si>
    <t>G</t>
  </si>
  <si>
    <t>Mastrip</t>
  </si>
  <si>
    <t>H</t>
  </si>
  <si>
    <t>Ajung</t>
  </si>
  <si>
    <t>Kecamatan</t>
  </si>
  <si>
    <t>No</t>
  </si>
  <si>
    <t>Nama Pelapor</t>
  </si>
  <si>
    <t>Detail Kategori</t>
  </si>
  <si>
    <t>ID Kategori</t>
  </si>
  <si>
    <t>ID Kecamatan</t>
  </si>
  <si>
    <t>Keterangan</t>
  </si>
  <si>
    <t>Latitude</t>
  </si>
  <si>
    <t>Longitude</t>
  </si>
  <si>
    <t>Status</t>
  </si>
  <si>
    <t>Tanggal</t>
  </si>
  <si>
    <t>Jenggawah</t>
  </si>
  <si>
    <t>Tawuran</t>
  </si>
  <si>
    <t>Pencurian</t>
  </si>
  <si>
    <t>Pencurian dengan Sajam</t>
  </si>
  <si>
    <t>Begal</t>
  </si>
  <si>
    <t>Penipuan</t>
  </si>
  <si>
    <t>Kecelakaan Ringan</t>
  </si>
  <si>
    <t>Kecelakaan Parah</t>
  </si>
  <si>
    <t>Pembunuhan</t>
  </si>
  <si>
    <t>Nama Kategori</t>
  </si>
  <si>
    <t>Kode 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</si>
</sst>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3" sqref="C3"/>
    </sheetView>
  </sheetViews>
  <sheetFormatPr defaultRowHeight="15" x14ac:dyDescent="0.25"/>
  <cols>
    <col min="1" max="1" width="13.28515625" customWidth="1"/>
    <col min="2" max="2" width="18" customWidth="1"/>
    <col min="3" max="3" width="21.5703125" customWidth="1"/>
    <col min="10" max="10" width="14" customWidth="1"/>
    <col min="11" max="11" width="19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28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561E-B146-410B-B2DA-CE3F73FCCCD8}">
  <dimension ref="A1:B9"/>
  <sheetViews>
    <sheetView workbookViewId="0">
      <selection activeCell="A2" sqref="A2"/>
    </sheetView>
  </sheetViews>
  <sheetFormatPr defaultRowHeight="15" x14ac:dyDescent="0.25"/>
  <cols>
    <col min="1" max="1" width="13.28515625" customWidth="1"/>
    <col min="2" max="2" width="18" customWidth="1"/>
    <col min="3" max="3" width="21.5703125" customWidth="1"/>
    <col min="10" max="10" width="14" customWidth="1"/>
    <col min="11" max="11" width="19" customWidth="1"/>
  </cols>
  <sheetData>
    <row r="1" spans="1:2" x14ac:dyDescent="0.25">
      <c r="A1" t="s">
        <v>38</v>
      </c>
      <c r="B1" t="s">
        <v>37</v>
      </c>
    </row>
    <row r="2" spans="1:2" x14ac:dyDescent="0.25">
      <c r="A2" s="2">
        <v>1</v>
      </c>
      <c r="B2" t="s">
        <v>29</v>
      </c>
    </row>
    <row r="3" spans="1:2" x14ac:dyDescent="0.25">
      <c r="A3" s="2">
        <v>2</v>
      </c>
      <c r="B3" t="s">
        <v>30</v>
      </c>
    </row>
    <row r="4" spans="1:2" x14ac:dyDescent="0.25">
      <c r="A4" s="2">
        <v>3</v>
      </c>
      <c r="B4" t="s">
        <v>31</v>
      </c>
    </row>
    <row r="5" spans="1:2" x14ac:dyDescent="0.25">
      <c r="A5" s="2">
        <v>4</v>
      </c>
      <c r="B5" t="s">
        <v>32</v>
      </c>
    </row>
    <row r="6" spans="1:2" x14ac:dyDescent="0.25">
      <c r="A6" s="2">
        <v>5</v>
      </c>
      <c r="B6" t="s">
        <v>33</v>
      </c>
    </row>
    <row r="7" spans="1:2" x14ac:dyDescent="0.25">
      <c r="A7" s="2">
        <v>6</v>
      </c>
      <c r="B7" t="s">
        <v>34</v>
      </c>
    </row>
    <row r="8" spans="1:2" x14ac:dyDescent="0.25">
      <c r="A8" s="2">
        <v>7</v>
      </c>
      <c r="B8" t="s">
        <v>35</v>
      </c>
    </row>
    <row r="9" spans="1:2" x14ac:dyDescent="0.25">
      <c r="A9" s="2">
        <v>8</v>
      </c>
      <c r="B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BBAD-46B2-49A6-A906-EAF44D4CBFA2}">
  <dimension ref="A1:K12"/>
  <sheetViews>
    <sheetView tabSelected="1" workbookViewId="0">
      <selection activeCell="G6" sqref="G6"/>
    </sheetView>
  </sheetViews>
  <sheetFormatPr defaultRowHeight="15" x14ac:dyDescent="0.25"/>
  <cols>
    <col min="1" max="1" width="3.5703125" bestFit="1" customWidth="1"/>
    <col min="2" max="2" width="13.5703125" bestFit="1" customWidth="1"/>
    <col min="3" max="3" width="23" bestFit="1" customWidth="1"/>
    <col min="4" max="4" width="10.7109375" style="4" bestFit="1" customWidth="1"/>
    <col min="5" max="5" width="11" bestFit="1" customWidth="1"/>
    <col min="6" max="6" width="13.140625" style="4" bestFit="1" customWidth="1"/>
    <col min="7" max="7" width="11.140625" bestFit="1" customWidth="1"/>
    <col min="8" max="8" width="8.28515625" bestFit="1" customWidth="1"/>
    <col min="9" max="9" width="9.85546875" bestFit="1" customWidth="1"/>
    <col min="10" max="10" width="6.42578125" customWidth="1"/>
    <col min="11" max="11" width="7.7109375" customWidth="1"/>
  </cols>
  <sheetData>
    <row r="1" spans="1:11" x14ac:dyDescent="0.25">
      <c r="A1" s="1" t="s">
        <v>18</v>
      </c>
      <c r="B1" s="1" t="s">
        <v>19</v>
      </c>
      <c r="C1" s="1" t="s">
        <v>20</v>
      </c>
      <c r="D1" s="3" t="s">
        <v>21</v>
      </c>
      <c r="E1" s="1" t="s">
        <v>17</v>
      </c>
      <c r="F1" s="3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C2" t="s">
        <v>29</v>
      </c>
      <c r="D2" s="4">
        <f t="shared" ref="D2:D12" si="0">INDEX(data_kode_kategori, MATCH(C2, data_nama_kategori, 0))</f>
        <v>1</v>
      </c>
      <c r="E2" t="s">
        <v>3</v>
      </c>
      <c r="F2" s="4" t="str">
        <f t="shared" ref="F2:F12" si="1">INDEX(data_kode_lokasi, MATCH(E2, data_nama_lokasi, 0))</f>
        <v>A</v>
      </c>
    </row>
    <row r="3" spans="1:11" x14ac:dyDescent="0.25">
      <c r="C3" t="s">
        <v>29</v>
      </c>
      <c r="D3" s="4">
        <f t="shared" si="0"/>
        <v>1</v>
      </c>
      <c r="E3" t="s">
        <v>3</v>
      </c>
      <c r="F3" s="4" t="str">
        <f t="shared" si="1"/>
        <v>A</v>
      </c>
    </row>
    <row r="4" spans="1:11" x14ac:dyDescent="0.25">
      <c r="C4" t="s">
        <v>29</v>
      </c>
      <c r="D4" s="4">
        <f t="shared" si="0"/>
        <v>1</v>
      </c>
      <c r="E4" t="s">
        <v>3</v>
      </c>
      <c r="F4" s="4" t="str">
        <f t="shared" si="1"/>
        <v>A</v>
      </c>
    </row>
    <row r="5" spans="1:11" x14ac:dyDescent="0.25">
      <c r="C5" t="s">
        <v>29</v>
      </c>
      <c r="D5" s="4">
        <f t="shared" si="0"/>
        <v>1</v>
      </c>
      <c r="E5" t="s">
        <v>3</v>
      </c>
      <c r="F5" s="4" t="str">
        <f t="shared" si="1"/>
        <v>A</v>
      </c>
    </row>
    <row r="6" spans="1:11" x14ac:dyDescent="0.25">
      <c r="C6" t="s">
        <v>29</v>
      </c>
      <c r="D6" s="4">
        <f t="shared" si="0"/>
        <v>1</v>
      </c>
      <c r="E6" t="s">
        <v>3</v>
      </c>
      <c r="F6" s="4" t="str">
        <f t="shared" si="1"/>
        <v>A</v>
      </c>
    </row>
    <row r="7" spans="1:11" x14ac:dyDescent="0.25">
      <c r="C7" t="s">
        <v>29</v>
      </c>
      <c r="D7" s="4">
        <f t="shared" si="0"/>
        <v>1</v>
      </c>
      <c r="E7" t="s">
        <v>3</v>
      </c>
      <c r="F7" s="4" t="str">
        <f t="shared" si="1"/>
        <v>A</v>
      </c>
    </row>
    <row r="8" spans="1:11" x14ac:dyDescent="0.25">
      <c r="C8" t="s">
        <v>29</v>
      </c>
      <c r="D8" s="4">
        <f t="shared" si="0"/>
        <v>1</v>
      </c>
      <c r="E8" t="s">
        <v>3</v>
      </c>
      <c r="F8" s="4" t="str">
        <f t="shared" si="1"/>
        <v>A</v>
      </c>
    </row>
    <row r="9" spans="1:11" x14ac:dyDescent="0.25">
      <c r="C9" t="s">
        <v>29</v>
      </c>
      <c r="D9" s="4">
        <f t="shared" si="0"/>
        <v>1</v>
      </c>
      <c r="E9" t="s">
        <v>3</v>
      </c>
      <c r="F9" s="4" t="str">
        <f t="shared" si="1"/>
        <v>A</v>
      </c>
    </row>
    <row r="10" spans="1:11" x14ac:dyDescent="0.25">
      <c r="C10" t="s">
        <v>29</v>
      </c>
      <c r="D10" s="4">
        <f t="shared" si="0"/>
        <v>1</v>
      </c>
      <c r="E10" t="s">
        <v>3</v>
      </c>
      <c r="F10" s="4" t="str">
        <f t="shared" si="1"/>
        <v>A</v>
      </c>
    </row>
    <row r="11" spans="1:11" x14ac:dyDescent="0.25">
      <c r="C11" t="s">
        <v>29</v>
      </c>
      <c r="D11" s="4">
        <f t="shared" si="0"/>
        <v>1</v>
      </c>
      <c r="E11" t="s">
        <v>3</v>
      </c>
      <c r="F11" s="4" t="str">
        <f t="shared" si="1"/>
        <v>A</v>
      </c>
    </row>
    <row r="12" spans="1:11" x14ac:dyDescent="0.25">
      <c r="C12" t="s">
        <v>29</v>
      </c>
      <c r="D12" s="4">
        <f t="shared" si="0"/>
        <v>1</v>
      </c>
      <c r="E12" t="s">
        <v>3</v>
      </c>
      <c r="F12" s="4" t="str">
        <f t="shared" si="1"/>
        <v>A</v>
      </c>
    </row>
  </sheetData>
  <dataValidations count="2">
    <dataValidation type="list" allowBlank="1" showInputMessage="1" showErrorMessage="1" sqref="E2:E1048576" xr:uid="{B9839B75-767C-4C55-8D2F-CBA7BFAB8188}">
      <formula1>data_nama_lokasi</formula1>
    </dataValidation>
    <dataValidation type="list" allowBlank="1" showInputMessage="1" showErrorMessage="1" sqref="C2:C12" xr:uid="{E3356634-8C91-4CCA-8E98-6B4F8CF6A984}">
      <formula1>data_nama_kategori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Data Lokasi</vt:lpstr>
      <vt:lpstr>Data Kategori</vt:lpstr>
      <vt:lpstr>Worksheet</vt:lpstr>
      <vt:lpstr>'Data Kategori'!data_awal</vt:lpstr>
      <vt:lpstr>data_awal</vt:lpstr>
      <vt:lpstr>data_kode_kategori</vt:lpstr>
      <vt:lpstr>'Data Kategori'!data_kode_lokasi</vt:lpstr>
      <vt:lpstr>data_kode_lokasi</vt:lpstr>
      <vt:lpstr>data_nama_kategori</vt:lpstr>
      <vt:lpstr>'Data Kategori'!data_nama_lokasi</vt:lpstr>
      <vt:lpstr>data_nama_lokasi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ATHIYAH</dc:creator>
  <cp:lastModifiedBy>aya</cp:lastModifiedBy>
  <dcterms:created xsi:type="dcterms:W3CDTF">2015-06-05T18:17:20Z</dcterms:created>
  <dcterms:modified xsi:type="dcterms:W3CDTF">2024-09-17T05:13:39Z</dcterms:modified>
</cp:coreProperties>
</file>