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AndroidMathSnake\Dokumente\"/>
    </mc:Choice>
  </mc:AlternateContent>
  <xr:revisionPtr revIDLastSave="0" documentId="8_{C4B9E85B-2642-43F6-B0BD-740A58DBF4EA}" xr6:coauthVersionLast="40" xr6:coauthVersionMax="40" xr10:uidLastSave="{00000000-0000-0000-0000-000000000000}"/>
  <bookViews>
    <workbookView xWindow="0" yWindow="0" windowWidth="28800" windowHeight="12225" xr2:uid="{6DE59E7E-21F5-4377-A213-7821AA8F4A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R10" i="1" l="1"/>
  <c r="R12" i="1"/>
  <c r="Q10" i="1"/>
  <c r="Q12" i="1"/>
  <c r="Q6" i="1"/>
  <c r="F35" i="1"/>
  <c r="G35" i="1"/>
  <c r="H35" i="1"/>
  <c r="I35" i="1"/>
  <c r="J35" i="1"/>
  <c r="G36" i="1"/>
  <c r="I36" i="1"/>
  <c r="J36" i="1"/>
  <c r="E37" i="1"/>
  <c r="G37" i="1"/>
  <c r="H37" i="1"/>
  <c r="I37" i="1"/>
  <c r="J37" i="1"/>
  <c r="M37" i="1"/>
  <c r="C38" i="1"/>
  <c r="D38" i="1"/>
  <c r="E38" i="1"/>
  <c r="F38" i="1"/>
  <c r="G38" i="1"/>
  <c r="H38" i="1"/>
  <c r="I38" i="1"/>
  <c r="J38" i="1"/>
  <c r="K38" i="1"/>
  <c r="L38" i="1"/>
  <c r="M38" i="1"/>
  <c r="N38" i="1"/>
  <c r="C39" i="1"/>
  <c r="E39" i="1"/>
  <c r="G39" i="1"/>
  <c r="H39" i="1"/>
  <c r="J39" i="1"/>
  <c r="K39" i="1"/>
  <c r="L39" i="1"/>
  <c r="C40" i="1"/>
  <c r="D40" i="1"/>
  <c r="E40" i="1"/>
  <c r="F40" i="1"/>
  <c r="G40" i="1"/>
  <c r="H40" i="1"/>
  <c r="I40" i="1"/>
  <c r="J40" i="1"/>
  <c r="K40" i="1"/>
  <c r="L40" i="1"/>
  <c r="M40" i="1"/>
  <c r="N40" i="1"/>
  <c r="D34" i="1"/>
  <c r="E34" i="1"/>
  <c r="F34" i="1"/>
  <c r="G34" i="1"/>
  <c r="H34" i="1"/>
  <c r="I34" i="1"/>
  <c r="J34" i="1"/>
  <c r="K34" i="1"/>
  <c r="L34" i="1"/>
  <c r="N34" i="1"/>
  <c r="C34" i="1"/>
  <c r="D33" i="1"/>
  <c r="E33" i="1"/>
  <c r="F33" i="1"/>
  <c r="G33" i="1"/>
  <c r="H33" i="1"/>
  <c r="I33" i="1"/>
  <c r="J33" i="1"/>
  <c r="K33" i="1"/>
  <c r="L33" i="1"/>
  <c r="M33" i="1"/>
  <c r="N33" i="1"/>
  <c r="E32" i="1"/>
  <c r="G32" i="1"/>
  <c r="H32" i="1"/>
  <c r="J32" i="1"/>
  <c r="K32" i="1"/>
  <c r="L32" i="1"/>
  <c r="C33" i="1"/>
  <c r="C32" i="1"/>
  <c r="D31" i="1"/>
  <c r="E31" i="1"/>
  <c r="F31" i="1"/>
  <c r="G31" i="1"/>
  <c r="H31" i="1"/>
  <c r="I31" i="1"/>
  <c r="J31" i="1"/>
  <c r="K31" i="1"/>
  <c r="L31" i="1"/>
  <c r="M31" i="1"/>
  <c r="N31" i="1"/>
  <c r="C31" i="1"/>
  <c r="E30" i="1"/>
  <c r="G30" i="1"/>
  <c r="H30" i="1"/>
  <c r="I30" i="1"/>
  <c r="J30" i="1"/>
  <c r="M30" i="1"/>
  <c r="G29" i="1"/>
  <c r="I29" i="1"/>
  <c r="J29" i="1"/>
  <c r="F28" i="1"/>
  <c r="G28" i="1"/>
  <c r="H28" i="1"/>
  <c r="I28" i="1"/>
  <c r="J28" i="1"/>
  <c r="D27" i="1"/>
  <c r="E27" i="1"/>
  <c r="F27" i="1"/>
  <c r="G27" i="1"/>
  <c r="H27" i="1"/>
  <c r="I27" i="1"/>
  <c r="J27" i="1"/>
  <c r="K27" i="1"/>
  <c r="L27" i="1"/>
  <c r="N27" i="1"/>
  <c r="C27" i="1"/>
  <c r="D25" i="1"/>
  <c r="D24" i="1"/>
  <c r="D23" i="1"/>
  <c r="D22" i="1"/>
  <c r="D21" i="1"/>
  <c r="D20" i="1"/>
  <c r="D19" i="1"/>
  <c r="D18" i="1"/>
  <c r="D17" i="1"/>
  <c r="D16" i="1"/>
  <c r="D32" i="1" s="1"/>
  <c r="D15" i="1"/>
  <c r="D14" i="1"/>
  <c r="D28" i="1" s="1"/>
  <c r="D13" i="1"/>
  <c r="D12" i="1"/>
  <c r="D11" i="1"/>
  <c r="D29" i="1" s="1"/>
  <c r="D36" i="1" s="1"/>
  <c r="D10" i="1"/>
  <c r="D9" i="1"/>
  <c r="D8" i="1"/>
  <c r="D7" i="1"/>
  <c r="D30" i="1" s="1"/>
  <c r="D6" i="1"/>
  <c r="D5" i="1"/>
  <c r="D4" i="1"/>
  <c r="C25" i="1"/>
  <c r="C24" i="1"/>
  <c r="C23" i="1"/>
  <c r="C22" i="1"/>
  <c r="C21" i="1"/>
  <c r="C20" i="1"/>
  <c r="C19" i="1"/>
  <c r="C18" i="1"/>
  <c r="C17" i="1"/>
  <c r="C16" i="1"/>
  <c r="C15" i="1"/>
  <c r="C14" i="1"/>
  <c r="C28" i="1" s="1"/>
  <c r="C35" i="1" s="1"/>
  <c r="C13" i="1"/>
  <c r="C12" i="1"/>
  <c r="C11" i="1"/>
  <c r="C29" i="1" s="1"/>
  <c r="C10" i="1"/>
  <c r="C9" i="1"/>
  <c r="C8" i="1"/>
  <c r="C7" i="1"/>
  <c r="C30" i="1" s="1"/>
  <c r="C6" i="1"/>
  <c r="C5" i="1"/>
  <c r="C4" i="1"/>
  <c r="H25" i="1"/>
  <c r="H24" i="1"/>
  <c r="H23" i="1"/>
  <c r="H29" i="1" s="1"/>
  <c r="H36" i="1" s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25" i="1"/>
  <c r="G24" i="1"/>
  <c r="G23" i="1"/>
  <c r="G22" i="1"/>
  <c r="G21" i="1"/>
  <c r="G20" i="1"/>
  <c r="G19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25" i="1"/>
  <c r="F24" i="1"/>
  <c r="F23" i="1"/>
  <c r="F29" i="1" s="1"/>
  <c r="F22" i="1"/>
  <c r="F21" i="1"/>
  <c r="F20" i="1"/>
  <c r="F19" i="1"/>
  <c r="F18" i="1"/>
  <c r="F17" i="1"/>
  <c r="F16" i="1"/>
  <c r="F32" i="1" s="1"/>
  <c r="F39" i="1" s="1"/>
  <c r="F15" i="1"/>
  <c r="F14" i="1"/>
  <c r="F13" i="1"/>
  <c r="F12" i="1"/>
  <c r="F11" i="1"/>
  <c r="F10" i="1"/>
  <c r="F9" i="1"/>
  <c r="F8" i="1"/>
  <c r="F7" i="1"/>
  <c r="F30" i="1" s="1"/>
  <c r="F37" i="1" s="1"/>
  <c r="F6" i="1"/>
  <c r="F5" i="1"/>
  <c r="F4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L25" i="1"/>
  <c r="L24" i="1"/>
  <c r="L23" i="1"/>
  <c r="L22" i="1"/>
  <c r="L20" i="1"/>
  <c r="L19" i="1"/>
  <c r="L18" i="1"/>
  <c r="L30" i="1" s="1"/>
  <c r="L37" i="1" s="1"/>
  <c r="L17" i="1"/>
  <c r="L16" i="1"/>
  <c r="L15" i="1"/>
  <c r="L28" i="1" s="1"/>
  <c r="L35" i="1" s="1"/>
  <c r="L14" i="1"/>
  <c r="L13" i="1"/>
  <c r="L12" i="1"/>
  <c r="L11" i="1"/>
  <c r="L29" i="1" s="1"/>
  <c r="L36" i="1" s="1"/>
  <c r="L10" i="1"/>
  <c r="L9" i="1"/>
  <c r="L8" i="1"/>
  <c r="L7" i="1"/>
  <c r="L6" i="1"/>
  <c r="L5" i="1"/>
  <c r="L4" i="1"/>
  <c r="K25" i="1"/>
  <c r="K24" i="1"/>
  <c r="K23" i="1"/>
  <c r="K22" i="1"/>
  <c r="K21" i="1"/>
  <c r="K20" i="1"/>
  <c r="K19" i="1"/>
  <c r="K18" i="1"/>
  <c r="K30" i="1" s="1"/>
  <c r="K37" i="1" s="1"/>
  <c r="K17" i="1"/>
  <c r="K16" i="1"/>
  <c r="K15" i="1"/>
  <c r="K14" i="1"/>
  <c r="K13" i="1"/>
  <c r="K12" i="1"/>
  <c r="K11" i="1"/>
  <c r="K29" i="1" s="1"/>
  <c r="K36" i="1" s="1"/>
  <c r="K10" i="1"/>
  <c r="K9" i="1"/>
  <c r="K8" i="1"/>
  <c r="K7" i="1"/>
  <c r="K6" i="1"/>
  <c r="K5" i="1"/>
  <c r="K28" i="1" s="1"/>
  <c r="K35" i="1" s="1"/>
  <c r="K4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2" i="1" s="1"/>
  <c r="I39" i="1" s="1"/>
  <c r="N25" i="1"/>
  <c r="N24" i="1"/>
  <c r="N23" i="1"/>
  <c r="N22" i="1"/>
  <c r="N21" i="1"/>
  <c r="N20" i="1"/>
  <c r="N19" i="1"/>
  <c r="N18" i="1"/>
  <c r="N17" i="1"/>
  <c r="N32" i="1" s="1"/>
  <c r="N16" i="1"/>
  <c r="N15" i="1"/>
  <c r="N28" i="1" s="1"/>
  <c r="N35" i="1" s="1"/>
  <c r="N14" i="1"/>
  <c r="N13" i="1"/>
  <c r="N12" i="1"/>
  <c r="N11" i="1"/>
  <c r="N29" i="1" s="1"/>
  <c r="N36" i="1" s="1"/>
  <c r="N10" i="1"/>
  <c r="N9" i="1"/>
  <c r="N8" i="1"/>
  <c r="N7" i="1"/>
  <c r="N30" i="1" s="1"/>
  <c r="N37" i="1" s="1"/>
  <c r="N6" i="1"/>
  <c r="N5" i="1"/>
  <c r="N4" i="1"/>
  <c r="M25" i="1"/>
  <c r="M24" i="1"/>
  <c r="M23" i="1"/>
  <c r="M22" i="1"/>
  <c r="M21" i="1"/>
  <c r="M20" i="1"/>
  <c r="M19" i="1"/>
  <c r="M18" i="1"/>
  <c r="M17" i="1"/>
  <c r="M16" i="1"/>
  <c r="M32" i="1" s="1"/>
  <c r="M39" i="1" s="1"/>
  <c r="M15" i="1"/>
  <c r="M14" i="1"/>
  <c r="M13" i="1"/>
  <c r="M12" i="1"/>
  <c r="M27" i="1" s="1"/>
  <c r="M11" i="1"/>
  <c r="M10" i="1"/>
  <c r="M9" i="1"/>
  <c r="M8" i="1"/>
  <c r="M7" i="1"/>
  <c r="M6" i="1"/>
  <c r="M5" i="1"/>
  <c r="M4" i="1"/>
  <c r="R11" i="1" l="1"/>
  <c r="E28" i="1"/>
  <c r="E35" i="1" s="1"/>
  <c r="E29" i="1"/>
  <c r="E36" i="1" s="1"/>
  <c r="M29" i="1"/>
  <c r="M36" i="1" s="1"/>
  <c r="M28" i="1"/>
  <c r="M35" i="1" s="1"/>
  <c r="C37" i="1"/>
  <c r="Q9" i="1"/>
  <c r="R9" i="1"/>
  <c r="R7" i="1"/>
  <c r="D35" i="1"/>
  <c r="N39" i="1"/>
  <c r="Q11" i="1"/>
  <c r="R8" i="1"/>
  <c r="F36" i="1"/>
  <c r="R6" i="1"/>
  <c r="M34" i="1"/>
  <c r="Q8" i="1"/>
  <c r="C36" i="1"/>
  <c r="D39" i="1"/>
  <c r="D37" i="1"/>
  <c r="Q7" i="1"/>
</calcChain>
</file>

<file path=xl/sharedStrings.xml><?xml version="1.0" encoding="utf-8"?>
<sst xmlns="http://schemas.openxmlformats.org/spreadsheetml/2006/main" count="35" uniqueCount="20">
  <si>
    <t>TopDown zuerst</t>
  </si>
  <si>
    <t>Third Person zuerst</t>
  </si>
  <si>
    <t>Frage</t>
  </si>
  <si>
    <t>Kategorie</t>
  </si>
  <si>
    <t>Bewertung</t>
  </si>
  <si>
    <t>überhaupt nicht</t>
  </si>
  <si>
    <t>ein wenig</t>
  </si>
  <si>
    <t>mittel</t>
  </si>
  <si>
    <t>ziemlich</t>
  </si>
  <si>
    <t>sehr</t>
  </si>
  <si>
    <t>?</t>
  </si>
  <si>
    <t>Challenge</t>
  </si>
  <si>
    <t>Competence</t>
  </si>
  <si>
    <t>Flow</t>
  </si>
  <si>
    <t>Immersion</t>
  </si>
  <si>
    <t>Negative Affect</t>
  </si>
  <si>
    <t>Positive Affect</t>
  </si>
  <si>
    <t>Tension</t>
  </si>
  <si>
    <t>Summe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</si>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</sst>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588E-1302-4A7D-9CE2-D02D46E73179}">
  <dimension ref="A1:T40"/>
  <sheetViews>
    <sheetView tabSelected="1" workbookViewId="0">
      <selection activeCell="Q21" sqref="Q21"/>
    </sheetView>
  </sheetViews>
  <sheetFormatPr baseColWidth="10" defaultRowHeight="15" x14ac:dyDescent="0.25"/>
  <cols>
    <col min="2" max="2" width="16.5703125" customWidth="1"/>
    <col min="3" max="14" width="6.85546875" customWidth="1"/>
    <col min="16" max="16" width="16.7109375" customWidth="1"/>
  </cols>
  <sheetData>
    <row r="1" spans="1:20" ht="18.75" x14ac:dyDescent="0.3">
      <c r="A1" s="31" t="s">
        <v>3</v>
      </c>
      <c r="B1" s="32" t="s">
        <v>2</v>
      </c>
      <c r="C1" s="26" t="s">
        <v>0</v>
      </c>
      <c r="D1" s="15"/>
      <c r="E1" s="15"/>
      <c r="F1" s="15"/>
      <c r="G1" s="15"/>
      <c r="H1" s="27"/>
      <c r="I1" s="24" t="s">
        <v>1</v>
      </c>
      <c r="J1" s="16"/>
      <c r="K1" s="16"/>
      <c r="L1" s="16"/>
      <c r="M1" s="16"/>
      <c r="N1" s="17"/>
      <c r="P1" s="12" t="s">
        <v>4</v>
      </c>
      <c r="Q1" s="13"/>
      <c r="R1" s="13"/>
      <c r="S1" s="13"/>
      <c r="T1" s="14"/>
    </row>
    <row r="2" spans="1:20" x14ac:dyDescent="0.25">
      <c r="A2" s="33"/>
      <c r="B2" s="34"/>
      <c r="C2" s="28">
        <v>1</v>
      </c>
      <c r="D2" s="18"/>
      <c r="E2" s="18">
        <v>2</v>
      </c>
      <c r="F2" s="18"/>
      <c r="G2" s="18">
        <v>3</v>
      </c>
      <c r="H2" s="19"/>
      <c r="I2" s="23">
        <v>1</v>
      </c>
      <c r="J2" s="18"/>
      <c r="K2" s="18">
        <v>2</v>
      </c>
      <c r="L2" s="18"/>
      <c r="M2" s="18">
        <v>3</v>
      </c>
      <c r="N2" s="19"/>
      <c r="P2" s="7" t="s">
        <v>5</v>
      </c>
      <c r="Q2" s="5" t="s">
        <v>6</v>
      </c>
      <c r="R2" s="5" t="s">
        <v>7</v>
      </c>
      <c r="S2" s="5" t="s">
        <v>8</v>
      </c>
      <c r="T2" s="8" t="s">
        <v>9</v>
      </c>
    </row>
    <row r="3" spans="1:20" ht="15.75" thickBot="1" x14ac:dyDescent="0.3">
      <c r="A3" s="35"/>
      <c r="B3" s="36"/>
      <c r="C3" s="29">
        <v>1</v>
      </c>
      <c r="D3" s="21">
        <v>2</v>
      </c>
      <c r="E3" s="20">
        <v>1</v>
      </c>
      <c r="F3" s="21">
        <v>2</v>
      </c>
      <c r="G3" s="20">
        <v>1</v>
      </c>
      <c r="H3" s="30">
        <v>2</v>
      </c>
      <c r="I3" s="25">
        <v>1</v>
      </c>
      <c r="J3" s="20">
        <v>2</v>
      </c>
      <c r="K3" s="21">
        <v>1</v>
      </c>
      <c r="L3" s="20">
        <v>2</v>
      </c>
      <c r="M3" s="21">
        <v>1</v>
      </c>
      <c r="N3" s="22">
        <v>2</v>
      </c>
      <c r="P3" s="9">
        <v>0</v>
      </c>
      <c r="Q3" s="10">
        <v>1</v>
      </c>
      <c r="R3" s="10">
        <v>2</v>
      </c>
      <c r="S3" s="10">
        <v>3</v>
      </c>
      <c r="T3" s="11">
        <v>4</v>
      </c>
    </row>
    <row r="4" spans="1:20" x14ac:dyDescent="0.25">
      <c r="A4" s="37">
        <v>6</v>
      </c>
      <c r="B4" s="38">
        <v>1</v>
      </c>
      <c r="C4" s="47">
        <f>P3</f>
        <v>0</v>
      </c>
      <c r="D4" s="48">
        <f>Q3</f>
        <v>1</v>
      </c>
      <c r="E4" s="48">
        <f>Q3</f>
        <v>1</v>
      </c>
      <c r="F4" s="48">
        <f>R3</f>
        <v>2</v>
      </c>
      <c r="G4" s="48">
        <f>P3</f>
        <v>0</v>
      </c>
      <c r="H4" s="38">
        <f>P3</f>
        <v>0</v>
      </c>
      <c r="I4" s="49">
        <f>S3</f>
        <v>3</v>
      </c>
      <c r="J4" s="48">
        <f>Q3</f>
        <v>1</v>
      </c>
      <c r="K4" s="48">
        <f>R3</f>
        <v>2</v>
      </c>
      <c r="L4" s="48">
        <f>T3</f>
        <v>4</v>
      </c>
      <c r="M4" s="48">
        <f>T3</f>
        <v>4</v>
      </c>
      <c r="N4" s="38">
        <f>R3</f>
        <v>2</v>
      </c>
    </row>
    <row r="5" spans="1:20" x14ac:dyDescent="0.25">
      <c r="A5" s="39">
        <v>2</v>
      </c>
      <c r="B5" s="40">
        <v>2</v>
      </c>
      <c r="C5" s="50">
        <f>Q3</f>
        <v>1</v>
      </c>
      <c r="D5" s="6">
        <f>S3</f>
        <v>3</v>
      </c>
      <c r="E5" s="6">
        <f>T3</f>
        <v>4</v>
      </c>
      <c r="F5" s="6">
        <f>T3</f>
        <v>4</v>
      </c>
      <c r="G5" s="6">
        <f>R3</f>
        <v>2</v>
      </c>
      <c r="H5" s="40">
        <f>T3</f>
        <v>4</v>
      </c>
      <c r="I5" s="51">
        <f>T3</f>
        <v>4</v>
      </c>
      <c r="J5" s="6">
        <f>R3</f>
        <v>2</v>
      </c>
      <c r="K5" s="6">
        <f>S3</f>
        <v>3</v>
      </c>
      <c r="L5" s="6">
        <f>S3</f>
        <v>3</v>
      </c>
      <c r="M5" s="6">
        <f>S3</f>
        <v>3</v>
      </c>
      <c r="N5" s="40">
        <f>S3</f>
        <v>3</v>
      </c>
      <c r="Q5" s="1"/>
      <c r="R5" s="2"/>
    </row>
    <row r="6" spans="1:20" x14ac:dyDescent="0.25">
      <c r="A6" s="41">
        <v>5</v>
      </c>
      <c r="B6" s="40">
        <v>3</v>
      </c>
      <c r="C6" s="50">
        <f>P3</f>
        <v>0</v>
      </c>
      <c r="D6" s="6">
        <f>P3</f>
        <v>0</v>
      </c>
      <c r="E6" s="6">
        <f>P3</f>
        <v>0</v>
      </c>
      <c r="F6" s="6">
        <f>P3</f>
        <v>0</v>
      </c>
      <c r="G6" s="6">
        <f>P3</f>
        <v>0</v>
      </c>
      <c r="H6" s="40">
        <f>P3</f>
        <v>0</v>
      </c>
      <c r="I6" s="51">
        <f>P3</f>
        <v>0</v>
      </c>
      <c r="J6" s="6">
        <f>P3</f>
        <v>0</v>
      </c>
      <c r="K6" s="6">
        <f>P3</f>
        <v>0</v>
      </c>
      <c r="L6" s="6">
        <f>P3</f>
        <v>0</v>
      </c>
      <c r="M6" s="6">
        <f>P3</f>
        <v>0</v>
      </c>
      <c r="N6" s="40">
        <f>Q3</f>
        <v>1</v>
      </c>
      <c r="P6" t="s">
        <v>11</v>
      </c>
      <c r="Q6">
        <f>SUM(C27,E27,G27,J27,L27,N27)/18</f>
        <v>1.8888888888888888</v>
      </c>
      <c r="R6">
        <f>SUM(D27,F27,H27:I27,K27,M27)/18</f>
        <v>1.7777777777777777</v>
      </c>
    </row>
    <row r="7" spans="1:20" x14ac:dyDescent="0.25">
      <c r="A7" s="42">
        <v>4</v>
      </c>
      <c r="B7" s="40">
        <v>4</v>
      </c>
      <c r="C7" s="50">
        <f>S3</f>
        <v>3</v>
      </c>
      <c r="D7" s="6">
        <f>S3</f>
        <v>3</v>
      </c>
      <c r="E7" s="6">
        <f>T3</f>
        <v>4</v>
      </c>
      <c r="F7" s="6">
        <f>S3</f>
        <v>3</v>
      </c>
      <c r="G7" s="6">
        <f>T3</f>
        <v>4</v>
      </c>
      <c r="H7" s="40">
        <f>T3</f>
        <v>4</v>
      </c>
      <c r="I7" s="51">
        <f>T3</f>
        <v>4</v>
      </c>
      <c r="J7" s="6">
        <f>P3</f>
        <v>0</v>
      </c>
      <c r="K7" s="6">
        <f>T3</f>
        <v>4</v>
      </c>
      <c r="L7" s="6">
        <f>T3</f>
        <v>4</v>
      </c>
      <c r="M7" s="6">
        <f>T3</f>
        <v>4</v>
      </c>
      <c r="N7" s="40">
        <f>S3</f>
        <v>3</v>
      </c>
      <c r="P7" t="s">
        <v>12</v>
      </c>
      <c r="Q7">
        <f t="shared" ref="Q7:Q12" si="0">SUM(C28,E28,G28,J28,L28,N28)/18</f>
        <v>2.5555555555555554</v>
      </c>
      <c r="R7">
        <f t="shared" ref="R7:R12" si="1">SUM(D28,F28,H28:I28,K28,M28)/18</f>
        <v>3.0555555555555554</v>
      </c>
    </row>
    <row r="8" spans="1:20" x14ac:dyDescent="0.25">
      <c r="A8" s="43">
        <v>3</v>
      </c>
      <c r="B8" s="40">
        <v>5</v>
      </c>
      <c r="C8" s="50">
        <f>R3</f>
        <v>2</v>
      </c>
      <c r="D8" s="6">
        <f>Q3</f>
        <v>1</v>
      </c>
      <c r="E8" s="6">
        <f>R3</f>
        <v>2</v>
      </c>
      <c r="F8" s="6">
        <f>R3</f>
        <v>2</v>
      </c>
      <c r="G8" s="6">
        <f>Q3</f>
        <v>1</v>
      </c>
      <c r="H8" s="40">
        <f>S3</f>
        <v>3</v>
      </c>
      <c r="I8" s="51">
        <f>P3</f>
        <v>0</v>
      </c>
      <c r="J8" s="6">
        <f>T3</f>
        <v>4</v>
      </c>
      <c r="K8" s="6">
        <f>R3</f>
        <v>2</v>
      </c>
      <c r="L8" s="6">
        <f>R3</f>
        <v>2</v>
      </c>
      <c r="M8" s="6">
        <f>S3</f>
        <v>3</v>
      </c>
      <c r="N8" s="40">
        <f>Q3</f>
        <v>1</v>
      </c>
      <c r="P8" t="s">
        <v>13</v>
      </c>
      <c r="Q8">
        <f t="shared" si="0"/>
        <v>1.8333333333333333</v>
      </c>
      <c r="R8">
        <f t="shared" si="1"/>
        <v>2.4444444444444446</v>
      </c>
    </row>
    <row r="9" spans="1:20" x14ac:dyDescent="0.25">
      <c r="A9" s="41">
        <v>5</v>
      </c>
      <c r="B9" s="40">
        <v>6</v>
      </c>
      <c r="C9" s="50">
        <f>P3</f>
        <v>0</v>
      </c>
      <c r="D9" s="6">
        <f>P3</f>
        <v>0</v>
      </c>
      <c r="E9" s="6">
        <f>P3</f>
        <v>0</v>
      </c>
      <c r="F9" s="6">
        <f>P3</f>
        <v>0</v>
      </c>
      <c r="G9" s="6">
        <f>P3</f>
        <v>0</v>
      </c>
      <c r="H9" s="40">
        <f>Q3</f>
        <v>1</v>
      </c>
      <c r="I9" s="51">
        <f>P3</f>
        <v>0</v>
      </c>
      <c r="J9" s="6">
        <f>T3</f>
        <v>4</v>
      </c>
      <c r="K9" s="6">
        <f>P3</f>
        <v>0</v>
      </c>
      <c r="L9" s="6">
        <f>P3</f>
        <v>0</v>
      </c>
      <c r="M9" s="6">
        <f>P3</f>
        <v>0</v>
      </c>
      <c r="N9" s="40">
        <f>P3</f>
        <v>0</v>
      </c>
      <c r="P9" t="s">
        <v>14</v>
      </c>
      <c r="Q9">
        <f t="shared" si="0"/>
        <v>2.2777777777777777</v>
      </c>
      <c r="R9">
        <f t="shared" si="1"/>
        <v>3.1666666666666665</v>
      </c>
    </row>
    <row r="10" spans="1:20" x14ac:dyDescent="0.25">
      <c r="A10" s="44">
        <v>7</v>
      </c>
      <c r="B10" s="40">
        <v>7</v>
      </c>
      <c r="C10" s="50">
        <f>P3</f>
        <v>0</v>
      </c>
      <c r="D10" s="6">
        <f>P3</f>
        <v>0</v>
      </c>
      <c r="E10" s="6">
        <f>P3</f>
        <v>0</v>
      </c>
      <c r="F10" s="6">
        <f>Q3</f>
        <v>1</v>
      </c>
      <c r="G10" s="6">
        <f>P3</f>
        <v>0</v>
      </c>
      <c r="H10" s="40">
        <f>P3</f>
        <v>0</v>
      </c>
      <c r="I10" s="51">
        <f>P3</f>
        <v>0</v>
      </c>
      <c r="J10" s="6">
        <f>P3</f>
        <v>0</v>
      </c>
      <c r="K10" s="6">
        <f>P3</f>
        <v>0</v>
      </c>
      <c r="L10" s="6">
        <f>P3</f>
        <v>0</v>
      </c>
      <c r="M10" s="6">
        <f>R3</f>
        <v>2</v>
      </c>
      <c r="N10" s="40">
        <f>P3</f>
        <v>0</v>
      </c>
      <c r="P10" t="s">
        <v>15</v>
      </c>
      <c r="Q10">
        <f t="shared" si="0"/>
        <v>0.27777777777777779</v>
      </c>
      <c r="R10">
        <f t="shared" si="1"/>
        <v>0.16666666666666666</v>
      </c>
    </row>
    <row r="11" spans="1:20" x14ac:dyDescent="0.25">
      <c r="A11" s="43">
        <v>3</v>
      </c>
      <c r="B11" s="40">
        <v>8</v>
      </c>
      <c r="C11" s="50">
        <f>S3</f>
        <v>3</v>
      </c>
      <c r="D11" s="6">
        <f>S3</f>
        <v>3</v>
      </c>
      <c r="E11" s="6">
        <f>S3</f>
        <v>3</v>
      </c>
      <c r="F11" s="6">
        <f>T3</f>
        <v>4</v>
      </c>
      <c r="G11" s="6">
        <f>Q3</f>
        <v>1</v>
      </c>
      <c r="H11" s="40">
        <f>Q3</f>
        <v>1</v>
      </c>
      <c r="I11" s="51">
        <f>T3</f>
        <v>4</v>
      </c>
      <c r="J11" s="6">
        <f>P3</f>
        <v>0</v>
      </c>
      <c r="K11" s="6">
        <f>S3</f>
        <v>3</v>
      </c>
      <c r="L11" s="6">
        <f>S3</f>
        <v>3</v>
      </c>
      <c r="M11" s="6">
        <f>S3</f>
        <v>3</v>
      </c>
      <c r="N11" s="40">
        <f>S3</f>
        <v>3</v>
      </c>
      <c r="P11" t="s">
        <v>16</v>
      </c>
      <c r="Q11">
        <f t="shared" si="0"/>
        <v>2.6111111111111112</v>
      </c>
      <c r="R11">
        <f t="shared" si="1"/>
        <v>3.1666666666666665</v>
      </c>
    </row>
    <row r="12" spans="1:20" x14ac:dyDescent="0.25">
      <c r="A12" s="45">
        <v>1</v>
      </c>
      <c r="B12" s="40">
        <v>9</v>
      </c>
      <c r="C12" s="50">
        <f>R3</f>
        <v>2</v>
      </c>
      <c r="D12" s="6">
        <f>Q3</f>
        <v>1</v>
      </c>
      <c r="E12" s="6">
        <f>R3</f>
        <v>2</v>
      </c>
      <c r="F12" s="6">
        <f>R3</f>
        <v>2</v>
      </c>
      <c r="G12" s="6">
        <f>P3</f>
        <v>0</v>
      </c>
      <c r="H12" s="40">
        <f>P3</f>
        <v>0</v>
      </c>
      <c r="I12" s="51">
        <f>T3</f>
        <v>4</v>
      </c>
      <c r="J12" s="6">
        <f>R3</f>
        <v>2</v>
      </c>
      <c r="K12" s="6">
        <f>Q3</f>
        <v>1</v>
      </c>
      <c r="L12" s="6">
        <f>R3</f>
        <v>2</v>
      </c>
      <c r="M12" s="6">
        <f>S3</f>
        <v>3</v>
      </c>
      <c r="N12" s="40">
        <f>R3</f>
        <v>2</v>
      </c>
      <c r="P12" t="s">
        <v>17</v>
      </c>
      <c r="Q12">
        <f t="shared" si="0"/>
        <v>0.72222222222222221</v>
      </c>
      <c r="R12">
        <f t="shared" si="1"/>
        <v>0.5</v>
      </c>
    </row>
    <row r="13" spans="1:20" x14ac:dyDescent="0.25">
      <c r="A13" s="45">
        <v>1</v>
      </c>
      <c r="B13" s="40">
        <v>10</v>
      </c>
      <c r="C13" s="50">
        <f>R3</f>
        <v>2</v>
      </c>
      <c r="D13" s="6">
        <f>Q3</f>
        <v>1</v>
      </c>
      <c r="E13" s="6">
        <f>Q3</f>
        <v>1</v>
      </c>
      <c r="F13" s="6">
        <f>Q3</f>
        <v>1</v>
      </c>
      <c r="G13" s="6">
        <f>Q3</f>
        <v>1</v>
      </c>
      <c r="H13" s="40">
        <f>P3</f>
        <v>0</v>
      </c>
      <c r="I13" s="51">
        <f>P3</f>
        <v>0</v>
      </c>
      <c r="J13" s="6">
        <f>T3</f>
        <v>4</v>
      </c>
      <c r="K13" s="6">
        <f>P3</f>
        <v>0</v>
      </c>
      <c r="L13" s="6">
        <f>Q3</f>
        <v>1</v>
      </c>
      <c r="M13" s="6">
        <f>R3</f>
        <v>2</v>
      </c>
      <c r="N13" s="40">
        <f>Q3</f>
        <v>1</v>
      </c>
    </row>
    <row r="14" spans="1:20" x14ac:dyDescent="0.25">
      <c r="A14" s="39">
        <v>2</v>
      </c>
      <c r="B14" s="40">
        <v>11</v>
      </c>
      <c r="C14" s="50">
        <f>S3</f>
        <v>3</v>
      </c>
      <c r="D14" s="6">
        <f>S3</f>
        <v>3</v>
      </c>
      <c r="E14" s="6">
        <f>S3</f>
        <v>3</v>
      </c>
      <c r="F14" s="6">
        <f>Q3</f>
        <v>1</v>
      </c>
      <c r="G14" s="6">
        <f>Q3</f>
        <v>1</v>
      </c>
      <c r="H14" s="40">
        <f>R3</f>
        <v>2</v>
      </c>
      <c r="I14" s="51">
        <f>T3</f>
        <v>4</v>
      </c>
      <c r="J14" s="6">
        <f>R3</f>
        <v>2</v>
      </c>
      <c r="K14" s="6">
        <f>R3</f>
        <v>2</v>
      </c>
      <c r="L14" s="6">
        <f>T3</f>
        <v>4</v>
      </c>
      <c r="M14" s="6">
        <f>S3</f>
        <v>3</v>
      </c>
      <c r="N14" s="40">
        <f>T3</f>
        <v>4</v>
      </c>
    </row>
    <row r="15" spans="1:20" x14ac:dyDescent="0.25">
      <c r="A15" s="39">
        <v>2</v>
      </c>
      <c r="B15" s="40">
        <v>12</v>
      </c>
      <c r="C15" s="50">
        <f>T3</f>
        <v>4</v>
      </c>
      <c r="D15" s="6">
        <f>S3</f>
        <v>3</v>
      </c>
      <c r="E15" s="6">
        <f>S3</f>
        <v>3</v>
      </c>
      <c r="F15" s="6">
        <f>T3</f>
        <v>4</v>
      </c>
      <c r="G15" s="6">
        <f>Q3</f>
        <v>1</v>
      </c>
      <c r="H15" s="40">
        <f>T3</f>
        <v>4</v>
      </c>
      <c r="I15" s="51">
        <f>T3</f>
        <v>4</v>
      </c>
      <c r="J15" s="6">
        <f>P3</f>
        <v>0</v>
      </c>
      <c r="K15" s="6">
        <f>R3</f>
        <v>2</v>
      </c>
      <c r="L15" s="6">
        <f>S3</f>
        <v>3</v>
      </c>
      <c r="M15" s="6">
        <f>R3</f>
        <v>2</v>
      </c>
      <c r="N15" s="40">
        <f>S3</f>
        <v>3</v>
      </c>
    </row>
    <row r="16" spans="1:20" x14ac:dyDescent="0.25">
      <c r="A16" s="46">
        <v>6</v>
      </c>
      <c r="B16" s="40">
        <v>13</v>
      </c>
      <c r="C16" s="50">
        <f>T3</f>
        <v>4</v>
      </c>
      <c r="D16" s="6">
        <f>S3</f>
        <v>3</v>
      </c>
      <c r="E16" s="6">
        <f>T3</f>
        <v>4</v>
      </c>
      <c r="F16" s="6">
        <f>S3</f>
        <v>3</v>
      </c>
      <c r="G16" s="6">
        <f>T3</f>
        <v>4</v>
      </c>
      <c r="H16" s="40">
        <f>T3</f>
        <v>4</v>
      </c>
      <c r="I16" s="51">
        <f>T3</f>
        <v>4</v>
      </c>
      <c r="J16" s="6">
        <f>P3</f>
        <v>0</v>
      </c>
      <c r="K16" s="6">
        <f>T3</f>
        <v>4</v>
      </c>
      <c r="L16" s="6">
        <f>T3</f>
        <v>4</v>
      </c>
      <c r="M16" s="6">
        <f>S3</f>
        <v>3</v>
      </c>
      <c r="N16" s="40">
        <f>T3</f>
        <v>4</v>
      </c>
    </row>
    <row r="17" spans="1:14" x14ac:dyDescent="0.25">
      <c r="A17" s="46">
        <v>6</v>
      </c>
      <c r="B17" s="40">
        <v>14</v>
      </c>
      <c r="C17" s="50">
        <f>T3</f>
        <v>4</v>
      </c>
      <c r="D17" s="6">
        <f>T3</f>
        <v>4</v>
      </c>
      <c r="E17" s="6">
        <f>T3</f>
        <v>4</v>
      </c>
      <c r="F17" s="6">
        <f>T3</f>
        <v>4</v>
      </c>
      <c r="G17" s="6">
        <f>T3</f>
        <v>4</v>
      </c>
      <c r="H17" s="40">
        <f>T3</f>
        <v>4</v>
      </c>
      <c r="I17" s="51">
        <f>T3</f>
        <v>4</v>
      </c>
      <c r="J17" s="6">
        <f>P3</f>
        <v>0</v>
      </c>
      <c r="K17" s="6">
        <f>T3</f>
        <v>4</v>
      </c>
      <c r="L17" s="6">
        <f>T3</f>
        <v>4</v>
      </c>
      <c r="M17" s="6">
        <f>T3</f>
        <v>4</v>
      </c>
      <c r="N17" s="40">
        <f>S3</f>
        <v>3</v>
      </c>
    </row>
    <row r="18" spans="1:14" x14ac:dyDescent="0.25">
      <c r="A18" s="42">
        <v>4</v>
      </c>
      <c r="B18" s="40">
        <v>15</v>
      </c>
      <c r="C18" s="50">
        <f>R3</f>
        <v>2</v>
      </c>
      <c r="D18" s="6">
        <f>S3</f>
        <v>3</v>
      </c>
      <c r="E18" s="6">
        <f>R3</f>
        <v>2</v>
      </c>
      <c r="F18" s="6">
        <f>R3</f>
        <v>2</v>
      </c>
      <c r="G18" s="6" t="s">
        <v>10</v>
      </c>
      <c r="H18" s="40">
        <f>T3</f>
        <v>4</v>
      </c>
      <c r="I18" s="51">
        <f>T3</f>
        <v>4</v>
      </c>
      <c r="J18" s="6">
        <f>R3</f>
        <v>2</v>
      </c>
      <c r="K18" s="6">
        <f>S3</f>
        <v>3</v>
      </c>
      <c r="L18" s="6">
        <f>S3</f>
        <v>3</v>
      </c>
      <c r="M18" s="6">
        <f>T3</f>
        <v>4</v>
      </c>
      <c r="N18" s="40">
        <f>T3</f>
        <v>4</v>
      </c>
    </row>
    <row r="19" spans="1:14" x14ac:dyDescent="0.25">
      <c r="A19" s="41">
        <v>5</v>
      </c>
      <c r="B19" s="40">
        <v>16</v>
      </c>
      <c r="C19" s="50">
        <f>P3</f>
        <v>0</v>
      </c>
      <c r="D19" s="6">
        <f>P3</f>
        <v>0</v>
      </c>
      <c r="E19" s="6">
        <f>P3</f>
        <v>0</v>
      </c>
      <c r="F19" s="6">
        <f>R3</f>
        <v>2</v>
      </c>
      <c r="G19" s="6">
        <f>P3</f>
        <v>0</v>
      </c>
      <c r="H19" s="40">
        <f>P3</f>
        <v>0</v>
      </c>
      <c r="I19" s="51">
        <f>P3</f>
        <v>0</v>
      </c>
      <c r="J19" s="6">
        <f>P3</f>
        <v>0</v>
      </c>
      <c r="K19" s="6">
        <f>P3</f>
        <v>0</v>
      </c>
      <c r="L19" s="6">
        <f>P3</f>
        <v>0</v>
      </c>
      <c r="M19" s="6">
        <f>P3</f>
        <v>0</v>
      </c>
      <c r="N19" s="40">
        <f>P3</f>
        <v>0</v>
      </c>
    </row>
    <row r="20" spans="1:14" x14ac:dyDescent="0.25">
      <c r="A20" s="45">
        <v>1</v>
      </c>
      <c r="B20" s="40">
        <v>17</v>
      </c>
      <c r="C20" s="50">
        <f>Q3</f>
        <v>1</v>
      </c>
      <c r="D20" s="6">
        <f>Q3</f>
        <v>1</v>
      </c>
      <c r="E20" s="6">
        <f>Q3</f>
        <v>1</v>
      </c>
      <c r="F20" s="6">
        <f>Q3</f>
        <v>1</v>
      </c>
      <c r="G20" s="6">
        <f>T3</f>
        <v>4</v>
      </c>
      <c r="H20" s="40">
        <f>T3</f>
        <v>4</v>
      </c>
      <c r="I20" s="51">
        <f>T3</f>
        <v>4</v>
      </c>
      <c r="J20" s="6">
        <f>R3</f>
        <v>2</v>
      </c>
      <c r="K20" s="6">
        <f>T3</f>
        <v>4</v>
      </c>
      <c r="L20" s="6">
        <f>T3</f>
        <v>4</v>
      </c>
      <c r="M20" s="6">
        <f>S3</f>
        <v>3</v>
      </c>
      <c r="N20" s="40">
        <f>R3</f>
        <v>2</v>
      </c>
    </row>
    <row r="21" spans="1:14" x14ac:dyDescent="0.25">
      <c r="A21" s="44">
        <v>7</v>
      </c>
      <c r="B21" s="40">
        <v>18</v>
      </c>
      <c r="C21" s="50">
        <f>P3</f>
        <v>0</v>
      </c>
      <c r="D21" s="6">
        <f>R3</f>
        <v>2</v>
      </c>
      <c r="E21" s="6">
        <f>P3</f>
        <v>0</v>
      </c>
      <c r="F21" s="6">
        <f>Q3</f>
        <v>1</v>
      </c>
      <c r="G21" s="6">
        <f>P3</f>
        <v>0</v>
      </c>
      <c r="H21" s="40">
        <f>P3</f>
        <v>0</v>
      </c>
      <c r="I21" s="51">
        <f>P3</f>
        <v>0</v>
      </c>
      <c r="J21" s="6">
        <f>Q3</f>
        <v>1</v>
      </c>
      <c r="K21" s="6">
        <f>P3</f>
        <v>0</v>
      </c>
      <c r="L21" s="6" t="s">
        <v>10</v>
      </c>
      <c r="M21" s="6">
        <f>Q3</f>
        <v>1</v>
      </c>
      <c r="N21" s="40">
        <f>P3</f>
        <v>0</v>
      </c>
    </row>
    <row r="22" spans="1:14" x14ac:dyDescent="0.25">
      <c r="A22" s="44">
        <v>7</v>
      </c>
      <c r="B22" s="40">
        <v>19</v>
      </c>
      <c r="C22" s="50">
        <f>R3</f>
        <v>2</v>
      </c>
      <c r="D22" s="6">
        <f>Q3</f>
        <v>1</v>
      </c>
      <c r="E22" s="6">
        <f>T3</f>
        <v>4</v>
      </c>
      <c r="F22" s="6">
        <f>P3</f>
        <v>0</v>
      </c>
      <c r="G22" s="6">
        <f>P3</f>
        <v>0</v>
      </c>
      <c r="H22" s="40">
        <f>P3</f>
        <v>0</v>
      </c>
      <c r="I22" s="51">
        <f>P3</f>
        <v>0</v>
      </c>
      <c r="J22" s="6">
        <f>T3</f>
        <v>4</v>
      </c>
      <c r="K22" s="6">
        <f>Q3</f>
        <v>1</v>
      </c>
      <c r="L22" s="6">
        <f>Q3</f>
        <v>1</v>
      </c>
      <c r="M22" s="6">
        <f>P3</f>
        <v>0</v>
      </c>
      <c r="N22" s="40">
        <f>Q3</f>
        <v>1</v>
      </c>
    </row>
    <row r="23" spans="1:14" x14ac:dyDescent="0.25">
      <c r="A23" s="43">
        <v>3</v>
      </c>
      <c r="B23" s="40">
        <v>20</v>
      </c>
      <c r="C23" s="50">
        <f>Q3</f>
        <v>1</v>
      </c>
      <c r="D23" s="6">
        <f>Q3</f>
        <v>1</v>
      </c>
      <c r="E23" s="6">
        <f>S3</f>
        <v>3</v>
      </c>
      <c r="F23" s="6">
        <f>S3</f>
        <v>3</v>
      </c>
      <c r="G23" s="6">
        <f>Q3</f>
        <v>1</v>
      </c>
      <c r="H23" s="40">
        <f>S3</f>
        <v>3</v>
      </c>
      <c r="I23" s="51">
        <f>T3</f>
        <v>4</v>
      </c>
      <c r="J23" s="6">
        <f>P3</f>
        <v>0</v>
      </c>
      <c r="K23" s="6">
        <f>T3</f>
        <v>4</v>
      </c>
      <c r="L23" s="6">
        <f>S3</f>
        <v>3</v>
      </c>
      <c r="M23" s="6">
        <f>P3</f>
        <v>0</v>
      </c>
      <c r="N23" s="40">
        <f>P3</f>
        <v>0</v>
      </c>
    </row>
    <row r="24" spans="1:14" x14ac:dyDescent="0.25">
      <c r="A24" s="42">
        <v>4</v>
      </c>
      <c r="B24" s="40">
        <v>21</v>
      </c>
      <c r="C24" s="50">
        <f>P3</f>
        <v>0</v>
      </c>
      <c r="D24" s="6">
        <f>Q3</f>
        <v>1</v>
      </c>
      <c r="E24" s="6">
        <f>R3</f>
        <v>2</v>
      </c>
      <c r="F24" s="6">
        <f>R3</f>
        <v>2</v>
      </c>
      <c r="G24" s="6">
        <f>T3</f>
        <v>4</v>
      </c>
      <c r="H24" s="40">
        <f>T3</f>
        <v>4</v>
      </c>
      <c r="I24" s="51">
        <f>T3</f>
        <v>4</v>
      </c>
      <c r="J24" s="6">
        <f>Q3</f>
        <v>1</v>
      </c>
      <c r="K24" s="6">
        <f>R3</f>
        <v>2</v>
      </c>
      <c r="L24" s="6">
        <f>Q3</f>
        <v>1</v>
      </c>
      <c r="M24" s="6">
        <f>R3</f>
        <v>2</v>
      </c>
      <c r="N24" s="40">
        <f>R3</f>
        <v>2</v>
      </c>
    </row>
    <row r="25" spans="1:14" ht="15.75" thickBot="1" x14ac:dyDescent="0.3">
      <c r="A25" s="9"/>
      <c r="B25" s="11">
        <v>22</v>
      </c>
      <c r="C25" s="9">
        <f>Q3</f>
        <v>1</v>
      </c>
      <c r="D25" s="10">
        <f>T3</f>
        <v>4</v>
      </c>
      <c r="E25" s="10">
        <f>T3</f>
        <v>4</v>
      </c>
      <c r="F25" s="10">
        <f>T3</f>
        <v>4</v>
      </c>
      <c r="G25" s="10">
        <f>Q3</f>
        <v>1</v>
      </c>
      <c r="H25" s="11">
        <f>T3</f>
        <v>4</v>
      </c>
      <c r="I25" s="52">
        <f>P3</f>
        <v>0</v>
      </c>
      <c r="J25" s="10">
        <f>P3</f>
        <v>0</v>
      </c>
      <c r="K25" s="10">
        <f>Q3</f>
        <v>1</v>
      </c>
      <c r="L25" s="10">
        <f>R3</f>
        <v>2</v>
      </c>
      <c r="M25" s="10">
        <f>T3</f>
        <v>4</v>
      </c>
      <c r="N25" s="11">
        <f>S3</f>
        <v>3</v>
      </c>
    </row>
    <row r="27" spans="1:14" x14ac:dyDescent="0.25">
      <c r="A27" s="4" t="s">
        <v>18</v>
      </c>
      <c r="B27" t="s">
        <v>11</v>
      </c>
      <c r="C27">
        <f>SUM(C$12:C$13,C$20)</f>
        <v>5</v>
      </c>
      <c r="D27">
        <f t="shared" ref="D27:N27" si="2">SUM(D$12:D$13,D$20)</f>
        <v>3</v>
      </c>
      <c r="E27">
        <f t="shared" si="2"/>
        <v>4</v>
      </c>
      <c r="F27">
        <f t="shared" si="2"/>
        <v>4</v>
      </c>
      <c r="G27">
        <f t="shared" si="2"/>
        <v>5</v>
      </c>
      <c r="H27">
        <f t="shared" si="2"/>
        <v>4</v>
      </c>
      <c r="I27">
        <f t="shared" si="2"/>
        <v>8</v>
      </c>
      <c r="J27">
        <f t="shared" si="2"/>
        <v>8</v>
      </c>
      <c r="K27">
        <f t="shared" si="2"/>
        <v>5</v>
      </c>
      <c r="L27">
        <f t="shared" si="2"/>
        <v>7</v>
      </c>
      <c r="M27">
        <f t="shared" si="2"/>
        <v>8</v>
      </c>
      <c r="N27">
        <f t="shared" si="2"/>
        <v>5</v>
      </c>
    </row>
    <row r="28" spans="1:14" x14ac:dyDescent="0.25">
      <c r="A28" s="4"/>
      <c r="B28" t="s">
        <v>12</v>
      </c>
      <c r="C28">
        <f>SUM(C$14:C$15,C$5)</f>
        <v>8</v>
      </c>
      <c r="D28">
        <f t="shared" ref="D28:N28" si="3">SUM(D$14:D$15,D$5)</f>
        <v>9</v>
      </c>
      <c r="E28">
        <f t="shared" si="3"/>
        <v>10</v>
      </c>
      <c r="F28">
        <f t="shared" si="3"/>
        <v>9</v>
      </c>
      <c r="G28">
        <f t="shared" si="3"/>
        <v>4</v>
      </c>
      <c r="H28">
        <f t="shared" si="3"/>
        <v>10</v>
      </c>
      <c r="I28">
        <f t="shared" si="3"/>
        <v>12</v>
      </c>
      <c r="J28">
        <f t="shared" si="3"/>
        <v>4</v>
      </c>
      <c r="K28">
        <f t="shared" si="3"/>
        <v>7</v>
      </c>
      <c r="L28">
        <f t="shared" si="3"/>
        <v>10</v>
      </c>
      <c r="M28">
        <f t="shared" si="3"/>
        <v>8</v>
      </c>
      <c r="N28">
        <f t="shared" si="3"/>
        <v>10</v>
      </c>
    </row>
    <row r="29" spans="1:14" x14ac:dyDescent="0.25">
      <c r="A29" s="4"/>
      <c r="B29" t="s">
        <v>13</v>
      </c>
      <c r="C29">
        <f>SUM(C$23,C$11,C$8)</f>
        <v>6</v>
      </c>
      <c r="D29">
        <f t="shared" ref="D29:N29" si="4">SUM(D$23,D$11,D$8)</f>
        <v>5</v>
      </c>
      <c r="E29">
        <f t="shared" si="4"/>
        <v>8</v>
      </c>
      <c r="F29">
        <f t="shared" si="4"/>
        <v>9</v>
      </c>
      <c r="G29">
        <f t="shared" si="4"/>
        <v>3</v>
      </c>
      <c r="H29">
        <f t="shared" si="4"/>
        <v>7</v>
      </c>
      <c r="I29">
        <f t="shared" si="4"/>
        <v>8</v>
      </c>
      <c r="J29">
        <f t="shared" si="4"/>
        <v>4</v>
      </c>
      <c r="K29">
        <f t="shared" si="4"/>
        <v>9</v>
      </c>
      <c r="L29">
        <f t="shared" si="4"/>
        <v>8</v>
      </c>
      <c r="M29">
        <f t="shared" si="4"/>
        <v>6</v>
      </c>
      <c r="N29">
        <f t="shared" si="4"/>
        <v>4</v>
      </c>
    </row>
    <row r="30" spans="1:14" x14ac:dyDescent="0.25">
      <c r="A30" s="4"/>
      <c r="B30" t="s">
        <v>14</v>
      </c>
      <c r="C30">
        <f>SUM(C$24,C$18,C$7)</f>
        <v>5</v>
      </c>
      <c r="D30">
        <f t="shared" ref="D30:N30" si="5">SUM(D$24,D$18,D$7)</f>
        <v>7</v>
      </c>
      <c r="E30">
        <f t="shared" si="5"/>
        <v>8</v>
      </c>
      <c r="F30">
        <f t="shared" si="5"/>
        <v>7</v>
      </c>
      <c r="G30">
        <f t="shared" si="5"/>
        <v>8</v>
      </c>
      <c r="H30">
        <f t="shared" si="5"/>
        <v>12</v>
      </c>
      <c r="I30">
        <f t="shared" si="5"/>
        <v>12</v>
      </c>
      <c r="J30">
        <f t="shared" si="5"/>
        <v>3</v>
      </c>
      <c r="K30">
        <f t="shared" si="5"/>
        <v>9</v>
      </c>
      <c r="L30">
        <f t="shared" si="5"/>
        <v>8</v>
      </c>
      <c r="M30">
        <f t="shared" si="5"/>
        <v>10</v>
      </c>
      <c r="N30">
        <f t="shared" si="5"/>
        <v>9</v>
      </c>
    </row>
    <row r="31" spans="1:14" x14ac:dyDescent="0.25">
      <c r="A31" s="4"/>
      <c r="B31" t="s">
        <v>15</v>
      </c>
      <c r="C31">
        <f>SUM(C$19,C$9,C$6)</f>
        <v>0</v>
      </c>
      <c r="D31">
        <f t="shared" ref="D31:N31" si="6">SUM(D$19,D$9,D$6)</f>
        <v>0</v>
      </c>
      <c r="E31">
        <f t="shared" si="6"/>
        <v>0</v>
      </c>
      <c r="F31">
        <f t="shared" si="6"/>
        <v>2</v>
      </c>
      <c r="G31">
        <f t="shared" si="6"/>
        <v>0</v>
      </c>
      <c r="H31">
        <f t="shared" si="6"/>
        <v>1</v>
      </c>
      <c r="I31">
        <f t="shared" si="6"/>
        <v>0</v>
      </c>
      <c r="J31">
        <f t="shared" si="6"/>
        <v>4</v>
      </c>
      <c r="K31">
        <f t="shared" si="6"/>
        <v>0</v>
      </c>
      <c r="L31">
        <f t="shared" si="6"/>
        <v>0</v>
      </c>
      <c r="M31">
        <f t="shared" si="6"/>
        <v>0</v>
      </c>
      <c r="N31">
        <f t="shared" si="6"/>
        <v>1</v>
      </c>
    </row>
    <row r="32" spans="1:14" x14ac:dyDescent="0.25">
      <c r="A32" s="4"/>
      <c r="B32" t="s">
        <v>16</v>
      </c>
      <c r="C32">
        <f>SUM(C$4,C$16:C$17)</f>
        <v>8</v>
      </c>
      <c r="D32">
        <f t="shared" ref="D32:N32" si="7">SUM(D$4,D$16:D$17)</f>
        <v>8</v>
      </c>
      <c r="E32">
        <f t="shared" si="7"/>
        <v>9</v>
      </c>
      <c r="F32">
        <f t="shared" si="7"/>
        <v>9</v>
      </c>
      <c r="G32">
        <f t="shared" si="7"/>
        <v>8</v>
      </c>
      <c r="H32">
        <f t="shared" si="7"/>
        <v>8</v>
      </c>
      <c r="I32">
        <f t="shared" si="7"/>
        <v>11</v>
      </c>
      <c r="J32">
        <f t="shared" si="7"/>
        <v>1</v>
      </c>
      <c r="K32">
        <f t="shared" si="7"/>
        <v>10</v>
      </c>
      <c r="L32">
        <f t="shared" si="7"/>
        <v>12</v>
      </c>
      <c r="M32">
        <f t="shared" si="7"/>
        <v>11</v>
      </c>
      <c r="N32">
        <f t="shared" si="7"/>
        <v>9</v>
      </c>
    </row>
    <row r="33" spans="1:14" x14ac:dyDescent="0.25">
      <c r="A33" s="4"/>
      <c r="B33" t="s">
        <v>17</v>
      </c>
      <c r="C33">
        <f>SUM(C$21:C$22,C$10)</f>
        <v>2</v>
      </c>
      <c r="D33">
        <f t="shared" ref="D33:N33" si="8">SUM(D$21:D$22,D$10)</f>
        <v>3</v>
      </c>
      <c r="E33">
        <f t="shared" si="8"/>
        <v>4</v>
      </c>
      <c r="F33">
        <f t="shared" si="8"/>
        <v>2</v>
      </c>
      <c r="G33">
        <f t="shared" si="8"/>
        <v>0</v>
      </c>
      <c r="H33">
        <f t="shared" si="8"/>
        <v>0</v>
      </c>
      <c r="I33">
        <f t="shared" si="8"/>
        <v>0</v>
      </c>
      <c r="J33">
        <f t="shared" si="8"/>
        <v>5</v>
      </c>
      <c r="K33">
        <f t="shared" si="8"/>
        <v>1</v>
      </c>
      <c r="L33">
        <f t="shared" si="8"/>
        <v>1</v>
      </c>
      <c r="M33">
        <f t="shared" si="8"/>
        <v>3</v>
      </c>
      <c r="N33">
        <f t="shared" si="8"/>
        <v>1</v>
      </c>
    </row>
    <row r="34" spans="1:14" x14ac:dyDescent="0.25">
      <c r="A34" s="3" t="s">
        <v>19</v>
      </c>
      <c r="B34" t="s">
        <v>11</v>
      </c>
      <c r="C34">
        <f>C27/3</f>
        <v>1.6666666666666667</v>
      </c>
      <c r="D34">
        <f t="shared" ref="D34:N34" si="9">D27/3</f>
        <v>1</v>
      </c>
      <c r="E34">
        <f t="shared" si="9"/>
        <v>1.3333333333333333</v>
      </c>
      <c r="F34">
        <f t="shared" si="9"/>
        <v>1.3333333333333333</v>
      </c>
      <c r="G34">
        <f t="shared" si="9"/>
        <v>1.6666666666666667</v>
      </c>
      <c r="H34">
        <f t="shared" si="9"/>
        <v>1.3333333333333333</v>
      </c>
      <c r="I34">
        <f t="shared" si="9"/>
        <v>2.6666666666666665</v>
      </c>
      <c r="J34">
        <f t="shared" si="9"/>
        <v>2.6666666666666665</v>
      </c>
      <c r="K34">
        <f t="shared" si="9"/>
        <v>1.6666666666666667</v>
      </c>
      <c r="L34">
        <f t="shared" si="9"/>
        <v>2.3333333333333335</v>
      </c>
      <c r="M34">
        <f t="shared" si="9"/>
        <v>2.6666666666666665</v>
      </c>
      <c r="N34">
        <f t="shared" si="9"/>
        <v>1.6666666666666667</v>
      </c>
    </row>
    <row r="35" spans="1:14" x14ac:dyDescent="0.25">
      <c r="A35" s="3"/>
      <c r="B35" t="s">
        <v>12</v>
      </c>
      <c r="C35">
        <f t="shared" ref="C35:N35" si="10">C28/3</f>
        <v>2.6666666666666665</v>
      </c>
      <c r="D35">
        <f t="shared" si="10"/>
        <v>3</v>
      </c>
      <c r="E35">
        <f t="shared" si="10"/>
        <v>3.3333333333333335</v>
      </c>
      <c r="F35">
        <f t="shared" si="10"/>
        <v>3</v>
      </c>
      <c r="G35">
        <f t="shared" si="10"/>
        <v>1.3333333333333333</v>
      </c>
      <c r="H35">
        <f t="shared" si="10"/>
        <v>3.3333333333333335</v>
      </c>
      <c r="I35">
        <f t="shared" si="10"/>
        <v>4</v>
      </c>
      <c r="J35">
        <f t="shared" si="10"/>
        <v>1.3333333333333333</v>
      </c>
      <c r="K35">
        <f t="shared" si="10"/>
        <v>2.3333333333333335</v>
      </c>
      <c r="L35">
        <f t="shared" si="10"/>
        <v>3.3333333333333335</v>
      </c>
      <c r="M35">
        <f t="shared" si="10"/>
        <v>2.6666666666666665</v>
      </c>
      <c r="N35">
        <f t="shared" si="10"/>
        <v>3.3333333333333335</v>
      </c>
    </row>
    <row r="36" spans="1:14" x14ac:dyDescent="0.25">
      <c r="A36" s="3"/>
      <c r="B36" t="s">
        <v>13</v>
      </c>
      <c r="C36">
        <f t="shared" ref="C36:N36" si="11">C29/3</f>
        <v>2</v>
      </c>
      <c r="D36">
        <f t="shared" si="11"/>
        <v>1.6666666666666667</v>
      </c>
      <c r="E36">
        <f t="shared" si="11"/>
        <v>2.6666666666666665</v>
      </c>
      <c r="F36">
        <f t="shared" si="11"/>
        <v>3</v>
      </c>
      <c r="G36">
        <f t="shared" si="11"/>
        <v>1</v>
      </c>
      <c r="H36">
        <f t="shared" si="11"/>
        <v>2.3333333333333335</v>
      </c>
      <c r="I36">
        <f t="shared" si="11"/>
        <v>2.6666666666666665</v>
      </c>
      <c r="J36">
        <f t="shared" si="11"/>
        <v>1.3333333333333333</v>
      </c>
      <c r="K36">
        <f t="shared" si="11"/>
        <v>3</v>
      </c>
      <c r="L36">
        <f t="shared" si="11"/>
        <v>2.6666666666666665</v>
      </c>
      <c r="M36">
        <f t="shared" si="11"/>
        <v>2</v>
      </c>
      <c r="N36">
        <f t="shared" si="11"/>
        <v>1.3333333333333333</v>
      </c>
    </row>
    <row r="37" spans="1:14" x14ac:dyDescent="0.25">
      <c r="A37" s="3"/>
      <c r="B37" t="s">
        <v>14</v>
      </c>
      <c r="C37">
        <f t="shared" ref="C37:N37" si="12">C30/3</f>
        <v>1.6666666666666667</v>
      </c>
      <c r="D37">
        <f t="shared" si="12"/>
        <v>2.3333333333333335</v>
      </c>
      <c r="E37">
        <f t="shared" si="12"/>
        <v>2.6666666666666665</v>
      </c>
      <c r="F37">
        <f t="shared" si="12"/>
        <v>2.3333333333333335</v>
      </c>
      <c r="G37">
        <f t="shared" si="12"/>
        <v>2.6666666666666665</v>
      </c>
      <c r="H37">
        <f t="shared" si="12"/>
        <v>4</v>
      </c>
      <c r="I37">
        <f t="shared" si="12"/>
        <v>4</v>
      </c>
      <c r="J37">
        <f t="shared" si="12"/>
        <v>1</v>
      </c>
      <c r="K37">
        <f t="shared" si="12"/>
        <v>3</v>
      </c>
      <c r="L37">
        <f t="shared" si="12"/>
        <v>2.6666666666666665</v>
      </c>
      <c r="M37">
        <f t="shared" si="12"/>
        <v>3.3333333333333335</v>
      </c>
      <c r="N37">
        <f t="shared" si="12"/>
        <v>3</v>
      </c>
    </row>
    <row r="38" spans="1:14" x14ac:dyDescent="0.25">
      <c r="A38" s="3"/>
      <c r="B38" t="s">
        <v>15</v>
      </c>
      <c r="C38">
        <f t="shared" ref="C38:N38" si="13">C31/3</f>
        <v>0</v>
      </c>
      <c r="D38">
        <f t="shared" si="13"/>
        <v>0</v>
      </c>
      <c r="E38">
        <f t="shared" si="13"/>
        <v>0</v>
      </c>
      <c r="F38">
        <f t="shared" si="13"/>
        <v>0.66666666666666663</v>
      </c>
      <c r="G38">
        <f t="shared" si="13"/>
        <v>0</v>
      </c>
      <c r="H38">
        <f t="shared" si="13"/>
        <v>0.33333333333333331</v>
      </c>
      <c r="I38">
        <f t="shared" si="13"/>
        <v>0</v>
      </c>
      <c r="J38">
        <f t="shared" si="13"/>
        <v>1.3333333333333333</v>
      </c>
      <c r="K38">
        <f t="shared" si="13"/>
        <v>0</v>
      </c>
      <c r="L38">
        <f t="shared" si="13"/>
        <v>0</v>
      </c>
      <c r="M38">
        <f t="shared" si="13"/>
        <v>0</v>
      </c>
      <c r="N38">
        <f t="shared" si="13"/>
        <v>0.33333333333333331</v>
      </c>
    </row>
    <row r="39" spans="1:14" x14ac:dyDescent="0.25">
      <c r="A39" s="3"/>
      <c r="B39" t="s">
        <v>16</v>
      </c>
      <c r="C39">
        <f t="shared" ref="C39:N39" si="14">C32/3</f>
        <v>2.6666666666666665</v>
      </c>
      <c r="D39">
        <f t="shared" si="14"/>
        <v>2.6666666666666665</v>
      </c>
      <c r="E39">
        <f t="shared" si="14"/>
        <v>3</v>
      </c>
      <c r="F39">
        <f t="shared" si="14"/>
        <v>3</v>
      </c>
      <c r="G39">
        <f t="shared" si="14"/>
        <v>2.6666666666666665</v>
      </c>
      <c r="H39">
        <f t="shared" si="14"/>
        <v>2.6666666666666665</v>
      </c>
      <c r="I39">
        <f t="shared" si="14"/>
        <v>3.6666666666666665</v>
      </c>
      <c r="J39">
        <f t="shared" si="14"/>
        <v>0.33333333333333331</v>
      </c>
      <c r="K39">
        <f t="shared" si="14"/>
        <v>3.3333333333333335</v>
      </c>
      <c r="L39">
        <f t="shared" si="14"/>
        <v>4</v>
      </c>
      <c r="M39">
        <f t="shared" si="14"/>
        <v>3.6666666666666665</v>
      </c>
      <c r="N39">
        <f t="shared" si="14"/>
        <v>3</v>
      </c>
    </row>
    <row r="40" spans="1:14" x14ac:dyDescent="0.25">
      <c r="A40" s="3"/>
      <c r="B40" t="s">
        <v>17</v>
      </c>
      <c r="C40">
        <f t="shared" ref="C40:N40" si="15">C33/3</f>
        <v>0.66666666666666663</v>
      </c>
      <c r="D40">
        <f t="shared" si="15"/>
        <v>1</v>
      </c>
      <c r="E40">
        <f t="shared" si="15"/>
        <v>1.3333333333333333</v>
      </c>
      <c r="F40">
        <f t="shared" si="15"/>
        <v>0.66666666666666663</v>
      </c>
      <c r="G40">
        <f t="shared" si="15"/>
        <v>0</v>
      </c>
      <c r="H40">
        <f t="shared" si="15"/>
        <v>0</v>
      </c>
      <c r="I40">
        <f t="shared" si="15"/>
        <v>0</v>
      </c>
      <c r="J40">
        <f t="shared" si="15"/>
        <v>1.6666666666666667</v>
      </c>
      <c r="K40">
        <f t="shared" si="15"/>
        <v>0.33333333333333331</v>
      </c>
      <c r="L40">
        <f t="shared" si="15"/>
        <v>0.33333333333333331</v>
      </c>
      <c r="M40">
        <f t="shared" si="15"/>
        <v>1</v>
      </c>
      <c r="N40">
        <f t="shared" si="15"/>
        <v>0.33333333333333331</v>
      </c>
    </row>
  </sheetData>
  <mergeCells count="13">
    <mergeCell ref="A34:A40"/>
    <mergeCell ref="A27:A33"/>
    <mergeCell ref="B1:B3"/>
    <mergeCell ref="A1:A3"/>
    <mergeCell ref="P1:T1"/>
    <mergeCell ref="C1:H1"/>
    <mergeCell ref="C2:D2"/>
    <mergeCell ref="E2:F2"/>
    <mergeCell ref="G2:H2"/>
    <mergeCell ref="I1:N1"/>
    <mergeCell ref="I2:J2"/>
    <mergeCell ref="K2:L2"/>
    <mergeCell ref="M2:N2"/>
  </mergeCells>
  <conditionalFormatting sqref="C4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2018-12-26T07:57:50Z</dcterms:created>
  <dcterms:modified xsi:type="dcterms:W3CDTF">2018-12-26T11:41:04Z</dcterms:modified>
</cp:coreProperties>
</file>