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915" windowHeight="11310" activeTab="4"/>
  </bookViews>
  <sheets>
    <sheet name="B1" sheetId="1" r:id="rId1"/>
    <sheet name="B2" sheetId="2" r:id="rId2"/>
    <sheet name="B3" sheetId="3" r:id="rId3"/>
    <sheet name="C1" sheetId="4" r:id="rId4"/>
    <sheet name="C2" sheetId="5" r:id="rId5"/>
    <sheet name="C3" sheetId="6" r:id="rId6"/>
    <sheet name="D1" sheetId="7" r:id="rId7"/>
    <sheet name="D2" sheetId="8" r:id="rId8"/>
    <sheet name="D3" sheetId="9" r:id="rId9"/>
  </sheets>
  <calcPr calcId="144525"/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2" i="5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X3" i="9" l="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2" i="9"/>
  <c r="V51" i="9"/>
  <c r="W51" i="9" s="1"/>
  <c r="V50" i="9"/>
  <c r="W50" i="9" s="1"/>
  <c r="V49" i="9"/>
  <c r="W49" i="9" s="1"/>
  <c r="V48" i="9"/>
  <c r="W48" i="9" s="1"/>
  <c r="V47" i="9"/>
  <c r="W47" i="9" s="1"/>
  <c r="V46" i="9"/>
  <c r="W46" i="9" s="1"/>
  <c r="V45" i="9"/>
  <c r="W45" i="9" s="1"/>
  <c r="V44" i="9"/>
  <c r="W44" i="9" s="1"/>
  <c r="V43" i="9"/>
  <c r="W43" i="9" s="1"/>
  <c r="V42" i="9"/>
  <c r="W42" i="9" s="1"/>
  <c r="V41" i="9"/>
  <c r="W41" i="9" s="1"/>
  <c r="V40" i="9"/>
  <c r="W40" i="9" s="1"/>
  <c r="V39" i="9"/>
  <c r="W39" i="9" s="1"/>
  <c r="V38" i="9"/>
  <c r="W38" i="9" s="1"/>
  <c r="V37" i="9"/>
  <c r="W37" i="9" s="1"/>
  <c r="V36" i="9"/>
  <c r="W36" i="9" s="1"/>
  <c r="V35" i="9"/>
  <c r="W35" i="9" s="1"/>
  <c r="V34" i="9"/>
  <c r="W34" i="9" s="1"/>
  <c r="V33" i="9"/>
  <c r="W33" i="9" s="1"/>
  <c r="V32" i="9"/>
  <c r="W32" i="9" s="1"/>
  <c r="V31" i="9"/>
  <c r="W31" i="9" s="1"/>
  <c r="V30" i="9"/>
  <c r="W30" i="9" s="1"/>
  <c r="V29" i="9"/>
  <c r="W29" i="9" s="1"/>
  <c r="V28" i="9"/>
  <c r="W28" i="9" s="1"/>
  <c r="V27" i="9"/>
  <c r="W27" i="9" s="1"/>
  <c r="V26" i="9"/>
  <c r="W26" i="9" s="1"/>
  <c r="V25" i="9"/>
  <c r="W25" i="9" s="1"/>
  <c r="V24" i="9"/>
  <c r="W24" i="9" s="1"/>
  <c r="V23" i="9"/>
  <c r="W23" i="9" s="1"/>
  <c r="V22" i="9"/>
  <c r="W22" i="9" s="1"/>
  <c r="V21" i="9"/>
  <c r="W21" i="9" s="1"/>
  <c r="V20" i="9"/>
  <c r="W20" i="9" s="1"/>
  <c r="V19" i="9"/>
  <c r="W19" i="9" s="1"/>
  <c r="V18" i="9"/>
  <c r="W18" i="9" s="1"/>
  <c r="V17" i="9"/>
  <c r="W17" i="9" s="1"/>
  <c r="V16" i="9"/>
  <c r="W16" i="9" s="1"/>
  <c r="V15" i="9"/>
  <c r="W15" i="9" s="1"/>
  <c r="V14" i="9"/>
  <c r="W14" i="9" s="1"/>
  <c r="V13" i="9"/>
  <c r="W13" i="9" s="1"/>
  <c r="V12" i="9"/>
  <c r="W12" i="9" s="1"/>
  <c r="V11" i="9"/>
  <c r="W11" i="9" s="1"/>
  <c r="V10" i="9"/>
  <c r="W10" i="9" s="1"/>
  <c r="V9" i="9"/>
  <c r="W9" i="9" s="1"/>
  <c r="V8" i="9"/>
  <c r="W8" i="9" s="1"/>
  <c r="V7" i="9"/>
  <c r="W7" i="9" s="1"/>
  <c r="V6" i="9"/>
  <c r="W6" i="9" s="1"/>
  <c r="V5" i="9"/>
  <c r="W5" i="9" s="1"/>
  <c r="V4" i="9"/>
  <c r="W4" i="9" s="1"/>
  <c r="V3" i="9"/>
  <c r="W3" i="9" s="1"/>
  <c r="V2" i="9"/>
  <c r="W2" i="9" s="1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2" i="8"/>
  <c r="V51" i="8"/>
  <c r="W51" i="8" s="1"/>
  <c r="V50" i="8"/>
  <c r="W50" i="8" s="1"/>
  <c r="V49" i="8"/>
  <c r="W49" i="8" s="1"/>
  <c r="V48" i="8"/>
  <c r="W48" i="8" s="1"/>
  <c r="V47" i="8"/>
  <c r="W47" i="8" s="1"/>
  <c r="V46" i="8"/>
  <c r="W46" i="8" s="1"/>
  <c r="V45" i="8"/>
  <c r="W45" i="8" s="1"/>
  <c r="V44" i="8"/>
  <c r="W44" i="8" s="1"/>
  <c r="V43" i="8"/>
  <c r="W43" i="8" s="1"/>
  <c r="V42" i="8"/>
  <c r="W42" i="8" s="1"/>
  <c r="V41" i="8"/>
  <c r="W41" i="8" s="1"/>
  <c r="V40" i="8"/>
  <c r="W40" i="8" s="1"/>
  <c r="V39" i="8"/>
  <c r="W39" i="8" s="1"/>
  <c r="V38" i="8"/>
  <c r="W38" i="8" s="1"/>
  <c r="V37" i="8"/>
  <c r="W37" i="8" s="1"/>
  <c r="V36" i="8"/>
  <c r="W36" i="8" s="1"/>
  <c r="V35" i="8"/>
  <c r="W35" i="8" s="1"/>
  <c r="V34" i="8"/>
  <c r="W34" i="8" s="1"/>
  <c r="V33" i="8"/>
  <c r="W33" i="8" s="1"/>
  <c r="V32" i="8"/>
  <c r="W32" i="8" s="1"/>
  <c r="V31" i="8"/>
  <c r="W31" i="8" s="1"/>
  <c r="V30" i="8"/>
  <c r="W30" i="8" s="1"/>
  <c r="V29" i="8"/>
  <c r="W29" i="8" s="1"/>
  <c r="V28" i="8"/>
  <c r="W28" i="8" s="1"/>
  <c r="V27" i="8"/>
  <c r="W27" i="8" s="1"/>
  <c r="V26" i="8"/>
  <c r="W26" i="8" s="1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18" i="8"/>
  <c r="W18" i="8" s="1"/>
  <c r="V17" i="8"/>
  <c r="W17" i="8" s="1"/>
  <c r="V16" i="8"/>
  <c r="W16" i="8" s="1"/>
  <c r="V15" i="8"/>
  <c r="W15" i="8" s="1"/>
  <c r="V14" i="8"/>
  <c r="W14" i="8" s="1"/>
  <c r="V13" i="8"/>
  <c r="W13" i="8" s="1"/>
  <c r="V12" i="8"/>
  <c r="W12" i="8" s="1"/>
  <c r="V11" i="8"/>
  <c r="W11" i="8" s="1"/>
  <c r="V10" i="8"/>
  <c r="W10" i="8" s="1"/>
  <c r="V9" i="8"/>
  <c r="W9" i="8" s="1"/>
  <c r="V8" i="8"/>
  <c r="W8" i="8" s="1"/>
  <c r="V7" i="8"/>
  <c r="W7" i="8" s="1"/>
  <c r="V6" i="8"/>
  <c r="W6" i="8" s="1"/>
  <c r="V5" i="8"/>
  <c r="W5" i="8" s="1"/>
  <c r="V4" i="8"/>
  <c r="W4" i="8" s="1"/>
  <c r="V3" i="8"/>
  <c r="W3" i="8" s="1"/>
  <c r="V2" i="8"/>
  <c r="W2" i="8" s="1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2" i="7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40" i="7"/>
  <c r="W40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31" i="7"/>
  <c r="W31" i="7" s="1"/>
  <c r="V30" i="7"/>
  <c r="W30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2" i="7"/>
  <c r="W22" i="7" s="1"/>
  <c r="V21" i="7"/>
  <c r="W21" i="7" s="1"/>
  <c r="V20" i="7"/>
  <c r="W20" i="7" s="1"/>
  <c r="V19" i="7"/>
  <c r="W19" i="7" s="1"/>
  <c r="V18" i="7"/>
  <c r="W18" i="7" s="1"/>
  <c r="V17" i="7"/>
  <c r="W17" i="7" s="1"/>
  <c r="V16" i="7"/>
  <c r="W16" i="7" s="1"/>
  <c r="V15" i="7"/>
  <c r="W15" i="7" s="1"/>
  <c r="V14" i="7"/>
  <c r="W14" i="7" s="1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V7" i="7"/>
  <c r="W7" i="7" s="1"/>
  <c r="V6" i="7"/>
  <c r="W6" i="7" s="1"/>
  <c r="V5" i="7"/>
  <c r="W5" i="7" s="1"/>
  <c r="V4" i="7"/>
  <c r="W4" i="7" s="1"/>
  <c r="V3" i="7"/>
  <c r="W3" i="7" s="1"/>
  <c r="V2" i="7"/>
  <c r="W2" i="7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2" i="6"/>
  <c r="V51" i="6"/>
  <c r="W51" i="6" s="1"/>
  <c r="V50" i="6"/>
  <c r="W50" i="6" s="1"/>
  <c r="V49" i="6"/>
  <c r="W49" i="6" s="1"/>
  <c r="V48" i="6"/>
  <c r="W48" i="6" s="1"/>
  <c r="V47" i="6"/>
  <c r="W47" i="6" s="1"/>
  <c r="V46" i="6"/>
  <c r="W46" i="6" s="1"/>
  <c r="V45" i="6"/>
  <c r="W45" i="6" s="1"/>
  <c r="V44" i="6"/>
  <c r="W44" i="6" s="1"/>
  <c r="V43" i="6"/>
  <c r="W43" i="6" s="1"/>
  <c r="V42" i="6"/>
  <c r="W42" i="6" s="1"/>
  <c r="V41" i="6"/>
  <c r="W41" i="6" s="1"/>
  <c r="V40" i="6"/>
  <c r="W40" i="6" s="1"/>
  <c r="V39" i="6"/>
  <c r="W39" i="6" s="1"/>
  <c r="V38" i="6"/>
  <c r="W38" i="6" s="1"/>
  <c r="V37" i="6"/>
  <c r="W37" i="6" s="1"/>
  <c r="V36" i="6"/>
  <c r="W36" i="6" s="1"/>
  <c r="V35" i="6"/>
  <c r="W35" i="6" s="1"/>
  <c r="V34" i="6"/>
  <c r="W34" i="6" s="1"/>
  <c r="V33" i="6"/>
  <c r="W33" i="6" s="1"/>
  <c r="V32" i="6"/>
  <c r="W32" i="6" s="1"/>
  <c r="V31" i="6"/>
  <c r="W31" i="6" s="1"/>
  <c r="V30" i="6"/>
  <c r="W30" i="6" s="1"/>
  <c r="V29" i="6"/>
  <c r="W29" i="6" s="1"/>
  <c r="V28" i="6"/>
  <c r="W28" i="6" s="1"/>
  <c r="V27" i="6"/>
  <c r="W27" i="6" s="1"/>
  <c r="V26" i="6"/>
  <c r="W26" i="6" s="1"/>
  <c r="V25" i="6"/>
  <c r="W25" i="6" s="1"/>
  <c r="V24" i="6"/>
  <c r="W24" i="6" s="1"/>
  <c r="V23" i="6"/>
  <c r="W23" i="6" s="1"/>
  <c r="V22" i="6"/>
  <c r="W22" i="6" s="1"/>
  <c r="V21" i="6"/>
  <c r="W21" i="6" s="1"/>
  <c r="V20" i="6"/>
  <c r="W20" i="6" s="1"/>
  <c r="V19" i="6"/>
  <c r="W19" i="6" s="1"/>
  <c r="V18" i="6"/>
  <c r="W18" i="6" s="1"/>
  <c r="V17" i="6"/>
  <c r="W17" i="6" s="1"/>
  <c r="V16" i="6"/>
  <c r="W16" i="6" s="1"/>
  <c r="V15" i="6"/>
  <c r="W15" i="6" s="1"/>
  <c r="V14" i="6"/>
  <c r="W14" i="6" s="1"/>
  <c r="V13" i="6"/>
  <c r="W13" i="6" s="1"/>
  <c r="V12" i="6"/>
  <c r="W12" i="6" s="1"/>
  <c r="V11" i="6"/>
  <c r="W11" i="6" s="1"/>
  <c r="V10" i="6"/>
  <c r="W10" i="6" s="1"/>
  <c r="V9" i="6"/>
  <c r="W9" i="6" s="1"/>
  <c r="V8" i="6"/>
  <c r="W8" i="6" s="1"/>
  <c r="V7" i="6"/>
  <c r="W7" i="6" s="1"/>
  <c r="V6" i="6"/>
  <c r="W6" i="6" s="1"/>
  <c r="V5" i="6"/>
  <c r="W5" i="6" s="1"/>
  <c r="V4" i="6"/>
  <c r="W4" i="6" s="1"/>
  <c r="V3" i="6"/>
  <c r="W3" i="6" s="1"/>
  <c r="V2" i="6"/>
  <c r="W2" i="6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2" i="4"/>
  <c r="V51" i="4"/>
  <c r="W51" i="4" s="1"/>
  <c r="V50" i="4"/>
  <c r="W50" i="4" s="1"/>
  <c r="V49" i="4"/>
  <c r="W49" i="4" s="1"/>
  <c r="V48" i="4"/>
  <c r="W48" i="4" s="1"/>
  <c r="V47" i="4"/>
  <c r="W47" i="4" s="1"/>
  <c r="V46" i="4"/>
  <c r="W46" i="4" s="1"/>
  <c r="V45" i="4"/>
  <c r="W45" i="4" s="1"/>
  <c r="V44" i="4"/>
  <c r="W44" i="4" s="1"/>
  <c r="V43" i="4"/>
  <c r="W43" i="4" s="1"/>
  <c r="V42" i="4"/>
  <c r="W42" i="4" s="1"/>
  <c r="V41" i="4"/>
  <c r="W41" i="4" s="1"/>
  <c r="V40" i="4"/>
  <c r="W40" i="4" s="1"/>
  <c r="V39" i="4"/>
  <c r="W39" i="4" s="1"/>
  <c r="V38" i="4"/>
  <c r="W38" i="4" s="1"/>
  <c r="V37" i="4"/>
  <c r="W37" i="4" s="1"/>
  <c r="V36" i="4"/>
  <c r="W36" i="4" s="1"/>
  <c r="V35" i="4"/>
  <c r="W35" i="4" s="1"/>
  <c r="V34" i="4"/>
  <c r="W34" i="4" s="1"/>
  <c r="V33" i="4"/>
  <c r="W33" i="4" s="1"/>
  <c r="V32" i="4"/>
  <c r="W32" i="4" s="1"/>
  <c r="V31" i="4"/>
  <c r="W31" i="4" s="1"/>
  <c r="V30" i="4"/>
  <c r="W30" i="4" s="1"/>
  <c r="V29" i="4"/>
  <c r="W29" i="4" s="1"/>
  <c r="V28" i="4"/>
  <c r="W28" i="4" s="1"/>
  <c r="V27" i="4"/>
  <c r="W27" i="4" s="1"/>
  <c r="V26" i="4"/>
  <c r="W26" i="4" s="1"/>
  <c r="V25" i="4"/>
  <c r="W25" i="4" s="1"/>
  <c r="V24" i="4"/>
  <c r="W24" i="4" s="1"/>
  <c r="V23" i="4"/>
  <c r="W23" i="4" s="1"/>
  <c r="V22" i="4"/>
  <c r="W22" i="4" s="1"/>
  <c r="V21" i="4"/>
  <c r="W21" i="4" s="1"/>
  <c r="V20" i="4"/>
  <c r="W20" i="4" s="1"/>
  <c r="V19" i="4"/>
  <c r="W19" i="4" s="1"/>
  <c r="V18" i="4"/>
  <c r="W18" i="4" s="1"/>
  <c r="V17" i="4"/>
  <c r="W17" i="4" s="1"/>
  <c r="V16" i="4"/>
  <c r="W16" i="4" s="1"/>
  <c r="V15" i="4"/>
  <c r="W15" i="4" s="1"/>
  <c r="V14" i="4"/>
  <c r="W14" i="4" s="1"/>
  <c r="V13" i="4"/>
  <c r="W13" i="4" s="1"/>
  <c r="V12" i="4"/>
  <c r="W12" i="4" s="1"/>
  <c r="V11" i="4"/>
  <c r="W11" i="4" s="1"/>
  <c r="V10" i="4"/>
  <c r="W10" i="4" s="1"/>
  <c r="V9" i="4"/>
  <c r="W9" i="4" s="1"/>
  <c r="V8" i="4"/>
  <c r="W8" i="4" s="1"/>
  <c r="V7" i="4"/>
  <c r="W7" i="4" s="1"/>
  <c r="V6" i="4"/>
  <c r="W6" i="4" s="1"/>
  <c r="V5" i="4"/>
  <c r="W5" i="4" s="1"/>
  <c r="V4" i="4"/>
  <c r="W4" i="4" s="1"/>
  <c r="V3" i="4"/>
  <c r="W3" i="4" s="1"/>
  <c r="V2" i="4"/>
  <c r="W2" i="4" s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51" i="3"/>
  <c r="W51" i="3" s="1"/>
  <c r="V50" i="3"/>
  <c r="W50" i="3" s="1"/>
  <c r="V49" i="3"/>
  <c r="W49" i="3" s="1"/>
  <c r="V48" i="3"/>
  <c r="W48" i="3" s="1"/>
  <c r="V47" i="3"/>
  <c r="W47" i="3" s="1"/>
  <c r="V46" i="3"/>
  <c r="W46" i="3" s="1"/>
  <c r="V45" i="3"/>
  <c r="W45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V37" i="3"/>
  <c r="W37" i="3" s="1"/>
  <c r="V36" i="3"/>
  <c r="W36" i="3" s="1"/>
  <c r="V35" i="3"/>
  <c r="W35" i="3" s="1"/>
  <c r="V34" i="3"/>
  <c r="W34" i="3" s="1"/>
  <c r="V33" i="3"/>
  <c r="W33" i="3" s="1"/>
  <c r="V32" i="3"/>
  <c r="W32" i="3" s="1"/>
  <c r="V31" i="3"/>
  <c r="W31" i="3" s="1"/>
  <c r="V30" i="3"/>
  <c r="W30" i="3" s="1"/>
  <c r="V29" i="3"/>
  <c r="W29" i="3" s="1"/>
  <c r="V28" i="3"/>
  <c r="W28" i="3" s="1"/>
  <c r="V27" i="3"/>
  <c r="W27" i="3" s="1"/>
  <c r="V26" i="3"/>
  <c r="W26" i="3" s="1"/>
  <c r="V25" i="3"/>
  <c r="W25" i="3" s="1"/>
  <c r="V24" i="3"/>
  <c r="W24" i="3" s="1"/>
  <c r="V23" i="3"/>
  <c r="W23" i="3" s="1"/>
  <c r="V22" i="3"/>
  <c r="W22" i="3" s="1"/>
  <c r="V21" i="3"/>
  <c r="W21" i="3" s="1"/>
  <c r="V20" i="3"/>
  <c r="W20" i="3" s="1"/>
  <c r="V19" i="3"/>
  <c r="W19" i="3" s="1"/>
  <c r="V18" i="3"/>
  <c r="W18" i="3" s="1"/>
  <c r="V17" i="3"/>
  <c r="W17" i="3" s="1"/>
  <c r="V16" i="3"/>
  <c r="W16" i="3" s="1"/>
  <c r="V15" i="3"/>
  <c r="W15" i="3" s="1"/>
  <c r="V14" i="3"/>
  <c r="W14" i="3" s="1"/>
  <c r="V13" i="3"/>
  <c r="W13" i="3" s="1"/>
  <c r="V12" i="3"/>
  <c r="W12" i="3" s="1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V4" i="3"/>
  <c r="W4" i="3" s="1"/>
  <c r="V3" i="3"/>
  <c r="W3" i="3" s="1"/>
  <c r="V2" i="3"/>
  <c r="W2" i="3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2" i="2"/>
  <c r="V51" i="2"/>
  <c r="W51" i="2" s="1"/>
  <c r="V50" i="2"/>
  <c r="W50" i="2" s="1"/>
  <c r="V49" i="2"/>
  <c r="W49" i="2" s="1"/>
  <c r="V48" i="2"/>
  <c r="W48" i="2" s="1"/>
  <c r="V47" i="2"/>
  <c r="W47" i="2" s="1"/>
  <c r="V46" i="2"/>
  <c r="W46" i="2" s="1"/>
  <c r="V45" i="2"/>
  <c r="W45" i="2" s="1"/>
  <c r="V44" i="2"/>
  <c r="W44" i="2" s="1"/>
  <c r="V43" i="2"/>
  <c r="W43" i="2" s="1"/>
  <c r="V42" i="2"/>
  <c r="W42" i="2" s="1"/>
  <c r="V41" i="2"/>
  <c r="W41" i="2" s="1"/>
  <c r="V40" i="2"/>
  <c r="W40" i="2" s="1"/>
  <c r="V39" i="2"/>
  <c r="W39" i="2" s="1"/>
  <c r="V38" i="2"/>
  <c r="W38" i="2" s="1"/>
  <c r="V37" i="2"/>
  <c r="W37" i="2" s="1"/>
  <c r="V36" i="2"/>
  <c r="W36" i="2" s="1"/>
  <c r="V35" i="2"/>
  <c r="W35" i="2" s="1"/>
  <c r="V34" i="2"/>
  <c r="W34" i="2" s="1"/>
  <c r="V33" i="2"/>
  <c r="W33" i="2" s="1"/>
  <c r="V32" i="2"/>
  <c r="W32" i="2" s="1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V25" i="2"/>
  <c r="W25" i="2" s="1"/>
  <c r="V24" i="2"/>
  <c r="W24" i="2" s="1"/>
  <c r="V23" i="2"/>
  <c r="W23" i="2" s="1"/>
  <c r="V22" i="2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V15" i="2"/>
  <c r="W15" i="2" s="1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3" i="2"/>
  <c r="W3" i="2" s="1"/>
  <c r="V2" i="2"/>
  <c r="W2" i="2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2" i="5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P3" i="5"/>
  <c r="P4" i="5"/>
  <c r="P5" i="5"/>
  <c r="P6" i="5"/>
  <c r="P7" i="5"/>
  <c r="P8" i="5"/>
  <c r="P9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R2" i="5"/>
  <c r="L2" i="5"/>
  <c r="V3" i="5" l="1"/>
  <c r="V4" i="5"/>
  <c r="V5" i="5"/>
  <c r="V6" i="5"/>
  <c r="V7" i="5"/>
  <c r="V8" i="5"/>
  <c r="V9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2" i="5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R2" i="9" s="1"/>
  <c r="S2" i="9" s="1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R2" i="8" s="1"/>
  <c r="S2" i="8" s="1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R2" i="7" s="1"/>
  <c r="S2" i="7" s="1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R2" i="6" s="1"/>
  <c r="S2" i="6" s="1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R2" i="3" s="1"/>
  <c r="S2" i="3" s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R2" i="2" s="1"/>
  <c r="S2" i="2" s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R2" i="1" s="1"/>
  <c r="S2" i="1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2" i="4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2" i="5"/>
  <c r="T2" i="5" s="1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2" i="4"/>
  <c r="S2" i="4" s="1"/>
  <c r="R51" i="4"/>
  <c r="S51" i="4" s="1"/>
  <c r="R50" i="4"/>
  <c r="S50" i="4" s="1"/>
  <c r="R49" i="4"/>
  <c r="S49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42" i="4"/>
  <c r="S42" i="4" s="1"/>
  <c r="R41" i="4"/>
  <c r="S41" i="4" s="1"/>
  <c r="R40" i="4"/>
  <c r="S40" i="4" s="1"/>
  <c r="R39" i="4"/>
  <c r="S39" i="4" s="1"/>
  <c r="R38" i="4"/>
  <c r="S38" i="4" s="1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U10" i="5" s="1"/>
  <c r="V10" i="5" s="1"/>
  <c r="T9" i="5"/>
  <c r="T8" i="5"/>
  <c r="T7" i="5"/>
  <c r="T6" i="5"/>
  <c r="T5" i="5"/>
  <c r="T4" i="5"/>
  <c r="T3" i="5"/>
  <c r="R3" i="9"/>
  <c r="S3" i="9" s="1"/>
  <c r="R4" i="9"/>
  <c r="S4" i="9" s="1"/>
  <c r="R5" i="9"/>
  <c r="S5" i="9" s="1"/>
  <c r="R6" i="9"/>
  <c r="S6" i="9" s="1"/>
  <c r="R7" i="9"/>
  <c r="S7" i="9" s="1"/>
  <c r="R8" i="9"/>
  <c r="S8" i="9" s="1"/>
  <c r="R9" i="9"/>
  <c r="S9" i="9" s="1"/>
  <c r="R10" i="9"/>
  <c r="S10" i="9" s="1"/>
  <c r="R11" i="9"/>
  <c r="S11" i="9" s="1"/>
  <c r="R12" i="9"/>
  <c r="S12" i="9" s="1"/>
  <c r="R13" i="9"/>
  <c r="S13" i="9" s="1"/>
  <c r="R14" i="9"/>
  <c r="S14" i="9" s="1"/>
  <c r="R15" i="9"/>
  <c r="S15" i="9" s="1"/>
  <c r="R16" i="9"/>
  <c r="S16" i="9" s="1"/>
  <c r="R17" i="9"/>
  <c r="S17" i="9" s="1"/>
  <c r="R18" i="9"/>
  <c r="S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25" i="9"/>
  <c r="S25" i="9" s="1"/>
  <c r="R26" i="9"/>
  <c r="S26" i="9" s="1"/>
  <c r="R27" i="9"/>
  <c r="S27" i="9" s="1"/>
  <c r="R28" i="9"/>
  <c r="S28" i="9" s="1"/>
  <c r="R29" i="9"/>
  <c r="S29" i="9" s="1"/>
  <c r="R30" i="9"/>
  <c r="S30" i="9" s="1"/>
  <c r="R31" i="9"/>
  <c r="S31" i="9" s="1"/>
  <c r="R32" i="9"/>
  <c r="S32" i="9" s="1"/>
  <c r="R33" i="9"/>
  <c r="S33" i="9" s="1"/>
  <c r="R34" i="9"/>
  <c r="S34" i="9" s="1"/>
  <c r="R35" i="9"/>
  <c r="S35" i="9" s="1"/>
  <c r="R36" i="9"/>
  <c r="S36" i="9" s="1"/>
  <c r="R37" i="9"/>
  <c r="S37" i="9" s="1"/>
  <c r="R38" i="9"/>
  <c r="S38" i="9" s="1"/>
  <c r="R39" i="9"/>
  <c r="S39" i="9" s="1"/>
  <c r="R40" i="9"/>
  <c r="S40" i="9" s="1"/>
  <c r="R41" i="9"/>
  <c r="S41" i="9" s="1"/>
  <c r="R42" i="9"/>
  <c r="S42" i="9" s="1"/>
  <c r="R43" i="9"/>
  <c r="S43" i="9" s="1"/>
  <c r="R44" i="9"/>
  <c r="S44" i="9" s="1"/>
  <c r="R45" i="9"/>
  <c r="S45" i="9" s="1"/>
  <c r="R46" i="9"/>
  <c r="S46" i="9" s="1"/>
  <c r="R47" i="9"/>
  <c r="S47" i="9" s="1"/>
  <c r="R48" i="9"/>
  <c r="S48" i="9" s="1"/>
  <c r="R49" i="9"/>
  <c r="S49" i="9" s="1"/>
  <c r="R50" i="9"/>
  <c r="S50" i="9" s="1"/>
  <c r="R51" i="9"/>
  <c r="S51" i="9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3" i="7"/>
  <c r="S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3" i="6"/>
  <c r="S3" i="6" s="1"/>
  <c r="R4" i="6"/>
  <c r="S4" i="6" s="1"/>
  <c r="R5" i="6"/>
  <c r="S5" i="6" s="1"/>
  <c r="R6" i="6"/>
  <c r="S6" i="6" s="1"/>
  <c r="R7" i="6"/>
  <c r="S7" i="6" s="1"/>
  <c r="R8" i="6"/>
  <c r="S8" i="6" s="1"/>
  <c r="R9" i="6"/>
  <c r="S9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R50" i="6"/>
  <c r="S50" i="6" s="1"/>
  <c r="R51" i="6"/>
  <c r="S51" i="6" s="1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N2" i="9" s="1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N2" i="8" s="1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N2" i="7" s="1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N2" i="6" s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 s="1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2" i="3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" i="4"/>
  <c r="N3" i="4" s="1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" i="5"/>
  <c r="N2" i="5" s="1"/>
  <c r="N51" i="5" l="1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O10" i="5" s="1"/>
  <c r="P10" i="5" s="1"/>
  <c r="N9" i="5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<sst xmlns="http://schemas.openxmlformats.org/spreadsheetml/2006/main" count="219" uniqueCount="23">
  <si>
    <t>L2</t>
  </si>
  <si>
    <t>L34</t>
  </si>
  <si>
    <t>L4py</t>
  </si>
  <si>
    <t>L4sp</t>
  </si>
  <si>
    <t>L4ss</t>
  </si>
  <si>
    <t>L5st</t>
  </si>
  <si>
    <t>L5tt</t>
  </si>
  <si>
    <t>L6cc</t>
  </si>
  <si>
    <t>L6ccinv</t>
  </si>
  <si>
    <t>L6ct</t>
  </si>
  <si>
    <t>VPM</t>
  </si>
  <si>
    <t>Avg active</t>
  </si>
  <si>
    <t>Norm 2.0</t>
  </si>
  <si>
    <t>Norm 2.0 -1ms</t>
  </si>
  <si>
    <t>Norm 1.0</t>
  </si>
  <si>
    <t>t</t>
  </si>
  <si>
    <t>Max active</t>
  </si>
  <si>
    <t>Norm 1.0 -1ms</t>
  </si>
  <si>
    <t>Norm 0.5</t>
  </si>
  <si>
    <t>Avg active no L6cc</t>
  </si>
  <si>
    <t>Norm L6cc</t>
  </si>
  <si>
    <t>Norm 0.57</t>
  </si>
  <si>
    <t>Norm 0.67 -1ms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</si>
</sst>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4" max="15" width="9.140625" style="4"/>
    <col min="18" max="18" width="9.140625" style="4"/>
    <col min="20" max="20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-5.0281000000000002E-4</v>
      </c>
      <c r="G2" s="1">
        <v>-1.5998500000000001E-3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-4.1900833333333339E-4</v>
      </c>
      <c r="M2">
        <f>IF(L2&lt;0,0,1)*L2</f>
        <v>0</v>
      </c>
      <c r="N2" s="5">
        <f>M2*1/SUM(M$2:M$51)</f>
        <v>0</v>
      </c>
      <c r="O2" s="4">
        <v>0</v>
      </c>
      <c r="P2">
        <f>MAX(B2,D2,E2,G2,H2,K2)</f>
        <v>0</v>
      </c>
      <c r="Q2">
        <f>IF(P2&lt;0,0,1)*P2</f>
        <v>0</v>
      </c>
      <c r="R2" s="5">
        <f>Q2*1/SUM(Q$2:Q$51)</f>
        <v>0</v>
      </c>
      <c r="S2" s="1">
        <f>R2*0.5</f>
        <v>0</v>
      </c>
      <c r="T2" s="1">
        <f>R2*0.57</f>
        <v>0</v>
      </c>
      <c r="U2" s="4">
        <v>0</v>
      </c>
      <c r="V2" s="1">
        <f>AVERAGE(B2,D2,E2,G2)</f>
        <v>-5.1423750000000002E-4</v>
      </c>
      <c r="W2">
        <f>IF(V2&lt;0,0,1)*V2</f>
        <v>0</v>
      </c>
      <c r="X2" s="1">
        <f>W2*0.0444/SUM(W$2:W$51)</f>
        <v>0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-4.1900833333333339E-4</v>
      </c>
      <c r="M3">
        <f t="shared" ref="M3:M51" si="1">IF(L3&lt;0,0,1)*L3</f>
        <v>0</v>
      </c>
      <c r="N3" s="5">
        <f t="shared" ref="N3:N51" si="2">M3*1/SUM(M$2:M$51)</f>
        <v>0</v>
      </c>
      <c r="O3" s="4">
        <v>1</v>
      </c>
      <c r="P3">
        <f t="shared" ref="P3:P51" si="3">MAX(B3,D3,E3,G3,H3,K3)</f>
        <v>0</v>
      </c>
      <c r="Q3">
        <f t="shared" ref="Q3:Q51" si="4">IF(P3&lt;0,0,1)*P3</f>
        <v>0</v>
      </c>
      <c r="R3" s="5">
        <f t="shared" ref="R3:R51" si="5">Q3*1/SUM(Q$2:Q$51)</f>
        <v>0</v>
      </c>
      <c r="S3" s="1">
        <f t="shared" ref="S3:S51" si="6">R3*0.5</f>
        <v>0</v>
      </c>
      <c r="T3" s="1">
        <f t="shared" ref="T3:T51" si="7">R3*0.57</f>
        <v>0</v>
      </c>
      <c r="U3" s="4">
        <v>1</v>
      </c>
      <c r="V3" s="1">
        <f t="shared" ref="V3:V51" si="8">AVERAGE(B3,D3,E3,G3)</f>
        <v>-5.1423750000000002E-4</v>
      </c>
      <c r="W3">
        <f t="shared" ref="W3:W51" si="9">IF(V3&lt;0,0,1)*V3</f>
        <v>0</v>
      </c>
      <c r="X3" s="1">
        <f t="shared" ref="X3:X51" si="10">W3*0.0444/SUM(W$2:W$51)</f>
        <v>0</v>
      </c>
    </row>
    <row r="4" spans="1:24" x14ac:dyDescent="0.25">
      <c r="A4" s="1">
        <v>-2.2855E-4</v>
      </c>
      <c r="B4" s="1">
        <v>1.8284E-3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-1.5998500000000001E-3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-9.1420000000000043E-5</v>
      </c>
      <c r="M4">
        <f t="shared" si="1"/>
        <v>0</v>
      </c>
      <c r="N4" s="5">
        <f t="shared" si="2"/>
        <v>0</v>
      </c>
      <c r="O4" s="4">
        <v>2</v>
      </c>
      <c r="P4">
        <f t="shared" si="3"/>
        <v>1.8284E-3</v>
      </c>
      <c r="Q4">
        <f t="shared" si="4"/>
        <v>1.8284E-3</v>
      </c>
      <c r="R4" s="5">
        <f t="shared" si="5"/>
        <v>9.7292787222313278E-3</v>
      </c>
      <c r="S4" s="2">
        <f t="shared" si="6"/>
        <v>4.8646393611156639E-3</v>
      </c>
      <c r="T4" s="2">
        <f t="shared" si="7"/>
        <v>5.5456888716718562E-3</v>
      </c>
      <c r="U4" s="3">
        <v>2</v>
      </c>
      <c r="V4" s="1">
        <f t="shared" si="8"/>
        <v>-2.2855000000000065E-5</v>
      </c>
      <c r="W4">
        <f t="shared" si="9"/>
        <v>0</v>
      </c>
      <c r="X4" s="1">
        <f t="shared" si="10"/>
        <v>0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6.8565E-4</v>
      </c>
      <c r="G5" s="1">
        <v>9.5990999999999991E-4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7.6183333333333186E-6</v>
      </c>
      <c r="M5">
        <f t="shared" si="1"/>
        <v>7.6183333333333186E-6</v>
      </c>
      <c r="N5" s="5">
        <f t="shared" si="2"/>
        <v>2.3881728027712993E-4</v>
      </c>
      <c r="O5" s="4">
        <v>3</v>
      </c>
      <c r="P5">
        <f t="shared" si="3"/>
        <v>9.5990999999999991E-4</v>
      </c>
      <c r="Q5">
        <f t="shared" si="4"/>
        <v>9.5990999999999991E-4</v>
      </c>
      <c r="R5" s="5">
        <f t="shared" si="5"/>
        <v>5.1078713291714461E-3</v>
      </c>
      <c r="S5" s="2">
        <f t="shared" si="6"/>
        <v>2.5539356645857231E-3</v>
      </c>
      <c r="T5" s="2">
        <f t="shared" si="7"/>
        <v>2.911486657627724E-3</v>
      </c>
      <c r="U5" s="3">
        <v>3</v>
      </c>
      <c r="V5" s="1">
        <f t="shared" si="8"/>
        <v>1.2570249999999998E-4</v>
      </c>
      <c r="W5">
        <f t="shared" si="9"/>
        <v>1.2570249999999998E-4</v>
      </c>
      <c r="X5" s="2">
        <f t="shared" si="10"/>
        <v>1.5485098287888391E-4</v>
      </c>
    </row>
    <row r="6" spans="1:24" x14ac:dyDescent="0.25">
      <c r="A6" s="1">
        <v>-2.2855E-4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9.5990999999999991E-4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7.6183333333333186E-6</v>
      </c>
      <c r="M6">
        <f t="shared" si="1"/>
        <v>7.6183333333333186E-6</v>
      </c>
      <c r="N6" s="5">
        <f t="shared" si="2"/>
        <v>2.3881728027712993E-4</v>
      </c>
      <c r="O6" s="4">
        <v>4</v>
      </c>
      <c r="P6">
        <f t="shared" si="3"/>
        <v>9.5990999999999991E-4</v>
      </c>
      <c r="Q6">
        <f t="shared" si="4"/>
        <v>9.5990999999999991E-4</v>
      </c>
      <c r="R6" s="5">
        <f t="shared" si="5"/>
        <v>5.1078713291714461E-3</v>
      </c>
      <c r="S6" s="2">
        <f t="shared" si="6"/>
        <v>2.5539356645857231E-3</v>
      </c>
      <c r="T6" s="2">
        <f t="shared" si="7"/>
        <v>2.911486657627724E-3</v>
      </c>
      <c r="U6" s="3">
        <v>4</v>
      </c>
      <c r="V6" s="1">
        <f t="shared" si="8"/>
        <v>1.2570249999999998E-4</v>
      </c>
      <c r="W6">
        <f t="shared" si="9"/>
        <v>1.2570249999999998E-4</v>
      </c>
      <c r="X6" s="2">
        <f t="shared" si="10"/>
        <v>1.5485098287888391E-4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6.8565E-4</v>
      </c>
      <c r="G7" s="1">
        <v>-1.5998500000000001E-3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-4.1900833333333339E-4</v>
      </c>
      <c r="M7">
        <f t="shared" si="1"/>
        <v>0</v>
      </c>
      <c r="N7" s="5">
        <f t="shared" si="2"/>
        <v>0</v>
      </c>
      <c r="O7" s="4">
        <v>5</v>
      </c>
      <c r="P7">
        <f t="shared" si="3"/>
        <v>0</v>
      </c>
      <c r="Q7">
        <f t="shared" si="4"/>
        <v>0</v>
      </c>
      <c r="R7" s="5">
        <f t="shared" si="5"/>
        <v>0</v>
      </c>
      <c r="S7" s="1">
        <f t="shared" si="6"/>
        <v>0</v>
      </c>
      <c r="T7" s="1">
        <f t="shared" si="7"/>
        <v>0</v>
      </c>
      <c r="U7" s="4">
        <v>5</v>
      </c>
      <c r="V7" s="1">
        <f t="shared" si="8"/>
        <v>-5.1423750000000002E-4</v>
      </c>
      <c r="W7">
        <f t="shared" si="9"/>
        <v>0</v>
      </c>
      <c r="X7" s="1">
        <f t="shared" si="10"/>
        <v>0</v>
      </c>
    </row>
    <row r="8" spans="1:24" x14ac:dyDescent="0.25">
      <c r="A8" s="1">
        <v>2.9254400000000001E-3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6.8565E-4</v>
      </c>
      <c r="G8" s="1">
        <v>9.5990999999999991E-4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7.6183333333333186E-6</v>
      </c>
      <c r="M8">
        <f t="shared" si="1"/>
        <v>7.6183333333333186E-6</v>
      </c>
      <c r="N8" s="5">
        <f t="shared" si="2"/>
        <v>2.3881728027712993E-4</v>
      </c>
      <c r="O8" s="4">
        <v>6</v>
      </c>
      <c r="P8">
        <f t="shared" si="3"/>
        <v>9.5990999999999991E-4</v>
      </c>
      <c r="Q8">
        <f t="shared" si="4"/>
        <v>9.5990999999999991E-4</v>
      </c>
      <c r="R8" s="5">
        <f t="shared" si="5"/>
        <v>5.1078713291714461E-3</v>
      </c>
      <c r="S8" s="2">
        <f t="shared" si="6"/>
        <v>2.5539356645857231E-3</v>
      </c>
      <c r="T8" s="2">
        <f t="shared" si="7"/>
        <v>2.911486657627724E-3</v>
      </c>
      <c r="U8" s="3">
        <v>6</v>
      </c>
      <c r="V8" s="1">
        <f t="shared" si="8"/>
        <v>1.2570249999999998E-4</v>
      </c>
      <c r="W8">
        <f t="shared" si="9"/>
        <v>1.2570249999999998E-4</v>
      </c>
      <c r="X8" s="2">
        <f t="shared" si="10"/>
        <v>1.5485098287888391E-4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-1.5998500000000001E-3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-4.1900833333333339E-4</v>
      </c>
      <c r="M9">
        <f t="shared" si="1"/>
        <v>0</v>
      </c>
      <c r="N9" s="5">
        <f t="shared" si="2"/>
        <v>0</v>
      </c>
      <c r="O9" s="4">
        <v>7</v>
      </c>
      <c r="P9">
        <f t="shared" si="3"/>
        <v>0</v>
      </c>
      <c r="Q9">
        <f t="shared" si="4"/>
        <v>0</v>
      </c>
      <c r="R9" s="5">
        <f t="shared" si="5"/>
        <v>0</v>
      </c>
      <c r="S9" s="1">
        <f t="shared" si="6"/>
        <v>0</v>
      </c>
      <c r="T9" s="1">
        <f t="shared" si="7"/>
        <v>0</v>
      </c>
      <c r="U9" s="4">
        <v>7</v>
      </c>
      <c r="V9" s="1">
        <f t="shared" si="8"/>
        <v>-5.1423750000000002E-4</v>
      </c>
      <c r="W9">
        <f t="shared" si="9"/>
        <v>0</v>
      </c>
      <c r="X9" s="1">
        <f t="shared" si="10"/>
        <v>0</v>
      </c>
    </row>
    <row r="10" spans="1:24" x14ac:dyDescent="0.25">
      <c r="A10" s="1">
        <v>-2.2855E-4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</v>
      </c>
      <c r="L10">
        <f t="shared" si="0"/>
        <v>-4.1900833333333339E-4</v>
      </c>
      <c r="M10">
        <f t="shared" si="1"/>
        <v>0</v>
      </c>
      <c r="N10" s="5">
        <f t="shared" si="2"/>
        <v>0</v>
      </c>
      <c r="O10" s="4">
        <v>8</v>
      </c>
      <c r="P10">
        <f t="shared" si="3"/>
        <v>0</v>
      </c>
      <c r="Q10">
        <f t="shared" si="4"/>
        <v>0</v>
      </c>
      <c r="R10" s="5">
        <f t="shared" si="5"/>
        <v>0</v>
      </c>
      <c r="S10" s="1">
        <f t="shared" si="6"/>
        <v>0</v>
      </c>
      <c r="T10" s="1">
        <f t="shared" si="7"/>
        <v>0</v>
      </c>
      <c r="U10" s="4">
        <v>8</v>
      </c>
      <c r="V10" s="1">
        <f t="shared" si="8"/>
        <v>-5.1423750000000002E-4</v>
      </c>
      <c r="W10">
        <f t="shared" si="9"/>
        <v>0</v>
      </c>
      <c r="X10" s="1">
        <f t="shared" si="10"/>
        <v>0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6.8565E-4</v>
      </c>
      <c r="G11" s="1">
        <v>-1.5998500000000001E-3</v>
      </c>
      <c r="H11" s="1">
        <v>-4.571E-4</v>
      </c>
      <c r="I11" s="1">
        <v>-1.8284E-4</v>
      </c>
      <c r="J11" s="1">
        <v>-4.5710000000000001E-5</v>
      </c>
      <c r="K11">
        <v>0</v>
      </c>
      <c r="L11">
        <f t="shared" si="0"/>
        <v>-4.1900833333333339E-4</v>
      </c>
      <c r="M11">
        <f t="shared" si="1"/>
        <v>0</v>
      </c>
      <c r="N11" s="5">
        <f t="shared" si="2"/>
        <v>0</v>
      </c>
      <c r="O11" s="4">
        <v>9</v>
      </c>
      <c r="P11">
        <f t="shared" si="3"/>
        <v>0</v>
      </c>
      <c r="Q11">
        <f t="shared" si="4"/>
        <v>0</v>
      </c>
      <c r="R11" s="5">
        <f t="shared" si="5"/>
        <v>0</v>
      </c>
      <c r="S11" s="1">
        <f t="shared" si="6"/>
        <v>0</v>
      </c>
      <c r="T11" s="1">
        <f t="shared" si="7"/>
        <v>0</v>
      </c>
      <c r="U11" s="4">
        <v>9</v>
      </c>
      <c r="V11" s="1">
        <f t="shared" si="8"/>
        <v>-5.1423750000000002E-4</v>
      </c>
      <c r="W11">
        <f t="shared" si="9"/>
        <v>0</v>
      </c>
      <c r="X11" s="1">
        <f t="shared" si="10"/>
        <v>0</v>
      </c>
    </row>
    <row r="12" spans="1:24" x14ac:dyDescent="0.25">
      <c r="A12" s="1">
        <v>-2.2855E-4</v>
      </c>
      <c r="B12" s="1">
        <v>1.8284E-3</v>
      </c>
      <c r="C12" s="1">
        <v>-2.7425999999999997E-4</v>
      </c>
      <c r="D12" s="1">
        <v>-1.3712999999999998E-4</v>
      </c>
      <c r="E12" s="1">
        <v>-1.8284E-4</v>
      </c>
      <c r="F12" s="1">
        <v>6.8565E-4</v>
      </c>
      <c r="G12" s="1">
        <v>-1.5998500000000001E-3</v>
      </c>
      <c r="H12" s="1">
        <v>3.3825400000000003E-3</v>
      </c>
      <c r="I12" s="1">
        <v>-1.8284E-4</v>
      </c>
      <c r="J12" s="1">
        <v>-4.5710000000000001E-5</v>
      </c>
      <c r="K12">
        <v>0</v>
      </c>
      <c r="L12">
        <f t="shared" si="0"/>
        <v>5.4851999999999993E-4</v>
      </c>
      <c r="M12">
        <f t="shared" si="1"/>
        <v>5.4851999999999993E-4</v>
      </c>
      <c r="N12" s="5">
        <f t="shared" si="2"/>
        <v>1.7194844179953386E-2</v>
      </c>
      <c r="O12" s="4">
        <v>10</v>
      </c>
      <c r="P12">
        <f t="shared" si="3"/>
        <v>3.3825400000000003E-3</v>
      </c>
      <c r="Q12">
        <f t="shared" si="4"/>
        <v>3.3825400000000003E-3</v>
      </c>
      <c r="R12" s="5">
        <f t="shared" si="5"/>
        <v>1.7999165636127957E-2</v>
      </c>
      <c r="S12" s="2">
        <f t="shared" si="6"/>
        <v>8.9995828180639784E-3</v>
      </c>
      <c r="T12" s="2">
        <f t="shared" si="7"/>
        <v>1.0259524412592935E-2</v>
      </c>
      <c r="U12" s="3">
        <v>10</v>
      </c>
      <c r="V12" s="1">
        <f t="shared" si="8"/>
        <v>-2.2855000000000065E-5</v>
      </c>
      <c r="W12">
        <f t="shared" si="9"/>
        <v>0</v>
      </c>
      <c r="X12" s="1">
        <f t="shared" si="10"/>
        <v>0</v>
      </c>
    </row>
    <row r="13" spans="1:24" x14ac:dyDescent="0.25">
      <c r="A13" s="1">
        <v>2.9254400000000001E-3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-1.5998500000000001E-3</v>
      </c>
      <c r="H13" s="1">
        <v>3.3825400000000003E-3</v>
      </c>
      <c r="I13" s="1">
        <v>-1.8284E-4</v>
      </c>
      <c r="J13" s="1">
        <v>-4.5710000000000001E-5</v>
      </c>
      <c r="K13">
        <v>0</v>
      </c>
      <c r="L13">
        <f t="shared" si="0"/>
        <v>2.209316666666667E-4</v>
      </c>
      <c r="M13">
        <f t="shared" si="1"/>
        <v>2.209316666666667E-4</v>
      </c>
      <c r="N13" s="5">
        <f t="shared" si="2"/>
        <v>6.9257011280367828E-3</v>
      </c>
      <c r="O13" s="4">
        <v>11</v>
      </c>
      <c r="P13">
        <f t="shared" si="3"/>
        <v>3.3825400000000003E-3</v>
      </c>
      <c r="Q13">
        <f t="shared" si="4"/>
        <v>3.3825400000000003E-3</v>
      </c>
      <c r="R13" s="5">
        <f t="shared" si="5"/>
        <v>1.7999165636127957E-2</v>
      </c>
      <c r="S13" s="2">
        <f t="shared" si="6"/>
        <v>8.9995828180639784E-3</v>
      </c>
      <c r="T13" s="2">
        <f t="shared" si="7"/>
        <v>1.0259524412592935E-2</v>
      </c>
      <c r="U13" s="3">
        <v>11</v>
      </c>
      <c r="V13" s="1">
        <f t="shared" si="8"/>
        <v>-5.1423750000000002E-4</v>
      </c>
      <c r="W13">
        <f t="shared" si="9"/>
        <v>0</v>
      </c>
      <c r="X13" s="1">
        <f t="shared" si="10"/>
        <v>0</v>
      </c>
    </row>
    <row r="14" spans="1:24" x14ac:dyDescent="0.25">
      <c r="A14" s="1">
        <v>-2.2855E-4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1.9198199999999998E-3</v>
      </c>
      <c r="G14" s="1">
        <v>9.5990999999999991E-4</v>
      </c>
      <c r="H14" s="1">
        <v>-4.571E-4</v>
      </c>
      <c r="I14" s="1">
        <v>-1.8284E-4</v>
      </c>
      <c r="J14" s="1">
        <v>-4.5710000000000001E-5</v>
      </c>
      <c r="K14">
        <v>0</v>
      </c>
      <c r="L14">
        <f t="shared" si="0"/>
        <v>7.6183333333333186E-6</v>
      </c>
      <c r="M14">
        <f t="shared" si="1"/>
        <v>7.6183333333333186E-6</v>
      </c>
      <c r="N14" s="5">
        <f t="shared" si="2"/>
        <v>2.3881728027712993E-4</v>
      </c>
      <c r="O14" s="4">
        <v>12</v>
      </c>
      <c r="P14">
        <f t="shared" si="3"/>
        <v>9.5990999999999991E-4</v>
      </c>
      <c r="Q14">
        <f t="shared" si="4"/>
        <v>9.5990999999999991E-4</v>
      </c>
      <c r="R14" s="5">
        <f t="shared" si="5"/>
        <v>5.1078713291714461E-3</v>
      </c>
      <c r="S14" s="2">
        <f t="shared" si="6"/>
        <v>2.5539356645857231E-3</v>
      </c>
      <c r="T14" s="2">
        <f t="shared" si="7"/>
        <v>2.911486657627724E-3</v>
      </c>
      <c r="U14" s="3">
        <v>12</v>
      </c>
      <c r="V14" s="1">
        <f t="shared" si="8"/>
        <v>1.2570249999999998E-4</v>
      </c>
      <c r="W14">
        <f t="shared" si="9"/>
        <v>1.2570249999999998E-4</v>
      </c>
      <c r="X14" s="2">
        <f t="shared" si="10"/>
        <v>1.5485098287888391E-4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1.9198199999999998E-3</v>
      </c>
      <c r="G15" s="1">
        <v>-1.5998500000000001E-3</v>
      </c>
      <c r="H15" s="1">
        <v>-4.571E-4</v>
      </c>
      <c r="I15" s="1">
        <v>-1.8284E-4</v>
      </c>
      <c r="J15" s="1">
        <v>-4.5710000000000001E-5</v>
      </c>
      <c r="K15">
        <v>6.3E-3</v>
      </c>
      <c r="L15">
        <f t="shared" si="0"/>
        <v>6.3099166666666666E-4</v>
      </c>
      <c r="M15">
        <f t="shared" si="1"/>
        <v>6.3099166666666666E-4</v>
      </c>
      <c r="N15" s="5">
        <f t="shared" si="2"/>
        <v>1.9780141812846243E-2</v>
      </c>
      <c r="O15" s="4">
        <v>13</v>
      </c>
      <c r="P15">
        <f t="shared" si="3"/>
        <v>6.3E-3</v>
      </c>
      <c r="Q15">
        <f t="shared" si="4"/>
        <v>6.3E-3</v>
      </c>
      <c r="R15" s="5">
        <f t="shared" si="5"/>
        <v>3.3523548430352969E-2</v>
      </c>
      <c r="S15" s="2">
        <f t="shared" si="6"/>
        <v>1.6761774215176484E-2</v>
      </c>
      <c r="T15" s="2">
        <f t="shared" si="7"/>
        <v>1.9108422605301191E-2</v>
      </c>
      <c r="U15" s="3">
        <v>13</v>
      </c>
      <c r="V15" s="1">
        <f t="shared" si="8"/>
        <v>-5.1423750000000002E-4</v>
      </c>
      <c r="W15">
        <f t="shared" si="9"/>
        <v>0</v>
      </c>
      <c r="X15" s="1">
        <f t="shared" si="10"/>
        <v>0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-5.0281000000000002E-4</v>
      </c>
      <c r="G16" s="1">
        <v>9.5990999999999991E-4</v>
      </c>
      <c r="H16" s="1">
        <v>-4.571E-4</v>
      </c>
      <c r="I16" s="1">
        <v>-1.8284E-4</v>
      </c>
      <c r="J16" s="1">
        <v>-4.5710000000000001E-5</v>
      </c>
      <c r="K16">
        <v>6.3E-3</v>
      </c>
      <c r="L16">
        <f t="shared" si="0"/>
        <v>1.0576183333333333E-3</v>
      </c>
      <c r="M16">
        <f t="shared" si="1"/>
        <v>1.0576183333333333E-3</v>
      </c>
      <c r="N16" s="5">
        <f t="shared" si="2"/>
        <v>3.3153909508365546E-2</v>
      </c>
      <c r="O16" s="4">
        <v>14</v>
      </c>
      <c r="P16">
        <f t="shared" si="3"/>
        <v>6.3E-3</v>
      </c>
      <c r="Q16">
        <f t="shared" si="4"/>
        <v>6.3E-3</v>
      </c>
      <c r="R16" s="5">
        <f t="shared" si="5"/>
        <v>3.3523548430352969E-2</v>
      </c>
      <c r="S16" s="2">
        <f t="shared" si="6"/>
        <v>1.6761774215176484E-2</v>
      </c>
      <c r="T16" s="2">
        <f t="shared" si="7"/>
        <v>1.9108422605301191E-2</v>
      </c>
      <c r="U16" s="3">
        <v>14</v>
      </c>
      <c r="V16" s="1">
        <f t="shared" si="8"/>
        <v>1.2570249999999998E-4</v>
      </c>
      <c r="W16">
        <f t="shared" si="9"/>
        <v>1.2570249999999998E-4</v>
      </c>
      <c r="X16" s="2">
        <f t="shared" si="10"/>
        <v>1.5485098287888391E-4</v>
      </c>
    </row>
    <row r="17" spans="1:24" x14ac:dyDescent="0.25">
      <c r="A17" s="1">
        <v>-2.2855E-4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6.8565E-4</v>
      </c>
      <c r="G17" s="1">
        <v>-1.5998500000000001E-3</v>
      </c>
      <c r="H17" s="1">
        <v>-4.571E-4</v>
      </c>
      <c r="I17" s="1">
        <v>-1.8284E-4</v>
      </c>
      <c r="J17" s="1">
        <v>-4.5710000000000001E-5</v>
      </c>
      <c r="K17">
        <v>6.3E-3</v>
      </c>
      <c r="L17">
        <f t="shared" si="0"/>
        <v>6.3099166666666666E-4</v>
      </c>
      <c r="M17">
        <f t="shared" si="1"/>
        <v>6.3099166666666666E-4</v>
      </c>
      <c r="N17" s="5">
        <f t="shared" si="2"/>
        <v>1.9780141812846243E-2</v>
      </c>
      <c r="O17" s="4">
        <v>15</v>
      </c>
      <c r="P17">
        <f t="shared" si="3"/>
        <v>6.3E-3</v>
      </c>
      <c r="Q17">
        <f t="shared" si="4"/>
        <v>6.3E-3</v>
      </c>
      <c r="R17" s="5">
        <f t="shared" si="5"/>
        <v>3.3523548430352969E-2</v>
      </c>
      <c r="S17" s="2">
        <f t="shared" si="6"/>
        <v>1.6761774215176484E-2</v>
      </c>
      <c r="T17" s="2">
        <f t="shared" si="7"/>
        <v>1.9108422605301191E-2</v>
      </c>
      <c r="U17" s="3">
        <v>15</v>
      </c>
      <c r="V17" s="1">
        <f t="shared" si="8"/>
        <v>-5.1423750000000002E-4</v>
      </c>
      <c r="W17">
        <f t="shared" si="9"/>
        <v>0</v>
      </c>
      <c r="X17" s="1">
        <f t="shared" si="10"/>
        <v>0</v>
      </c>
    </row>
    <row r="18" spans="1:24" x14ac:dyDescent="0.25">
      <c r="A18" s="1">
        <v>-2.2855E-4</v>
      </c>
      <c r="B18" s="1">
        <v>-1.3712999999999998E-4</v>
      </c>
      <c r="C18" s="1">
        <v>-2.7425999999999997E-4</v>
      </c>
      <c r="D18" s="1">
        <v>-1.3712999999999998E-4</v>
      </c>
      <c r="E18" s="1">
        <v>-1.8284E-4</v>
      </c>
      <c r="F18" s="1">
        <v>1.9198199999999998E-3</v>
      </c>
      <c r="G18" s="1">
        <v>-1.5998500000000001E-3</v>
      </c>
      <c r="H18" s="1">
        <v>-4.571E-4</v>
      </c>
      <c r="I18" s="1">
        <v>-1.8284E-4</v>
      </c>
      <c r="J18" s="1">
        <v>-4.5710000000000001E-5</v>
      </c>
      <c r="K18">
        <v>6.3E-3</v>
      </c>
      <c r="L18">
        <f t="shared" si="0"/>
        <v>6.3099166666666666E-4</v>
      </c>
      <c r="M18">
        <f t="shared" si="1"/>
        <v>6.3099166666666666E-4</v>
      </c>
      <c r="N18" s="5">
        <f t="shared" si="2"/>
        <v>1.9780141812846243E-2</v>
      </c>
      <c r="O18" s="4">
        <v>16</v>
      </c>
      <c r="P18">
        <f t="shared" si="3"/>
        <v>6.3E-3</v>
      </c>
      <c r="Q18">
        <f t="shared" si="4"/>
        <v>6.3E-3</v>
      </c>
      <c r="R18" s="5">
        <f t="shared" si="5"/>
        <v>3.3523548430352969E-2</v>
      </c>
      <c r="S18" s="2">
        <f t="shared" si="6"/>
        <v>1.6761774215176484E-2</v>
      </c>
      <c r="T18" s="2">
        <f t="shared" si="7"/>
        <v>1.9108422605301191E-2</v>
      </c>
      <c r="U18" s="3">
        <v>16</v>
      </c>
      <c r="V18" s="1">
        <f t="shared" si="8"/>
        <v>-5.1423750000000002E-4</v>
      </c>
      <c r="W18">
        <f t="shared" si="9"/>
        <v>0</v>
      </c>
      <c r="X18" s="1">
        <f t="shared" si="10"/>
        <v>0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6.8565E-4</v>
      </c>
      <c r="G19" s="1">
        <v>6.0337200000000002E-3</v>
      </c>
      <c r="H19" s="1">
        <v>-4.571E-4</v>
      </c>
      <c r="I19" s="1">
        <v>-1.8284E-4</v>
      </c>
      <c r="J19" s="1">
        <v>-4.5710000000000001E-5</v>
      </c>
      <c r="K19">
        <v>0</v>
      </c>
      <c r="L19">
        <f t="shared" si="0"/>
        <v>8.5325333333333326E-4</v>
      </c>
      <c r="M19">
        <f t="shared" si="1"/>
        <v>8.5325333333333326E-4</v>
      </c>
      <c r="N19" s="5">
        <f t="shared" si="2"/>
        <v>2.6747535391038604E-2</v>
      </c>
      <c r="O19" s="4">
        <v>17</v>
      </c>
      <c r="P19">
        <f t="shared" si="3"/>
        <v>6.0337200000000002E-3</v>
      </c>
      <c r="Q19">
        <f t="shared" si="4"/>
        <v>6.0337200000000002E-3</v>
      </c>
      <c r="R19" s="5">
        <f t="shared" si="5"/>
        <v>3.2106619783363384E-2</v>
      </c>
      <c r="S19" s="2">
        <f t="shared" si="6"/>
        <v>1.6053309891681692E-2</v>
      </c>
      <c r="T19" s="2">
        <f t="shared" si="7"/>
        <v>1.8300773276517128E-2</v>
      </c>
      <c r="U19" s="3">
        <v>17</v>
      </c>
      <c r="V19" s="1">
        <f t="shared" si="8"/>
        <v>1.394155E-3</v>
      </c>
      <c r="W19">
        <f t="shared" si="9"/>
        <v>1.394155E-3</v>
      </c>
      <c r="X19" s="2">
        <f t="shared" si="10"/>
        <v>1.7174381737476217E-3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1.1107529999999999E-2</v>
      </c>
      <c r="H20" s="1">
        <v>-4.571E-4</v>
      </c>
      <c r="I20" s="1">
        <v>-1.8284E-4</v>
      </c>
      <c r="J20" s="1">
        <v>-4.5710000000000001E-5</v>
      </c>
      <c r="K20">
        <v>0</v>
      </c>
      <c r="L20">
        <f t="shared" si="0"/>
        <v>1.6988883333333331E-3</v>
      </c>
      <c r="M20">
        <f t="shared" si="1"/>
        <v>1.6988883333333331E-3</v>
      </c>
      <c r="N20" s="5">
        <f t="shared" si="2"/>
        <v>5.325625350180007E-2</v>
      </c>
      <c r="O20" s="4">
        <v>18</v>
      </c>
      <c r="P20">
        <f t="shared" si="3"/>
        <v>1.1107529999999999E-2</v>
      </c>
      <c r="Q20">
        <f t="shared" si="4"/>
        <v>1.1107529999999999E-2</v>
      </c>
      <c r="R20" s="5">
        <f t="shared" si="5"/>
        <v>5.9105368237555307E-2</v>
      </c>
      <c r="S20" s="2">
        <f t="shared" si="6"/>
        <v>2.9552684118777654E-2</v>
      </c>
      <c r="T20" s="2">
        <f t="shared" si="7"/>
        <v>3.3690059895406521E-2</v>
      </c>
      <c r="U20" s="3">
        <v>18</v>
      </c>
      <c r="V20" s="1">
        <f t="shared" si="8"/>
        <v>2.6626074999999997E-3</v>
      </c>
      <c r="W20">
        <f t="shared" si="9"/>
        <v>2.6626074999999997E-3</v>
      </c>
      <c r="X20" s="2">
        <f t="shared" si="10"/>
        <v>3.280025364616359E-3</v>
      </c>
    </row>
    <row r="21" spans="1:24" x14ac:dyDescent="0.25">
      <c r="A21" s="1">
        <v>1.32559E-3</v>
      </c>
      <c r="B21" s="1">
        <v>-1.3712999999999998E-4</v>
      </c>
      <c r="C21" s="1">
        <v>-2.7425999999999997E-4</v>
      </c>
      <c r="D21" s="1">
        <v>-1.3712999999999998E-4</v>
      </c>
      <c r="E21" s="1">
        <v>-1.8284E-4</v>
      </c>
      <c r="F21" s="1">
        <v>-5.0281000000000002E-4</v>
      </c>
      <c r="G21" s="1">
        <v>3.4739599999999999E-3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4.2662666666666658E-4</v>
      </c>
      <c r="M21">
        <f t="shared" si="1"/>
        <v>4.2662666666666658E-4</v>
      </c>
      <c r="N21" s="5">
        <f t="shared" si="2"/>
        <v>1.33737676955193E-2</v>
      </c>
      <c r="O21" s="4">
        <v>19</v>
      </c>
      <c r="P21">
        <f t="shared" si="3"/>
        <v>3.4739599999999999E-3</v>
      </c>
      <c r="Q21">
        <f t="shared" si="4"/>
        <v>3.4739599999999999E-3</v>
      </c>
      <c r="R21" s="5">
        <f t="shared" si="5"/>
        <v>1.8485629572239523E-2</v>
      </c>
      <c r="S21" s="2">
        <f t="shared" si="6"/>
        <v>9.2428147861197615E-3</v>
      </c>
      <c r="T21" s="2">
        <f t="shared" si="7"/>
        <v>1.0536808856176527E-2</v>
      </c>
      <c r="U21" s="3">
        <v>19</v>
      </c>
      <c r="V21" s="1">
        <f t="shared" si="8"/>
        <v>7.5421499999999992E-4</v>
      </c>
      <c r="W21">
        <f t="shared" si="9"/>
        <v>7.5421499999999992E-4</v>
      </c>
      <c r="X21" s="2">
        <f t="shared" si="10"/>
        <v>9.2910589727330346E-4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-1.8284E-4</v>
      </c>
      <c r="F22" s="1">
        <v>-5.0281000000000002E-4</v>
      </c>
      <c r="G22" s="1">
        <v>6.0337200000000002E-3</v>
      </c>
      <c r="H22" s="1">
        <v>7.1764699999999999E-3</v>
      </c>
      <c r="I22" s="1">
        <v>-1.8284E-4</v>
      </c>
      <c r="J22" s="1">
        <v>-4.5710000000000001E-5</v>
      </c>
      <c r="K22">
        <v>0</v>
      </c>
      <c r="L22">
        <f t="shared" si="0"/>
        <v>2.1255150000000001E-3</v>
      </c>
      <c r="M22">
        <f t="shared" si="1"/>
        <v>2.1255150000000001E-3</v>
      </c>
      <c r="N22" s="5">
        <f t="shared" si="2"/>
        <v>6.6630021197319381E-2</v>
      </c>
      <c r="O22" s="4">
        <v>20</v>
      </c>
      <c r="P22">
        <f t="shared" si="3"/>
        <v>7.1764699999999999E-3</v>
      </c>
      <c r="Q22">
        <f t="shared" si="4"/>
        <v>7.1764699999999999E-3</v>
      </c>
      <c r="R22" s="5">
        <f t="shared" si="5"/>
        <v>3.8187418984757956E-2</v>
      </c>
      <c r="S22" s="2">
        <f t="shared" si="6"/>
        <v>1.9093709492378978E-2</v>
      </c>
      <c r="T22" s="2">
        <f t="shared" si="7"/>
        <v>2.1766828821312034E-2</v>
      </c>
      <c r="U22" s="3">
        <v>20</v>
      </c>
      <c r="V22" s="1">
        <f t="shared" si="8"/>
        <v>1.394155E-3</v>
      </c>
      <c r="W22">
        <f t="shared" si="9"/>
        <v>1.394155E-3</v>
      </c>
      <c r="X22" s="2">
        <f t="shared" si="10"/>
        <v>1.7174381737476217E-3</v>
      </c>
    </row>
    <row r="23" spans="1:24" x14ac:dyDescent="0.25">
      <c r="A23" s="1">
        <v>1.32559E-3</v>
      </c>
      <c r="B23" s="1">
        <v>-1.3712999999999998E-4</v>
      </c>
      <c r="C23" s="1">
        <v>-2.7425999999999997E-4</v>
      </c>
      <c r="D23" s="1">
        <v>-1.3712999999999998E-4</v>
      </c>
      <c r="E23" s="1">
        <v>-1.8284E-4</v>
      </c>
      <c r="F23" s="1">
        <v>-5.0281000000000002E-4</v>
      </c>
      <c r="G23" s="1">
        <v>8.5477700000000014E-3</v>
      </c>
      <c r="H23" s="1">
        <v>-4.571E-4</v>
      </c>
      <c r="I23" s="1">
        <v>-1.8284E-4</v>
      </c>
      <c r="J23" s="1">
        <v>-4.5710000000000001E-5</v>
      </c>
      <c r="K23">
        <v>0</v>
      </c>
      <c r="L23">
        <f t="shared" si="0"/>
        <v>1.2722616666666668E-3</v>
      </c>
      <c r="M23">
        <f t="shared" si="1"/>
        <v>1.2722616666666668E-3</v>
      </c>
      <c r="N23" s="5">
        <f t="shared" si="2"/>
        <v>3.988248580628078E-2</v>
      </c>
      <c r="O23" s="4">
        <v>21</v>
      </c>
      <c r="P23">
        <f t="shared" si="3"/>
        <v>8.5477700000000014E-3</v>
      </c>
      <c r="Q23">
        <f t="shared" si="4"/>
        <v>8.5477700000000014E-3</v>
      </c>
      <c r="R23" s="5">
        <f t="shared" si="5"/>
        <v>4.548437802643146E-2</v>
      </c>
      <c r="S23" s="2">
        <f t="shared" si="6"/>
        <v>2.274218901321573E-2</v>
      </c>
      <c r="T23" s="2">
        <f t="shared" si="7"/>
        <v>2.5926095475065931E-2</v>
      </c>
      <c r="U23" s="3">
        <v>21</v>
      </c>
      <c r="V23" s="1">
        <f t="shared" si="8"/>
        <v>2.0226675000000003E-3</v>
      </c>
      <c r="W23">
        <f t="shared" si="9"/>
        <v>2.0226675000000003E-3</v>
      </c>
      <c r="X23" s="2">
        <f t="shared" si="10"/>
        <v>2.4916930881420415E-3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-5.0281000000000002E-4</v>
      </c>
      <c r="G24" s="1">
        <v>9.5990999999999991E-4</v>
      </c>
      <c r="H24" s="1">
        <v>3.3825400000000003E-3</v>
      </c>
      <c r="I24" s="1">
        <v>-1.8284E-4</v>
      </c>
      <c r="J24" s="1">
        <v>-4.5710000000000001E-5</v>
      </c>
      <c r="K24">
        <v>0</v>
      </c>
      <c r="L24">
        <f t="shared" si="0"/>
        <v>6.4755833333333338E-4</v>
      </c>
      <c r="M24">
        <f t="shared" si="1"/>
        <v>6.4755833333333338E-4</v>
      </c>
      <c r="N24" s="5">
        <f t="shared" si="2"/>
        <v>2.0299468823556086E-2</v>
      </c>
      <c r="O24" s="4">
        <v>22</v>
      </c>
      <c r="P24">
        <f t="shared" si="3"/>
        <v>3.3825400000000003E-3</v>
      </c>
      <c r="Q24">
        <f t="shared" si="4"/>
        <v>3.3825400000000003E-3</v>
      </c>
      <c r="R24" s="5">
        <f t="shared" si="5"/>
        <v>1.7999165636127957E-2</v>
      </c>
      <c r="S24" s="2">
        <f t="shared" si="6"/>
        <v>8.9995828180639784E-3</v>
      </c>
      <c r="T24" s="2">
        <f t="shared" si="7"/>
        <v>1.0259524412592935E-2</v>
      </c>
      <c r="U24" s="3">
        <v>22</v>
      </c>
      <c r="V24" s="1">
        <f t="shared" si="8"/>
        <v>1.2570249999999998E-4</v>
      </c>
      <c r="W24">
        <f t="shared" si="9"/>
        <v>1.2570249999999998E-4</v>
      </c>
      <c r="X24" s="2">
        <f t="shared" si="10"/>
        <v>1.5485098287888391E-4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-1.8284E-4</v>
      </c>
      <c r="F25" s="1">
        <v>-5.0281000000000002E-4</v>
      </c>
      <c r="G25" s="1">
        <v>3.4739599999999999E-3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4.2662666666666658E-4</v>
      </c>
      <c r="M25">
        <f t="shared" si="1"/>
        <v>4.2662666666666658E-4</v>
      </c>
      <c r="N25" s="5">
        <f t="shared" si="2"/>
        <v>1.33737676955193E-2</v>
      </c>
      <c r="O25" s="4">
        <v>23</v>
      </c>
      <c r="P25">
        <f t="shared" si="3"/>
        <v>3.4739599999999999E-3</v>
      </c>
      <c r="Q25">
        <f t="shared" si="4"/>
        <v>3.4739599999999999E-3</v>
      </c>
      <c r="R25" s="5">
        <f t="shared" si="5"/>
        <v>1.8485629572239523E-2</v>
      </c>
      <c r="S25" s="2">
        <f t="shared" si="6"/>
        <v>9.2428147861197615E-3</v>
      </c>
      <c r="T25" s="2">
        <f t="shared" si="7"/>
        <v>1.0536808856176527E-2</v>
      </c>
      <c r="U25" s="3">
        <v>23</v>
      </c>
      <c r="V25" s="1">
        <f t="shared" si="8"/>
        <v>7.5421499999999992E-4</v>
      </c>
      <c r="W25">
        <f t="shared" si="9"/>
        <v>7.5421499999999992E-4</v>
      </c>
      <c r="X25" s="2">
        <f t="shared" si="10"/>
        <v>9.2910589727330346E-4</v>
      </c>
    </row>
    <row r="26" spans="1:24" x14ac:dyDescent="0.25">
      <c r="A26" s="1">
        <v>-2.2855E-4</v>
      </c>
      <c r="B26" s="1">
        <v>-1.3712999999999998E-4</v>
      </c>
      <c r="C26" s="1">
        <v>-2.7425999999999997E-4</v>
      </c>
      <c r="D26" s="1">
        <v>-1.3712999999999998E-4</v>
      </c>
      <c r="E26" s="1">
        <v>-1.8284E-4</v>
      </c>
      <c r="F26" s="1">
        <v>6.8565E-4</v>
      </c>
      <c r="G26" s="1">
        <v>6.0337200000000002E-3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8.5325333333333326E-4</v>
      </c>
      <c r="M26">
        <f t="shared" si="1"/>
        <v>8.5325333333333326E-4</v>
      </c>
      <c r="N26" s="5">
        <f t="shared" si="2"/>
        <v>2.6747535391038604E-2</v>
      </c>
      <c r="O26" s="4">
        <v>24</v>
      </c>
      <c r="P26">
        <f t="shared" si="3"/>
        <v>6.0337200000000002E-3</v>
      </c>
      <c r="Q26">
        <f t="shared" si="4"/>
        <v>6.0337200000000002E-3</v>
      </c>
      <c r="R26" s="5">
        <f t="shared" si="5"/>
        <v>3.2106619783363384E-2</v>
      </c>
      <c r="S26" s="2">
        <f t="shared" si="6"/>
        <v>1.6053309891681692E-2</v>
      </c>
      <c r="T26" s="2">
        <f t="shared" si="7"/>
        <v>1.8300773276517128E-2</v>
      </c>
      <c r="U26" s="3">
        <v>24</v>
      </c>
      <c r="V26" s="1">
        <f t="shared" si="8"/>
        <v>1.394155E-3</v>
      </c>
      <c r="W26">
        <f t="shared" si="9"/>
        <v>1.394155E-3</v>
      </c>
      <c r="X26" s="2">
        <f t="shared" si="10"/>
        <v>1.7174381737476217E-3</v>
      </c>
    </row>
    <row r="27" spans="1:24" x14ac:dyDescent="0.25">
      <c r="A27" s="1">
        <v>1.32559E-3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6.8565E-4</v>
      </c>
      <c r="G27" s="1">
        <v>-1.5998500000000001E-3</v>
      </c>
      <c r="H27" s="1">
        <v>-4.571E-4</v>
      </c>
      <c r="I27" s="1">
        <v>-1.8284E-4</v>
      </c>
      <c r="J27" s="1">
        <v>-4.5710000000000001E-5</v>
      </c>
      <c r="K27">
        <v>0</v>
      </c>
      <c r="L27">
        <f t="shared" si="0"/>
        <v>-4.1900833333333339E-4</v>
      </c>
      <c r="M27">
        <f t="shared" si="1"/>
        <v>0</v>
      </c>
      <c r="N27" s="5">
        <f t="shared" si="2"/>
        <v>0</v>
      </c>
      <c r="O27" s="4">
        <v>25</v>
      </c>
      <c r="P27">
        <f t="shared" si="3"/>
        <v>0</v>
      </c>
      <c r="Q27">
        <f t="shared" si="4"/>
        <v>0</v>
      </c>
      <c r="R27" s="5">
        <f t="shared" si="5"/>
        <v>0</v>
      </c>
      <c r="S27" s="1">
        <f t="shared" si="6"/>
        <v>0</v>
      </c>
      <c r="T27" s="1">
        <f t="shared" si="7"/>
        <v>0</v>
      </c>
      <c r="U27" s="4">
        <v>25</v>
      </c>
      <c r="V27" s="1">
        <f t="shared" si="8"/>
        <v>-5.1423750000000002E-4</v>
      </c>
      <c r="W27">
        <f t="shared" si="9"/>
        <v>0</v>
      </c>
      <c r="X27" s="1">
        <f t="shared" si="10"/>
        <v>0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3.4739599999999999E-3</v>
      </c>
      <c r="H28" s="1">
        <v>-4.571E-4</v>
      </c>
      <c r="I28" s="1">
        <v>-1.8284E-4</v>
      </c>
      <c r="J28" s="1">
        <v>-4.5710000000000001E-5</v>
      </c>
      <c r="K28">
        <v>0</v>
      </c>
      <c r="L28">
        <f t="shared" si="0"/>
        <v>4.2662666666666658E-4</v>
      </c>
      <c r="M28">
        <f t="shared" si="1"/>
        <v>4.2662666666666658E-4</v>
      </c>
      <c r="N28" s="5">
        <f t="shared" si="2"/>
        <v>1.33737676955193E-2</v>
      </c>
      <c r="O28" s="4">
        <v>26</v>
      </c>
      <c r="P28">
        <f t="shared" si="3"/>
        <v>3.4739599999999999E-3</v>
      </c>
      <c r="Q28">
        <f t="shared" si="4"/>
        <v>3.4739599999999999E-3</v>
      </c>
      <c r="R28" s="5">
        <f t="shared" si="5"/>
        <v>1.8485629572239523E-2</v>
      </c>
      <c r="S28" s="2">
        <f t="shared" si="6"/>
        <v>9.2428147861197615E-3</v>
      </c>
      <c r="T28" s="2">
        <f t="shared" si="7"/>
        <v>1.0536808856176527E-2</v>
      </c>
      <c r="U28" s="3">
        <v>26</v>
      </c>
      <c r="V28" s="1">
        <f t="shared" si="8"/>
        <v>7.5421499999999992E-4</v>
      </c>
      <c r="W28">
        <f t="shared" si="9"/>
        <v>7.5421499999999992E-4</v>
      </c>
      <c r="X28" s="2">
        <f t="shared" si="10"/>
        <v>9.2910589727330346E-4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1.1290369999999999E-2</v>
      </c>
      <c r="E29" s="1">
        <v>-1.8284E-4</v>
      </c>
      <c r="F29" s="1">
        <v>-5.0281000000000002E-4</v>
      </c>
      <c r="G29" s="1">
        <v>9.5990999999999991E-4</v>
      </c>
      <c r="H29" s="1">
        <v>-4.571E-4</v>
      </c>
      <c r="I29" s="1">
        <v>-1.8284E-4</v>
      </c>
      <c r="J29" s="1">
        <v>-4.5710000000000001E-5</v>
      </c>
      <c r="K29">
        <v>0</v>
      </c>
      <c r="L29">
        <f t="shared" si="0"/>
        <v>1.9122016666666666E-3</v>
      </c>
      <c r="M29">
        <f t="shared" si="1"/>
        <v>1.9122016666666666E-3</v>
      </c>
      <c r="N29" s="5">
        <f t="shared" si="2"/>
        <v>5.9943137349559729E-2</v>
      </c>
      <c r="O29" s="4">
        <v>27</v>
      </c>
      <c r="P29">
        <f t="shared" si="3"/>
        <v>1.1290369999999999E-2</v>
      </c>
      <c r="Q29">
        <f t="shared" si="4"/>
        <v>1.1290369999999999E-2</v>
      </c>
      <c r="R29" s="5">
        <f t="shared" si="5"/>
        <v>6.007829610977844E-2</v>
      </c>
      <c r="S29" s="2">
        <f t="shared" si="6"/>
        <v>3.003914805488922E-2</v>
      </c>
      <c r="T29" s="2">
        <f t="shared" si="7"/>
        <v>3.4244628782573706E-2</v>
      </c>
      <c r="U29" s="3">
        <v>27</v>
      </c>
      <c r="V29" s="1">
        <f t="shared" si="8"/>
        <v>2.9825774999999999E-3</v>
      </c>
      <c r="W29">
        <f t="shared" si="9"/>
        <v>2.9825774999999999E-3</v>
      </c>
      <c r="X29" s="2">
        <f t="shared" si="10"/>
        <v>3.6741915028535182E-3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-5.0281000000000002E-4</v>
      </c>
      <c r="G30" s="1">
        <v>6.0337200000000002E-3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8.5325333333333326E-4</v>
      </c>
      <c r="M30">
        <f t="shared" si="1"/>
        <v>8.5325333333333326E-4</v>
      </c>
      <c r="N30" s="5">
        <f t="shared" si="2"/>
        <v>2.6747535391038604E-2</v>
      </c>
      <c r="O30" s="4">
        <v>28</v>
      </c>
      <c r="P30">
        <f t="shared" si="3"/>
        <v>6.0337200000000002E-3</v>
      </c>
      <c r="Q30">
        <f t="shared" si="4"/>
        <v>6.0337200000000002E-3</v>
      </c>
      <c r="R30" s="5">
        <f t="shared" si="5"/>
        <v>3.2106619783363384E-2</v>
      </c>
      <c r="S30" s="2">
        <f t="shared" si="6"/>
        <v>1.6053309891681692E-2</v>
      </c>
      <c r="T30" s="2">
        <f t="shared" si="7"/>
        <v>1.8300773276517128E-2</v>
      </c>
      <c r="U30" s="3">
        <v>28</v>
      </c>
      <c r="V30" s="1">
        <f t="shared" si="8"/>
        <v>1.394155E-3</v>
      </c>
      <c r="W30">
        <f t="shared" si="9"/>
        <v>1.394155E-3</v>
      </c>
      <c r="X30" s="2">
        <f t="shared" si="10"/>
        <v>1.7174381737476217E-3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1.9198199999999998E-3</v>
      </c>
      <c r="G31" s="1">
        <v>3.4739599999999999E-3</v>
      </c>
      <c r="H31" s="1">
        <v>-4.571E-4</v>
      </c>
      <c r="I31" s="1">
        <v>-1.8284E-4</v>
      </c>
      <c r="J31" s="1">
        <v>-4.5710000000000001E-5</v>
      </c>
      <c r="K31">
        <v>0</v>
      </c>
      <c r="L31">
        <f t="shared" si="0"/>
        <v>4.2662666666666658E-4</v>
      </c>
      <c r="M31">
        <f t="shared" si="1"/>
        <v>4.2662666666666658E-4</v>
      </c>
      <c r="N31" s="5">
        <f t="shared" si="2"/>
        <v>1.33737676955193E-2</v>
      </c>
      <c r="O31" s="4">
        <v>29</v>
      </c>
      <c r="P31">
        <f t="shared" si="3"/>
        <v>3.4739599999999999E-3</v>
      </c>
      <c r="Q31">
        <f t="shared" si="4"/>
        <v>3.4739599999999999E-3</v>
      </c>
      <c r="R31" s="5">
        <f t="shared" si="5"/>
        <v>1.8485629572239523E-2</v>
      </c>
      <c r="S31" s="2">
        <f t="shared" si="6"/>
        <v>9.2428147861197615E-3</v>
      </c>
      <c r="T31" s="2">
        <f t="shared" si="7"/>
        <v>1.0536808856176527E-2</v>
      </c>
      <c r="U31" s="3">
        <v>29</v>
      </c>
      <c r="V31" s="1">
        <f t="shared" si="8"/>
        <v>7.5421499999999992E-4</v>
      </c>
      <c r="W31">
        <f t="shared" si="9"/>
        <v>7.5421499999999992E-4</v>
      </c>
      <c r="X31" s="2">
        <f t="shared" si="10"/>
        <v>9.2910589727330346E-4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6.8565E-4</v>
      </c>
      <c r="G32" s="1">
        <v>-1.5998500000000001E-3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-4.1900833333333339E-4</v>
      </c>
      <c r="M32">
        <f t="shared" si="1"/>
        <v>0</v>
      </c>
      <c r="N32" s="5">
        <f t="shared" si="2"/>
        <v>0</v>
      </c>
      <c r="O32" s="4">
        <v>30</v>
      </c>
      <c r="P32">
        <f t="shared" si="3"/>
        <v>0</v>
      </c>
      <c r="Q32">
        <f t="shared" si="4"/>
        <v>0</v>
      </c>
      <c r="R32" s="5">
        <f t="shared" si="5"/>
        <v>0</v>
      </c>
      <c r="S32" s="1">
        <f t="shared" si="6"/>
        <v>0</v>
      </c>
      <c r="T32" s="1">
        <f t="shared" si="7"/>
        <v>0</v>
      </c>
      <c r="U32" s="4">
        <v>30</v>
      </c>
      <c r="V32" s="1">
        <f t="shared" si="8"/>
        <v>-5.1423750000000002E-4</v>
      </c>
      <c r="W32">
        <f t="shared" si="9"/>
        <v>0</v>
      </c>
      <c r="X32" s="1">
        <f t="shared" si="10"/>
        <v>0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-5.0281000000000002E-4</v>
      </c>
      <c r="G33" s="1">
        <v>6.0337200000000002E-3</v>
      </c>
      <c r="H33" s="1">
        <v>-4.571E-4</v>
      </c>
      <c r="I33" s="1">
        <v>-1.8284E-4</v>
      </c>
      <c r="J33" s="1">
        <v>-4.5710000000000001E-5</v>
      </c>
      <c r="K33">
        <v>0</v>
      </c>
      <c r="L33">
        <f t="shared" si="0"/>
        <v>8.5325333333333326E-4</v>
      </c>
      <c r="M33">
        <f t="shared" si="1"/>
        <v>8.5325333333333326E-4</v>
      </c>
      <c r="N33" s="5">
        <f t="shared" si="2"/>
        <v>2.6747535391038604E-2</v>
      </c>
      <c r="O33" s="4">
        <v>31</v>
      </c>
      <c r="P33">
        <f t="shared" si="3"/>
        <v>6.0337200000000002E-3</v>
      </c>
      <c r="Q33">
        <f t="shared" si="4"/>
        <v>6.0337200000000002E-3</v>
      </c>
      <c r="R33" s="5">
        <f t="shared" si="5"/>
        <v>3.2106619783363384E-2</v>
      </c>
      <c r="S33" s="2">
        <f t="shared" si="6"/>
        <v>1.6053309891681692E-2</v>
      </c>
      <c r="T33" s="2">
        <f t="shared" si="7"/>
        <v>1.8300773276517128E-2</v>
      </c>
      <c r="U33" s="3">
        <v>31</v>
      </c>
      <c r="V33" s="1">
        <f t="shared" si="8"/>
        <v>1.394155E-3</v>
      </c>
      <c r="W33">
        <f t="shared" si="9"/>
        <v>1.394155E-3</v>
      </c>
      <c r="X33" s="2">
        <f t="shared" si="10"/>
        <v>1.7174381737476217E-3</v>
      </c>
    </row>
    <row r="34" spans="1:24" x14ac:dyDescent="0.25">
      <c r="A34" s="1">
        <v>-2.2855E-4</v>
      </c>
      <c r="B34" s="1">
        <v>1.8284E-3</v>
      </c>
      <c r="C34" s="1">
        <v>-2.7425999999999997E-4</v>
      </c>
      <c r="D34" s="1">
        <v>-1.3712999999999998E-4</v>
      </c>
      <c r="E34" s="1">
        <v>-1.8284E-4</v>
      </c>
      <c r="F34" s="1">
        <v>-5.0281000000000002E-4</v>
      </c>
      <c r="G34" s="1">
        <v>-1.5998500000000001E-3</v>
      </c>
      <c r="H34" s="1">
        <v>3.3825400000000003E-3</v>
      </c>
      <c r="I34" s="1">
        <v>-1.8284E-4</v>
      </c>
      <c r="J34" s="1">
        <v>-4.5710000000000001E-5</v>
      </c>
      <c r="K34">
        <v>0</v>
      </c>
      <c r="L34">
        <f t="shared" si="0"/>
        <v>5.4851999999999993E-4</v>
      </c>
      <c r="M34">
        <f t="shared" si="1"/>
        <v>5.4851999999999993E-4</v>
      </c>
      <c r="N34" s="5">
        <f t="shared" si="2"/>
        <v>1.7194844179953386E-2</v>
      </c>
      <c r="O34" s="4">
        <v>32</v>
      </c>
      <c r="P34">
        <f t="shared" si="3"/>
        <v>3.3825400000000003E-3</v>
      </c>
      <c r="Q34">
        <f t="shared" si="4"/>
        <v>3.3825400000000003E-3</v>
      </c>
      <c r="R34" s="5">
        <f t="shared" si="5"/>
        <v>1.7999165636127957E-2</v>
      </c>
      <c r="S34" s="2">
        <f t="shared" si="6"/>
        <v>8.9995828180639784E-3</v>
      </c>
      <c r="T34" s="2">
        <f t="shared" si="7"/>
        <v>1.0259524412592935E-2</v>
      </c>
      <c r="U34" s="3">
        <v>32</v>
      </c>
      <c r="V34" s="1">
        <f t="shared" si="8"/>
        <v>-2.2855000000000065E-5</v>
      </c>
      <c r="W34">
        <f t="shared" si="9"/>
        <v>0</v>
      </c>
      <c r="X34" s="1">
        <f t="shared" si="10"/>
        <v>0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-5.0281000000000002E-4</v>
      </c>
      <c r="G35" s="1">
        <v>-1.5998500000000001E-3</v>
      </c>
      <c r="H35" s="1">
        <v>3.3825400000000003E-3</v>
      </c>
      <c r="I35" s="1">
        <v>-1.8284E-4</v>
      </c>
      <c r="J35" s="1">
        <v>-4.5710000000000001E-5</v>
      </c>
      <c r="K35">
        <v>0</v>
      </c>
      <c r="L35">
        <f t="shared" si="0"/>
        <v>2.209316666666667E-4</v>
      </c>
      <c r="M35">
        <f t="shared" si="1"/>
        <v>2.209316666666667E-4</v>
      </c>
      <c r="N35" s="5">
        <f t="shared" si="2"/>
        <v>6.9257011280367828E-3</v>
      </c>
      <c r="O35" s="4">
        <v>33</v>
      </c>
      <c r="P35">
        <f t="shared" si="3"/>
        <v>3.3825400000000003E-3</v>
      </c>
      <c r="Q35">
        <f t="shared" si="4"/>
        <v>3.3825400000000003E-3</v>
      </c>
      <c r="R35" s="5">
        <f t="shared" si="5"/>
        <v>1.7999165636127957E-2</v>
      </c>
      <c r="S35" s="2">
        <f t="shared" si="6"/>
        <v>8.9995828180639784E-3</v>
      </c>
      <c r="T35" s="2">
        <f t="shared" si="7"/>
        <v>1.0259524412592935E-2</v>
      </c>
      <c r="U35" s="3">
        <v>33</v>
      </c>
      <c r="V35" s="1">
        <f t="shared" si="8"/>
        <v>-5.1423750000000002E-4</v>
      </c>
      <c r="W35">
        <f t="shared" si="9"/>
        <v>0</v>
      </c>
      <c r="X35" s="1">
        <f t="shared" si="10"/>
        <v>0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2.83402E-3</v>
      </c>
      <c r="F36" s="1">
        <v>-5.0281000000000002E-4</v>
      </c>
      <c r="G36" s="1">
        <v>-1.5998500000000001E-3</v>
      </c>
      <c r="H36" s="1">
        <v>3.3825400000000003E-3</v>
      </c>
      <c r="I36" s="1">
        <v>-1.8284E-4</v>
      </c>
      <c r="J36" s="1">
        <v>-4.5710000000000001E-5</v>
      </c>
      <c r="K36">
        <v>0</v>
      </c>
      <c r="L36">
        <f t="shared" si="0"/>
        <v>7.2374166666666672E-4</v>
      </c>
      <c r="M36">
        <f t="shared" si="1"/>
        <v>7.2374166666666672E-4</v>
      </c>
      <c r="N36" s="5">
        <f t="shared" si="2"/>
        <v>2.2687641626327391E-2</v>
      </c>
      <c r="O36" s="4">
        <v>34</v>
      </c>
      <c r="P36">
        <f t="shared" si="3"/>
        <v>3.3825400000000003E-3</v>
      </c>
      <c r="Q36">
        <f t="shared" si="4"/>
        <v>3.3825400000000003E-3</v>
      </c>
      <c r="R36" s="5">
        <f t="shared" si="5"/>
        <v>1.7999165636127957E-2</v>
      </c>
      <c r="S36" s="2">
        <f t="shared" si="6"/>
        <v>8.9995828180639784E-3</v>
      </c>
      <c r="T36" s="2">
        <f t="shared" si="7"/>
        <v>1.0259524412592935E-2</v>
      </c>
      <c r="U36" s="3">
        <v>34</v>
      </c>
      <c r="V36" s="1">
        <f t="shared" si="8"/>
        <v>2.3997749999999995E-4</v>
      </c>
      <c r="W36">
        <f t="shared" si="9"/>
        <v>2.3997749999999995E-4</v>
      </c>
      <c r="X36" s="2">
        <f t="shared" si="10"/>
        <v>2.9562460367786928E-4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2.83402E-3</v>
      </c>
      <c r="F37" s="1">
        <v>-5.0281000000000002E-4</v>
      </c>
      <c r="G37" s="1">
        <v>1.1107529999999999E-2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2.2016983333333329E-3</v>
      </c>
      <c r="M37">
        <f t="shared" si="1"/>
        <v>2.2016983333333329E-3</v>
      </c>
      <c r="N37" s="5">
        <f t="shared" si="2"/>
        <v>6.9018194000090669E-2</v>
      </c>
      <c r="O37" s="4">
        <v>35</v>
      </c>
      <c r="P37">
        <f t="shared" si="3"/>
        <v>1.1107529999999999E-2</v>
      </c>
      <c r="Q37">
        <f t="shared" si="4"/>
        <v>1.1107529999999999E-2</v>
      </c>
      <c r="R37" s="5">
        <f t="shared" si="5"/>
        <v>5.9105368237555307E-2</v>
      </c>
      <c r="S37" s="2">
        <f t="shared" si="6"/>
        <v>2.9552684118777654E-2</v>
      </c>
      <c r="T37" s="2">
        <f t="shared" si="7"/>
        <v>3.3690059895406521E-2</v>
      </c>
      <c r="U37" s="3">
        <v>35</v>
      </c>
      <c r="V37" s="1">
        <f t="shared" si="8"/>
        <v>3.4168224999999997E-3</v>
      </c>
      <c r="W37">
        <f t="shared" si="9"/>
        <v>3.4168224999999997E-3</v>
      </c>
      <c r="X37" s="2">
        <f t="shared" si="10"/>
        <v>4.2091312618896632E-3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-5.0281000000000002E-4</v>
      </c>
      <c r="G38" s="1">
        <v>3.4739599999999999E-3</v>
      </c>
      <c r="H38" s="1">
        <v>3.3825400000000003E-3</v>
      </c>
      <c r="I38" s="1">
        <v>-1.8284E-4</v>
      </c>
      <c r="J38" s="1">
        <v>-4.5710000000000001E-5</v>
      </c>
      <c r="K38">
        <v>0</v>
      </c>
      <c r="L38">
        <f t="shared" si="0"/>
        <v>1.0665666666666667E-3</v>
      </c>
      <c r="M38">
        <f t="shared" si="1"/>
        <v>1.0665666666666667E-3</v>
      </c>
      <c r="N38" s="5">
        <f t="shared" si="2"/>
        <v>3.3434419238798259E-2</v>
      </c>
      <c r="O38" s="4">
        <v>36</v>
      </c>
      <c r="P38">
        <f t="shared" si="3"/>
        <v>3.4739599999999999E-3</v>
      </c>
      <c r="Q38">
        <f t="shared" si="4"/>
        <v>3.4739599999999999E-3</v>
      </c>
      <c r="R38" s="5">
        <f t="shared" si="5"/>
        <v>1.8485629572239523E-2</v>
      </c>
      <c r="S38" s="2">
        <f t="shared" si="6"/>
        <v>9.2428147861197615E-3</v>
      </c>
      <c r="T38" s="2">
        <f t="shared" si="7"/>
        <v>1.0536808856176527E-2</v>
      </c>
      <c r="U38" s="3">
        <v>36</v>
      </c>
      <c r="V38" s="1">
        <f t="shared" si="8"/>
        <v>7.5421499999999992E-4</v>
      </c>
      <c r="W38">
        <f t="shared" si="9"/>
        <v>7.5421499999999992E-4</v>
      </c>
      <c r="X38" s="2">
        <f t="shared" si="10"/>
        <v>9.2910589727330346E-4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5.8965900000000002E-3</v>
      </c>
      <c r="F39" s="1">
        <v>1.9198199999999998E-3</v>
      </c>
      <c r="G39" s="1">
        <v>8.5477700000000014E-3</v>
      </c>
      <c r="H39" s="1">
        <v>3.3825400000000003E-3</v>
      </c>
      <c r="I39" s="1">
        <v>-1.8284E-4</v>
      </c>
      <c r="J39" s="1">
        <v>-4.5710000000000001E-5</v>
      </c>
      <c r="K39">
        <v>0</v>
      </c>
      <c r="L39">
        <f t="shared" si="0"/>
        <v>2.9254400000000001E-3</v>
      </c>
      <c r="M39">
        <f t="shared" si="1"/>
        <v>2.9254400000000001E-3</v>
      </c>
      <c r="N39" s="5">
        <f t="shared" si="2"/>
        <v>9.170583562641807E-2</v>
      </c>
      <c r="O39" s="4">
        <v>37</v>
      </c>
      <c r="P39">
        <f t="shared" si="3"/>
        <v>8.5477700000000014E-3</v>
      </c>
      <c r="Q39">
        <f t="shared" si="4"/>
        <v>8.5477700000000014E-3</v>
      </c>
      <c r="R39" s="5">
        <f t="shared" si="5"/>
        <v>4.548437802643146E-2</v>
      </c>
      <c r="S39" s="2">
        <f t="shared" si="6"/>
        <v>2.274218901321573E-2</v>
      </c>
      <c r="T39" s="2">
        <f t="shared" si="7"/>
        <v>2.5926095475065931E-2</v>
      </c>
      <c r="U39" s="3">
        <v>37</v>
      </c>
      <c r="V39" s="1">
        <f t="shared" si="8"/>
        <v>3.5425250000000004E-3</v>
      </c>
      <c r="W39">
        <f t="shared" si="9"/>
        <v>3.5425250000000004E-3</v>
      </c>
      <c r="X39" s="2">
        <f t="shared" si="10"/>
        <v>4.3639822447685472E-3</v>
      </c>
    </row>
    <row r="40" spans="1:24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2.83402E-3</v>
      </c>
      <c r="F40" s="1">
        <v>6.8565E-4</v>
      </c>
      <c r="G40" s="1">
        <v>-1.5998500000000001E-3</v>
      </c>
      <c r="H40" s="1">
        <v>-4.571E-4</v>
      </c>
      <c r="I40" s="1">
        <v>-1.8284E-4</v>
      </c>
      <c r="J40" s="1">
        <v>-4.5710000000000001E-5</v>
      </c>
      <c r="K40">
        <v>0</v>
      </c>
      <c r="L40">
        <f t="shared" si="0"/>
        <v>8.3801666666666634E-5</v>
      </c>
      <c r="M40">
        <f t="shared" si="1"/>
        <v>8.3801666666666634E-5</v>
      </c>
      <c r="N40" s="5">
        <f t="shared" si="2"/>
        <v>2.6269900830484332E-3</v>
      </c>
      <c r="O40" s="4">
        <v>38</v>
      </c>
      <c r="P40">
        <f t="shared" si="3"/>
        <v>2.83402E-3</v>
      </c>
      <c r="Q40">
        <f t="shared" si="4"/>
        <v>2.83402E-3</v>
      </c>
      <c r="R40" s="5">
        <f t="shared" si="5"/>
        <v>1.5080382019458558E-2</v>
      </c>
      <c r="S40" s="2">
        <f t="shared" si="6"/>
        <v>7.5401910097292789E-3</v>
      </c>
      <c r="T40" s="2">
        <f t="shared" si="7"/>
        <v>8.595817751091377E-3</v>
      </c>
      <c r="U40" s="3">
        <v>38</v>
      </c>
      <c r="V40" s="1">
        <f t="shared" si="8"/>
        <v>2.3997749999999995E-4</v>
      </c>
      <c r="W40">
        <f t="shared" si="9"/>
        <v>2.3997749999999995E-4</v>
      </c>
      <c r="X40" s="2">
        <f t="shared" si="10"/>
        <v>2.9562460367786928E-4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6.8565E-4</v>
      </c>
      <c r="G41" s="1">
        <v>9.5990999999999991E-4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7.6183333333333186E-6</v>
      </c>
      <c r="M41">
        <f t="shared" si="1"/>
        <v>7.6183333333333186E-6</v>
      </c>
      <c r="N41" s="5">
        <f t="shared" si="2"/>
        <v>2.3881728027712993E-4</v>
      </c>
      <c r="O41" s="4">
        <v>39</v>
      </c>
      <c r="P41">
        <f t="shared" si="3"/>
        <v>9.5990999999999991E-4</v>
      </c>
      <c r="Q41">
        <f t="shared" si="4"/>
        <v>9.5990999999999991E-4</v>
      </c>
      <c r="R41" s="5">
        <f t="shared" si="5"/>
        <v>5.1078713291714461E-3</v>
      </c>
      <c r="S41" s="2">
        <f t="shared" si="6"/>
        <v>2.5539356645857231E-3</v>
      </c>
      <c r="T41" s="2">
        <f t="shared" si="7"/>
        <v>2.911486657627724E-3</v>
      </c>
      <c r="U41" s="3">
        <v>39</v>
      </c>
      <c r="V41" s="1">
        <f t="shared" si="8"/>
        <v>1.2570249999999998E-4</v>
      </c>
      <c r="W41">
        <f t="shared" si="9"/>
        <v>1.2570249999999998E-4</v>
      </c>
      <c r="X41" s="2">
        <f t="shared" si="10"/>
        <v>1.5485098287888391E-4</v>
      </c>
    </row>
    <row r="42" spans="1:24" x14ac:dyDescent="0.25">
      <c r="A42" s="1">
        <v>-2.2855E-4</v>
      </c>
      <c r="B42" s="1">
        <v>1.8284E-3</v>
      </c>
      <c r="C42" s="1">
        <v>-2.7425999999999997E-4</v>
      </c>
      <c r="D42" s="1">
        <v>-1.3712999999999998E-4</v>
      </c>
      <c r="E42" s="1">
        <v>-1.8284E-4</v>
      </c>
      <c r="F42" s="1">
        <v>-5.0281000000000002E-4</v>
      </c>
      <c r="G42" s="1">
        <v>-1.5998500000000001E-3</v>
      </c>
      <c r="H42" s="1">
        <v>-4.571E-4</v>
      </c>
      <c r="I42" s="1">
        <v>-1.8284E-4</v>
      </c>
      <c r="J42" s="1">
        <v>4.5252900000000004E-3</v>
      </c>
      <c r="K42">
        <v>0</v>
      </c>
      <c r="L42">
        <f t="shared" si="0"/>
        <v>-9.1420000000000043E-5</v>
      </c>
      <c r="M42">
        <f t="shared" si="1"/>
        <v>0</v>
      </c>
      <c r="N42" s="5">
        <f t="shared" si="2"/>
        <v>0</v>
      </c>
      <c r="O42" s="4">
        <v>40</v>
      </c>
      <c r="P42">
        <f t="shared" si="3"/>
        <v>1.8284E-3</v>
      </c>
      <c r="Q42">
        <f t="shared" si="4"/>
        <v>1.8284E-3</v>
      </c>
      <c r="R42" s="5">
        <f t="shared" si="5"/>
        <v>9.7292787222313278E-3</v>
      </c>
      <c r="S42" s="2">
        <f t="shared" si="6"/>
        <v>4.8646393611156639E-3</v>
      </c>
      <c r="T42" s="2">
        <f t="shared" si="7"/>
        <v>5.5456888716718562E-3</v>
      </c>
      <c r="U42" s="3">
        <v>40</v>
      </c>
      <c r="V42" s="1">
        <f t="shared" si="8"/>
        <v>-2.2855000000000065E-5</v>
      </c>
      <c r="W42">
        <f t="shared" si="9"/>
        <v>0</v>
      </c>
      <c r="X42" s="1">
        <f t="shared" si="10"/>
        <v>0</v>
      </c>
    </row>
    <row r="43" spans="1:24" x14ac:dyDescent="0.25">
      <c r="A43" s="1">
        <v>-2.2855E-4</v>
      </c>
      <c r="B43" s="1">
        <v>1.8284E-3</v>
      </c>
      <c r="C43" s="1">
        <v>-2.7425999999999997E-4</v>
      </c>
      <c r="D43" s="1">
        <v>-1.3712999999999998E-4</v>
      </c>
      <c r="E43" s="1">
        <v>2.83402E-3</v>
      </c>
      <c r="F43" s="1">
        <v>-5.0281000000000002E-4</v>
      </c>
      <c r="G43" s="1">
        <v>3.4739599999999999E-3</v>
      </c>
      <c r="H43" s="1">
        <v>3.3825400000000003E-3</v>
      </c>
      <c r="I43" s="1">
        <v>2.267216E-2</v>
      </c>
      <c r="J43" s="1">
        <v>-4.5710000000000001E-5</v>
      </c>
      <c r="K43">
        <v>0</v>
      </c>
      <c r="L43">
        <f t="shared" si="0"/>
        <v>1.8969649999999998E-3</v>
      </c>
      <c r="M43">
        <f t="shared" si="1"/>
        <v>1.8969649999999998E-3</v>
      </c>
      <c r="N43" s="5">
        <f t="shared" si="2"/>
        <v>5.9465502789005462E-2</v>
      </c>
      <c r="O43" s="4">
        <v>41</v>
      </c>
      <c r="P43">
        <f t="shared" si="3"/>
        <v>3.4739599999999999E-3</v>
      </c>
      <c r="Q43">
        <f t="shared" si="4"/>
        <v>3.4739599999999999E-3</v>
      </c>
      <c r="R43" s="5">
        <f t="shared" si="5"/>
        <v>1.8485629572239523E-2</v>
      </c>
      <c r="S43" s="2">
        <f t="shared" si="6"/>
        <v>9.2428147861197615E-3</v>
      </c>
      <c r="T43" s="2">
        <f t="shared" si="7"/>
        <v>1.0536808856176527E-2</v>
      </c>
      <c r="U43" s="3">
        <v>41</v>
      </c>
      <c r="V43" s="1">
        <f t="shared" si="8"/>
        <v>1.9998124999999999E-3</v>
      </c>
      <c r="W43">
        <f t="shared" si="9"/>
        <v>1.9998124999999999E-3</v>
      </c>
      <c r="X43" s="2">
        <f t="shared" si="10"/>
        <v>2.463538363982244E-3</v>
      </c>
    </row>
    <row r="44" spans="1:24" x14ac:dyDescent="0.25">
      <c r="A44" s="1">
        <v>-2.2855E-4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6.8565E-4</v>
      </c>
      <c r="G44" s="1">
        <v>-1.5998500000000001E-3</v>
      </c>
      <c r="H44" s="1">
        <v>-4.571E-4</v>
      </c>
      <c r="I44" s="1">
        <v>-1.8284E-4</v>
      </c>
      <c r="J44" s="1">
        <v>-4.5710000000000001E-5</v>
      </c>
      <c r="K44">
        <v>0</v>
      </c>
      <c r="L44">
        <f t="shared" si="0"/>
        <v>-4.1900833333333339E-4</v>
      </c>
      <c r="M44">
        <f t="shared" si="1"/>
        <v>0</v>
      </c>
      <c r="N44" s="5">
        <f t="shared" si="2"/>
        <v>0</v>
      </c>
      <c r="O44" s="4">
        <v>42</v>
      </c>
      <c r="P44">
        <f t="shared" si="3"/>
        <v>0</v>
      </c>
      <c r="Q44">
        <f t="shared" si="4"/>
        <v>0</v>
      </c>
      <c r="R44" s="5">
        <f t="shared" si="5"/>
        <v>0</v>
      </c>
      <c r="S44" s="1">
        <f t="shared" si="6"/>
        <v>0</v>
      </c>
      <c r="T44" s="1">
        <f t="shared" si="7"/>
        <v>0</v>
      </c>
      <c r="U44" s="4">
        <v>42</v>
      </c>
      <c r="V44" s="1">
        <f t="shared" si="8"/>
        <v>-5.1423750000000002E-4</v>
      </c>
      <c r="W44">
        <f t="shared" si="9"/>
        <v>0</v>
      </c>
      <c r="X44" s="1">
        <f t="shared" si="10"/>
        <v>0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6.8565E-4</v>
      </c>
      <c r="G45" s="1">
        <v>9.5990999999999991E-4</v>
      </c>
      <c r="H45" s="1">
        <v>3.3825400000000003E-3</v>
      </c>
      <c r="I45" s="1">
        <v>-1.8284E-4</v>
      </c>
      <c r="J45" s="1">
        <v>-4.5710000000000001E-5</v>
      </c>
      <c r="K45">
        <v>0</v>
      </c>
      <c r="L45">
        <f t="shared" si="0"/>
        <v>6.4755833333333338E-4</v>
      </c>
      <c r="M45">
        <f t="shared" si="1"/>
        <v>6.4755833333333338E-4</v>
      </c>
      <c r="N45" s="5">
        <f t="shared" si="2"/>
        <v>2.0299468823556086E-2</v>
      </c>
      <c r="O45" s="4">
        <v>43</v>
      </c>
      <c r="P45">
        <f t="shared" si="3"/>
        <v>3.3825400000000003E-3</v>
      </c>
      <c r="Q45">
        <f t="shared" si="4"/>
        <v>3.3825400000000003E-3</v>
      </c>
      <c r="R45" s="5">
        <f t="shared" si="5"/>
        <v>1.7999165636127957E-2</v>
      </c>
      <c r="S45" s="2">
        <f t="shared" si="6"/>
        <v>8.9995828180639784E-3</v>
      </c>
      <c r="T45" s="2">
        <f t="shared" si="7"/>
        <v>1.0259524412592935E-2</v>
      </c>
      <c r="U45" s="3">
        <v>43</v>
      </c>
      <c r="V45" s="1">
        <f t="shared" si="8"/>
        <v>1.2570249999999998E-4</v>
      </c>
      <c r="W45">
        <f t="shared" si="9"/>
        <v>1.2570249999999998E-4</v>
      </c>
      <c r="X45" s="2">
        <f t="shared" si="10"/>
        <v>1.5485098287888391E-4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-1.8284E-4</v>
      </c>
      <c r="F46" s="1">
        <v>-5.0281000000000002E-4</v>
      </c>
      <c r="G46" s="1">
        <v>3.4739599999999999E-3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4.2662666666666658E-4</v>
      </c>
      <c r="M46">
        <f t="shared" si="1"/>
        <v>4.2662666666666658E-4</v>
      </c>
      <c r="N46" s="5">
        <f t="shared" si="2"/>
        <v>1.33737676955193E-2</v>
      </c>
      <c r="O46" s="4">
        <v>44</v>
      </c>
      <c r="P46">
        <f t="shared" si="3"/>
        <v>3.4739599999999999E-3</v>
      </c>
      <c r="Q46">
        <f t="shared" si="4"/>
        <v>3.4739599999999999E-3</v>
      </c>
      <c r="R46" s="5">
        <f t="shared" si="5"/>
        <v>1.8485629572239523E-2</v>
      </c>
      <c r="S46" s="2">
        <f t="shared" si="6"/>
        <v>9.2428147861197615E-3</v>
      </c>
      <c r="T46" s="2">
        <f t="shared" si="7"/>
        <v>1.0536808856176527E-2</v>
      </c>
      <c r="U46" s="3">
        <v>44</v>
      </c>
      <c r="V46" s="1">
        <f t="shared" si="8"/>
        <v>7.5421499999999992E-4</v>
      </c>
      <c r="W46">
        <f t="shared" si="9"/>
        <v>7.5421499999999992E-4</v>
      </c>
      <c r="X46" s="2">
        <f t="shared" si="10"/>
        <v>9.2910589727330346E-4</v>
      </c>
    </row>
    <row r="47" spans="1:24" x14ac:dyDescent="0.25">
      <c r="A47" s="1">
        <v>-2.2855E-4</v>
      </c>
      <c r="B47" s="1">
        <v>-1.3712999999999998E-4</v>
      </c>
      <c r="C47" s="1">
        <v>-2.7425999999999997E-4</v>
      </c>
      <c r="D47" s="1">
        <v>-1.3712999999999998E-4</v>
      </c>
      <c r="E47" s="1">
        <v>2.83402E-3</v>
      </c>
      <c r="F47" s="1">
        <v>1.9198199999999998E-3</v>
      </c>
      <c r="G47" s="1">
        <v>8.5477700000000014E-3</v>
      </c>
      <c r="H47" s="1">
        <v>3.3825400000000003E-3</v>
      </c>
      <c r="I47" s="1">
        <v>2.267216E-2</v>
      </c>
      <c r="J47" s="1">
        <v>-4.5710000000000001E-5</v>
      </c>
      <c r="K47">
        <v>0</v>
      </c>
      <c r="L47">
        <f t="shared" si="0"/>
        <v>2.4150116666666666E-3</v>
      </c>
      <c r="M47">
        <f t="shared" si="1"/>
        <v>2.4150116666666666E-3</v>
      </c>
      <c r="N47" s="5">
        <f t="shared" si="2"/>
        <v>7.5705077847850341E-2</v>
      </c>
      <c r="O47" s="4">
        <v>45</v>
      </c>
      <c r="P47">
        <f t="shared" si="3"/>
        <v>8.5477700000000014E-3</v>
      </c>
      <c r="Q47">
        <f t="shared" si="4"/>
        <v>8.5477700000000014E-3</v>
      </c>
      <c r="R47" s="5">
        <f t="shared" si="5"/>
        <v>4.548437802643146E-2</v>
      </c>
      <c r="S47" s="2">
        <f t="shared" si="6"/>
        <v>2.274218901321573E-2</v>
      </c>
      <c r="T47" s="2">
        <f t="shared" si="7"/>
        <v>2.5926095475065931E-2</v>
      </c>
      <c r="U47" s="3">
        <v>45</v>
      </c>
      <c r="V47" s="1">
        <f t="shared" si="8"/>
        <v>2.7768825000000002E-3</v>
      </c>
      <c r="W47">
        <f t="shared" si="9"/>
        <v>2.7768825000000002E-3</v>
      </c>
      <c r="X47" s="2">
        <f t="shared" si="10"/>
        <v>3.4207989854153453E-3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2.83402E-3</v>
      </c>
      <c r="F48" s="1">
        <v>3.1082799999999997E-3</v>
      </c>
      <c r="G48" s="1">
        <v>6.0337200000000002E-3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1.3560633333333334E-3</v>
      </c>
      <c r="M48">
        <f t="shared" si="1"/>
        <v>1.3560633333333334E-3</v>
      </c>
      <c r="N48" s="5">
        <f t="shared" si="2"/>
        <v>4.2509475889329212E-2</v>
      </c>
      <c r="O48" s="4">
        <v>46</v>
      </c>
      <c r="P48">
        <f t="shared" si="3"/>
        <v>6.0337200000000002E-3</v>
      </c>
      <c r="Q48">
        <f t="shared" si="4"/>
        <v>6.0337200000000002E-3</v>
      </c>
      <c r="R48" s="5">
        <f t="shared" si="5"/>
        <v>3.2106619783363384E-2</v>
      </c>
      <c r="S48" s="2">
        <f t="shared" si="6"/>
        <v>1.6053309891681692E-2</v>
      </c>
      <c r="T48" s="2">
        <f t="shared" si="7"/>
        <v>1.8300773276517128E-2</v>
      </c>
      <c r="U48" s="3">
        <v>46</v>
      </c>
      <c r="V48" s="1">
        <f t="shared" si="8"/>
        <v>2.1483700000000001E-3</v>
      </c>
      <c r="W48">
        <f t="shared" si="9"/>
        <v>2.1483700000000001E-3</v>
      </c>
      <c r="X48" s="2">
        <f t="shared" si="10"/>
        <v>2.6465440710209255E-3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-1.5998500000000001E-3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-4.1900833333333339E-4</v>
      </c>
      <c r="M49">
        <f t="shared" si="1"/>
        <v>0</v>
      </c>
      <c r="N49" s="5">
        <f t="shared" si="2"/>
        <v>0</v>
      </c>
      <c r="O49" s="4">
        <v>47</v>
      </c>
      <c r="P49">
        <f t="shared" si="3"/>
        <v>0</v>
      </c>
      <c r="Q49">
        <f t="shared" si="4"/>
        <v>0</v>
      </c>
      <c r="R49" s="5">
        <f t="shared" si="5"/>
        <v>0</v>
      </c>
      <c r="S49" s="1">
        <f t="shared" si="6"/>
        <v>0</v>
      </c>
      <c r="T49" s="1">
        <f t="shared" si="7"/>
        <v>0</v>
      </c>
      <c r="U49" s="4">
        <v>47</v>
      </c>
      <c r="V49" s="1">
        <f t="shared" si="8"/>
        <v>-5.1423750000000002E-4</v>
      </c>
      <c r="W49">
        <f t="shared" si="9"/>
        <v>0</v>
      </c>
      <c r="X49" s="1">
        <f t="shared" si="10"/>
        <v>0</v>
      </c>
    </row>
    <row r="50" spans="1:24" x14ac:dyDescent="0.25">
      <c r="A50" s="1">
        <v>-2.2855E-4</v>
      </c>
      <c r="B50" s="1">
        <v>-1.3712999999999998E-4</v>
      </c>
      <c r="C50" s="1">
        <v>1.115324E-2</v>
      </c>
      <c r="D50" s="1">
        <v>-1.3712999999999998E-4</v>
      </c>
      <c r="E50" s="1">
        <v>-1.8284E-4</v>
      </c>
      <c r="F50" s="1">
        <v>-5.0281000000000002E-4</v>
      </c>
      <c r="G50" s="1">
        <v>3.4739599999999999E-3</v>
      </c>
      <c r="H50" s="1">
        <v>-4.571E-4</v>
      </c>
      <c r="I50" s="1">
        <v>-1.8284E-4</v>
      </c>
      <c r="J50" s="1">
        <v>-4.5710000000000001E-5</v>
      </c>
      <c r="K50">
        <v>0</v>
      </c>
      <c r="L50">
        <f t="shared" si="0"/>
        <v>4.2662666666666658E-4</v>
      </c>
      <c r="M50">
        <f t="shared" si="1"/>
        <v>4.2662666666666658E-4</v>
      </c>
      <c r="N50" s="5">
        <f t="shared" si="2"/>
        <v>1.33737676955193E-2</v>
      </c>
      <c r="O50" s="4">
        <v>48</v>
      </c>
      <c r="P50">
        <f t="shared" si="3"/>
        <v>3.4739599999999999E-3</v>
      </c>
      <c r="Q50">
        <f t="shared" si="4"/>
        <v>3.4739599999999999E-3</v>
      </c>
      <c r="R50" s="5">
        <f t="shared" si="5"/>
        <v>1.8485629572239523E-2</v>
      </c>
      <c r="S50" s="2">
        <f t="shared" si="6"/>
        <v>9.2428147861197615E-3</v>
      </c>
      <c r="T50" s="2">
        <f t="shared" si="7"/>
        <v>1.0536808856176527E-2</v>
      </c>
      <c r="U50" s="3">
        <v>48</v>
      </c>
      <c r="V50" s="1">
        <f t="shared" si="8"/>
        <v>7.5421499999999992E-4</v>
      </c>
      <c r="W50">
        <f t="shared" si="9"/>
        <v>7.5421499999999992E-4</v>
      </c>
      <c r="X50" s="2">
        <f t="shared" si="10"/>
        <v>9.2910589727330346E-4</v>
      </c>
    </row>
    <row r="51" spans="1:24" x14ac:dyDescent="0.25">
      <c r="A51" s="1">
        <v>-2.2855E-4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6.8565E-4</v>
      </c>
      <c r="G51" s="1">
        <v>3.4739599999999999E-3</v>
      </c>
      <c r="H51" s="1">
        <v>-4.571E-4</v>
      </c>
      <c r="I51" s="1">
        <v>-1.8284E-4</v>
      </c>
      <c r="J51" s="1">
        <v>-4.5710000000000001E-5</v>
      </c>
      <c r="K51">
        <v>0</v>
      </c>
      <c r="L51">
        <f t="shared" si="0"/>
        <v>4.2662666666666658E-4</v>
      </c>
      <c r="M51">
        <f t="shared" si="1"/>
        <v>4.2662666666666658E-4</v>
      </c>
      <c r="N51" s="5">
        <f t="shared" si="2"/>
        <v>1.33737676955193E-2</v>
      </c>
      <c r="O51" s="4">
        <v>49</v>
      </c>
      <c r="P51">
        <f t="shared" si="3"/>
        <v>3.4739599999999999E-3</v>
      </c>
      <c r="Q51">
        <f t="shared" si="4"/>
        <v>3.4739599999999999E-3</v>
      </c>
      <c r="R51" s="5">
        <f t="shared" si="5"/>
        <v>1.8485629572239523E-2</v>
      </c>
      <c r="S51" s="2">
        <f t="shared" si="6"/>
        <v>9.2428147861197615E-3</v>
      </c>
      <c r="T51" s="2">
        <f t="shared" si="7"/>
        <v>1.0536808856176527E-2</v>
      </c>
      <c r="U51" s="3">
        <v>49</v>
      </c>
      <c r="V51" s="1">
        <f t="shared" si="8"/>
        <v>7.5421499999999992E-4</v>
      </c>
      <c r="W51">
        <f t="shared" si="9"/>
        <v>7.5421499999999992E-4</v>
      </c>
      <c r="X51" s="2">
        <f t="shared" si="10"/>
        <v>9.2910589727330346E-4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4" max="15" width="9.140625" style="4"/>
    <col min="18" max="18" width="9.140625" style="4"/>
    <col min="20" max="20" width="10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-5.0281000000000002E-4</v>
      </c>
      <c r="G2" s="1">
        <v>3.4739599999999999E-3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4.2662666666666658E-4</v>
      </c>
      <c r="M2">
        <f>IF(L2&lt;0,0,1)*L2</f>
        <v>4.2662666666666658E-4</v>
      </c>
      <c r="N2" s="5">
        <f>M2*1/SUM(M$2:M$51)</f>
        <v>1.5903135851917976E-2</v>
      </c>
      <c r="O2" s="4">
        <v>0</v>
      </c>
      <c r="P2">
        <f>MAX(B2,D2,E2,G2,H2,K2)</f>
        <v>3.4739599999999999E-3</v>
      </c>
      <c r="Q2">
        <f>IF(P2&lt;0,0,1)*P2</f>
        <v>3.4739599999999999E-3</v>
      </c>
      <c r="R2" s="5">
        <f>Q2*1/SUM(Q$2:Q$51)</f>
        <v>2.0329998176482334E-2</v>
      </c>
      <c r="S2" s="2">
        <f>R2*0.5</f>
        <v>1.0164999088241167E-2</v>
      </c>
      <c r="T2" s="2">
        <f>R2*0.57</f>
        <v>1.158809896059493E-2</v>
      </c>
      <c r="U2" s="3">
        <v>0</v>
      </c>
      <c r="V2" s="1">
        <f>AVERAGE(B2,D2,E2,G2)</f>
        <v>7.5421499999999992E-4</v>
      </c>
      <c r="W2">
        <f>IF(V2&lt;0,0,1)*V2</f>
        <v>7.5421499999999992E-4</v>
      </c>
      <c r="X2" s="2">
        <f>W2*0.0346/SUM(W$2:W$51)</f>
        <v>9.2942612942612923E-4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2.83402E-3</v>
      </c>
      <c r="F3" s="1">
        <v>6.8565E-4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8.3801666666666634E-5</v>
      </c>
      <c r="M3">
        <f t="shared" ref="M3:M51" si="1">IF(L3&lt;0,0,1)*L3</f>
        <v>8.3801666666666634E-5</v>
      </c>
      <c r="N3" s="5">
        <f t="shared" ref="N3:N51" si="2">M3*1/SUM(M$2:M$51)</f>
        <v>3.1238302566267448E-3</v>
      </c>
      <c r="O3" s="4">
        <v>1</v>
      </c>
      <c r="P3">
        <f t="shared" ref="P3:P51" si="3">MAX(B3,D3,E3,G3,H3,K3)</f>
        <v>2.83402E-3</v>
      </c>
      <c r="Q3">
        <f t="shared" ref="Q3:Q51" si="4">IF(P3&lt;0,0,1)*P3</f>
        <v>2.83402E-3</v>
      </c>
      <c r="R3" s="5">
        <f t="shared" ref="R3:R51" si="5">Q3*1/SUM(Q$2:Q$51)</f>
        <v>1.6584998512393485E-2</v>
      </c>
      <c r="S3" s="2">
        <f t="shared" ref="S3:S51" si="6">R3*0.5</f>
        <v>8.2924992561967427E-3</v>
      </c>
      <c r="T3" s="2">
        <f t="shared" ref="T3:T51" si="7">R3*0.57</f>
        <v>9.4534491520642857E-3</v>
      </c>
      <c r="U3" s="3">
        <v>1</v>
      </c>
      <c r="V3" s="1">
        <f t="shared" ref="V3:V51" si="8">AVERAGE(B3,D3,E3,G3)</f>
        <v>2.3997749999999995E-4</v>
      </c>
      <c r="W3">
        <f t="shared" ref="W3:W51" si="9">IF(V3&lt;0,0,1)*V3</f>
        <v>2.3997749999999995E-4</v>
      </c>
      <c r="X3" s="2">
        <f t="shared" ref="X3:X51" si="10">W3*0.0346/SUM(W$2:W$51)</f>
        <v>2.9572649572649561E-4</v>
      </c>
    </row>
    <row r="4" spans="1:24" x14ac:dyDescent="0.25">
      <c r="A4" s="1">
        <v>-2.2855E-4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3.4739599999999999E-3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4.2662666666666658E-4</v>
      </c>
      <c r="M4">
        <f t="shared" si="1"/>
        <v>4.2662666666666658E-4</v>
      </c>
      <c r="N4" s="5">
        <f t="shared" si="2"/>
        <v>1.5903135851917976E-2</v>
      </c>
      <c r="O4" s="4">
        <v>2</v>
      </c>
      <c r="P4">
        <f t="shared" si="3"/>
        <v>3.4739599999999999E-3</v>
      </c>
      <c r="Q4">
        <f t="shared" si="4"/>
        <v>3.4739599999999999E-3</v>
      </c>
      <c r="R4" s="5">
        <f t="shared" si="5"/>
        <v>2.0329998176482334E-2</v>
      </c>
      <c r="S4" s="2">
        <f t="shared" si="6"/>
        <v>1.0164999088241167E-2</v>
      </c>
      <c r="T4" s="2">
        <f t="shared" si="7"/>
        <v>1.158809896059493E-2</v>
      </c>
      <c r="U4" s="3">
        <v>2</v>
      </c>
      <c r="V4" s="1">
        <f t="shared" si="8"/>
        <v>7.5421499999999992E-4</v>
      </c>
      <c r="W4">
        <f t="shared" si="9"/>
        <v>7.5421499999999992E-4</v>
      </c>
      <c r="X4" s="2">
        <f t="shared" si="10"/>
        <v>9.2942612942612923E-4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-1.5998500000000001E-3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-4.1900833333333339E-4</v>
      </c>
      <c r="M5">
        <f t="shared" si="1"/>
        <v>0</v>
      </c>
      <c r="N5" s="5">
        <f t="shared" si="2"/>
        <v>0</v>
      </c>
      <c r="O5" s="4">
        <v>3</v>
      </c>
      <c r="P5">
        <f t="shared" si="3"/>
        <v>0</v>
      </c>
      <c r="Q5">
        <f t="shared" si="4"/>
        <v>0</v>
      </c>
      <c r="R5" s="5">
        <f t="shared" si="5"/>
        <v>0</v>
      </c>
      <c r="S5" s="1">
        <f t="shared" si="6"/>
        <v>0</v>
      </c>
      <c r="T5" s="1">
        <f t="shared" si="7"/>
        <v>0</v>
      </c>
      <c r="U5" s="4">
        <v>3</v>
      </c>
      <c r="V5" s="1">
        <f t="shared" si="8"/>
        <v>-5.1423750000000002E-4</v>
      </c>
      <c r="W5">
        <f t="shared" si="9"/>
        <v>0</v>
      </c>
      <c r="X5" s="5">
        <f t="shared" si="10"/>
        <v>0</v>
      </c>
    </row>
    <row r="6" spans="1:24" x14ac:dyDescent="0.25">
      <c r="A6" s="1">
        <v>1.32559E-3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-1.5998500000000001E-3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-4.1900833333333339E-4</v>
      </c>
      <c r="M6">
        <f t="shared" si="1"/>
        <v>0</v>
      </c>
      <c r="N6" s="5">
        <f t="shared" si="2"/>
        <v>0</v>
      </c>
      <c r="O6" s="4">
        <v>4</v>
      </c>
      <c r="P6">
        <f t="shared" si="3"/>
        <v>0</v>
      </c>
      <c r="Q6">
        <f t="shared" si="4"/>
        <v>0</v>
      </c>
      <c r="R6" s="5">
        <f t="shared" si="5"/>
        <v>0</v>
      </c>
      <c r="S6" s="1">
        <f t="shared" si="6"/>
        <v>0</v>
      </c>
      <c r="T6" s="1">
        <f t="shared" si="7"/>
        <v>0</v>
      </c>
      <c r="U6" s="4">
        <v>4</v>
      </c>
      <c r="V6" s="1">
        <f t="shared" si="8"/>
        <v>-5.1423750000000002E-4</v>
      </c>
      <c r="W6">
        <f t="shared" si="9"/>
        <v>0</v>
      </c>
      <c r="X6" s="5">
        <f t="shared" si="10"/>
        <v>0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6.8565E-4</v>
      </c>
      <c r="G7" s="1">
        <v>9.5990999999999991E-4</v>
      </c>
      <c r="H7" s="1">
        <v>-4.571E-4</v>
      </c>
      <c r="I7" s="1">
        <v>-1.8284E-4</v>
      </c>
      <c r="J7" s="1">
        <v>4.5252900000000004E-3</v>
      </c>
      <c r="K7">
        <v>0</v>
      </c>
      <c r="L7">
        <f t="shared" si="0"/>
        <v>7.6183333333333186E-6</v>
      </c>
      <c r="M7">
        <f t="shared" si="1"/>
        <v>7.6183333333333186E-6</v>
      </c>
      <c r="N7" s="5">
        <f t="shared" si="2"/>
        <v>2.8398456878424907E-4</v>
      </c>
      <c r="O7" s="4">
        <v>5</v>
      </c>
      <c r="P7">
        <f t="shared" si="3"/>
        <v>9.5990999999999991E-4</v>
      </c>
      <c r="Q7">
        <f t="shared" si="4"/>
        <v>9.5990999999999991E-4</v>
      </c>
      <c r="R7" s="5">
        <f t="shared" si="5"/>
        <v>5.6174994961332766E-3</v>
      </c>
      <c r="S7" s="2">
        <f t="shared" si="6"/>
        <v>2.8087497480666383E-3</v>
      </c>
      <c r="T7" s="2">
        <f t="shared" si="7"/>
        <v>3.2019747127959674E-3</v>
      </c>
      <c r="U7" s="3">
        <v>5</v>
      </c>
      <c r="V7" s="1">
        <f t="shared" si="8"/>
        <v>1.2570249999999998E-4</v>
      </c>
      <c r="W7">
        <f t="shared" si="9"/>
        <v>1.2570249999999998E-4</v>
      </c>
      <c r="X7" s="2">
        <f t="shared" si="10"/>
        <v>1.5490435490435488E-4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-5.0281000000000002E-4</v>
      </c>
      <c r="G8" s="1">
        <v>3.4739599999999999E-3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4.2662666666666658E-4</v>
      </c>
      <c r="M8">
        <f t="shared" si="1"/>
        <v>4.2662666666666658E-4</v>
      </c>
      <c r="N8" s="5">
        <f t="shared" si="2"/>
        <v>1.5903135851917976E-2</v>
      </c>
      <c r="O8" s="4">
        <v>6</v>
      </c>
      <c r="P8">
        <f t="shared" si="3"/>
        <v>3.4739599999999999E-3</v>
      </c>
      <c r="Q8">
        <f t="shared" si="4"/>
        <v>3.4739599999999999E-3</v>
      </c>
      <c r="R8" s="5">
        <f t="shared" si="5"/>
        <v>2.0329998176482334E-2</v>
      </c>
      <c r="S8" s="2">
        <f t="shared" si="6"/>
        <v>1.0164999088241167E-2</v>
      </c>
      <c r="T8" s="2">
        <f t="shared" si="7"/>
        <v>1.158809896059493E-2</v>
      </c>
      <c r="U8" s="3">
        <v>6</v>
      </c>
      <c r="V8" s="1">
        <f t="shared" si="8"/>
        <v>7.5421499999999992E-4</v>
      </c>
      <c r="W8">
        <f t="shared" si="9"/>
        <v>7.5421499999999992E-4</v>
      </c>
      <c r="X8" s="2">
        <f t="shared" si="10"/>
        <v>9.2942612942612923E-4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3.4739599999999999E-3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4.2662666666666658E-4</v>
      </c>
      <c r="M9">
        <f t="shared" si="1"/>
        <v>4.2662666666666658E-4</v>
      </c>
      <c r="N9" s="5">
        <f t="shared" si="2"/>
        <v>1.5903135851917976E-2</v>
      </c>
      <c r="O9" s="4">
        <v>7</v>
      </c>
      <c r="P9">
        <f t="shared" si="3"/>
        <v>3.4739599999999999E-3</v>
      </c>
      <c r="Q9">
        <f t="shared" si="4"/>
        <v>3.4739599999999999E-3</v>
      </c>
      <c r="R9" s="5">
        <f t="shared" si="5"/>
        <v>2.0329998176482334E-2</v>
      </c>
      <c r="S9" s="2">
        <f t="shared" si="6"/>
        <v>1.0164999088241167E-2</v>
      </c>
      <c r="T9" s="2">
        <f t="shared" si="7"/>
        <v>1.158809896059493E-2</v>
      </c>
      <c r="U9" s="3">
        <v>7</v>
      </c>
      <c r="V9" s="1">
        <f t="shared" si="8"/>
        <v>7.5421499999999992E-4</v>
      </c>
      <c r="W9">
        <f t="shared" si="9"/>
        <v>7.5421499999999992E-4</v>
      </c>
      <c r="X9" s="2">
        <f t="shared" si="10"/>
        <v>9.2942612942612923E-4</v>
      </c>
    </row>
    <row r="10" spans="1:24" x14ac:dyDescent="0.25">
      <c r="A10" s="1">
        <v>1.32559E-3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6.8565E-4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</v>
      </c>
      <c r="L10">
        <f t="shared" si="0"/>
        <v>-4.1900833333333339E-4</v>
      </c>
      <c r="M10">
        <f t="shared" si="1"/>
        <v>0</v>
      </c>
      <c r="N10" s="5">
        <f t="shared" si="2"/>
        <v>0</v>
      </c>
      <c r="O10" s="4">
        <v>8</v>
      </c>
      <c r="P10">
        <f t="shared" si="3"/>
        <v>0</v>
      </c>
      <c r="Q10">
        <f t="shared" si="4"/>
        <v>0</v>
      </c>
      <c r="R10" s="5">
        <f t="shared" si="5"/>
        <v>0</v>
      </c>
      <c r="S10" s="1">
        <f t="shared" si="6"/>
        <v>0</v>
      </c>
      <c r="T10" s="1">
        <f t="shared" si="7"/>
        <v>0</v>
      </c>
      <c r="U10" s="4">
        <v>8</v>
      </c>
      <c r="V10" s="1">
        <f t="shared" si="8"/>
        <v>-5.1423750000000002E-4</v>
      </c>
      <c r="W10">
        <f t="shared" si="9"/>
        <v>0</v>
      </c>
      <c r="X10" s="5">
        <f t="shared" si="10"/>
        <v>0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6.8565E-4</v>
      </c>
      <c r="G11" s="1">
        <v>9.5990999999999991E-4</v>
      </c>
      <c r="H11" s="1">
        <v>-4.571E-4</v>
      </c>
      <c r="I11" s="1">
        <v>-1.8284E-4</v>
      </c>
      <c r="J11" s="1">
        <v>-4.5710000000000001E-5</v>
      </c>
      <c r="K11">
        <v>0</v>
      </c>
      <c r="L11">
        <f t="shared" si="0"/>
        <v>7.6183333333333186E-6</v>
      </c>
      <c r="M11">
        <f t="shared" si="1"/>
        <v>7.6183333333333186E-6</v>
      </c>
      <c r="N11" s="5">
        <f t="shared" si="2"/>
        <v>2.8398456878424907E-4</v>
      </c>
      <c r="O11" s="4">
        <v>9</v>
      </c>
      <c r="P11">
        <f t="shared" si="3"/>
        <v>9.5990999999999991E-4</v>
      </c>
      <c r="Q11">
        <f t="shared" si="4"/>
        <v>9.5990999999999991E-4</v>
      </c>
      <c r="R11" s="5">
        <f t="shared" si="5"/>
        <v>5.6174994961332766E-3</v>
      </c>
      <c r="S11" s="2">
        <f t="shared" si="6"/>
        <v>2.8087497480666383E-3</v>
      </c>
      <c r="T11" s="2">
        <f t="shared" si="7"/>
        <v>3.2019747127959674E-3</v>
      </c>
      <c r="U11" s="3">
        <v>9</v>
      </c>
      <c r="V11" s="1">
        <f t="shared" si="8"/>
        <v>1.2570249999999998E-4</v>
      </c>
      <c r="W11">
        <f t="shared" si="9"/>
        <v>1.2570249999999998E-4</v>
      </c>
      <c r="X11" s="2">
        <f t="shared" si="10"/>
        <v>1.5490435490435488E-4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6.8565E-4</v>
      </c>
      <c r="G12" s="1">
        <v>-1.5998500000000001E-3</v>
      </c>
      <c r="H12" s="1">
        <v>3.3825400000000003E-3</v>
      </c>
      <c r="I12" s="1">
        <v>-1.8284E-4</v>
      </c>
      <c r="J12" s="1">
        <v>-4.5710000000000001E-5</v>
      </c>
      <c r="K12">
        <v>0</v>
      </c>
      <c r="L12">
        <f t="shared" si="0"/>
        <v>2.209316666666667E-4</v>
      </c>
      <c r="M12">
        <f t="shared" si="1"/>
        <v>2.209316666666667E-4</v>
      </c>
      <c r="N12" s="5">
        <f t="shared" si="2"/>
        <v>8.2355524947432413E-3</v>
      </c>
      <c r="O12" s="4">
        <v>10</v>
      </c>
      <c r="P12">
        <f t="shared" si="3"/>
        <v>3.3825400000000003E-3</v>
      </c>
      <c r="Q12">
        <f t="shared" si="4"/>
        <v>3.3825400000000003E-3</v>
      </c>
      <c r="R12" s="5">
        <f t="shared" si="5"/>
        <v>1.9794998224469645E-2</v>
      </c>
      <c r="S12" s="2">
        <f t="shared" si="6"/>
        <v>9.8974991122348227E-3</v>
      </c>
      <c r="T12" s="2">
        <f t="shared" si="7"/>
        <v>1.1283148987947697E-2</v>
      </c>
      <c r="U12" s="3">
        <v>10</v>
      </c>
      <c r="V12" s="1">
        <f t="shared" si="8"/>
        <v>-5.1423750000000002E-4</v>
      </c>
      <c r="W12">
        <f t="shared" si="9"/>
        <v>0</v>
      </c>
      <c r="X12" s="5">
        <f t="shared" si="10"/>
        <v>0</v>
      </c>
    </row>
    <row r="13" spans="1:24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-1.5998500000000001E-3</v>
      </c>
      <c r="H13" s="1">
        <v>-4.571E-4</v>
      </c>
      <c r="I13" s="1">
        <v>-1.8284E-4</v>
      </c>
      <c r="J13" s="1">
        <v>-4.5710000000000001E-5</v>
      </c>
      <c r="K13">
        <v>0</v>
      </c>
      <c r="L13">
        <f t="shared" si="0"/>
        <v>-4.1900833333333339E-4</v>
      </c>
      <c r="M13">
        <f t="shared" si="1"/>
        <v>0</v>
      </c>
      <c r="N13" s="5">
        <f t="shared" si="2"/>
        <v>0</v>
      </c>
      <c r="O13" s="4">
        <v>11</v>
      </c>
      <c r="P13">
        <f t="shared" si="3"/>
        <v>0</v>
      </c>
      <c r="Q13">
        <f t="shared" si="4"/>
        <v>0</v>
      </c>
      <c r="R13" s="5">
        <f t="shared" si="5"/>
        <v>0</v>
      </c>
      <c r="S13" s="1">
        <f t="shared" si="6"/>
        <v>0</v>
      </c>
      <c r="T13" s="1">
        <f t="shared" si="7"/>
        <v>0</v>
      </c>
      <c r="U13" s="4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-2.2855E-4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6.8565E-4</v>
      </c>
      <c r="G14" s="1">
        <v>-1.5998500000000001E-3</v>
      </c>
      <c r="H14" s="1">
        <v>-4.571E-4</v>
      </c>
      <c r="I14" s="1">
        <v>-1.8284E-4</v>
      </c>
      <c r="J14" s="1">
        <v>-4.5710000000000001E-5</v>
      </c>
      <c r="K14">
        <v>0</v>
      </c>
      <c r="L14">
        <f t="shared" si="0"/>
        <v>-4.1900833333333339E-4</v>
      </c>
      <c r="M14">
        <f t="shared" si="1"/>
        <v>0</v>
      </c>
      <c r="N14" s="5">
        <f t="shared" si="2"/>
        <v>0</v>
      </c>
      <c r="O14" s="4">
        <v>12</v>
      </c>
      <c r="P14">
        <f t="shared" si="3"/>
        <v>0</v>
      </c>
      <c r="Q14">
        <f t="shared" si="4"/>
        <v>0</v>
      </c>
      <c r="R14" s="5">
        <f t="shared" si="5"/>
        <v>0</v>
      </c>
      <c r="S14" s="1">
        <f t="shared" si="6"/>
        <v>0</v>
      </c>
      <c r="T14" s="1">
        <f t="shared" si="7"/>
        <v>0</v>
      </c>
      <c r="U14" s="4">
        <v>12</v>
      </c>
      <c r="V14" s="1">
        <f t="shared" si="8"/>
        <v>-5.1423750000000002E-4</v>
      </c>
      <c r="W14">
        <f t="shared" si="9"/>
        <v>0</v>
      </c>
      <c r="X14" s="5">
        <f t="shared" si="10"/>
        <v>0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9.5990999999999991E-4</v>
      </c>
      <c r="H15" s="1">
        <v>-4.571E-4</v>
      </c>
      <c r="I15" s="1">
        <v>-1.8284E-4</v>
      </c>
      <c r="J15" s="1">
        <v>-4.5710000000000001E-5</v>
      </c>
      <c r="K15">
        <v>8.3000000000000001E-3</v>
      </c>
      <c r="L15">
        <f t="shared" si="0"/>
        <v>1.3909516666666666E-3</v>
      </c>
      <c r="M15">
        <f t="shared" si="1"/>
        <v>1.3909516666666666E-3</v>
      </c>
      <c r="N15" s="5">
        <f t="shared" si="2"/>
        <v>5.1849767130789759E-2</v>
      </c>
      <c r="O15" s="4">
        <v>13</v>
      </c>
      <c r="P15">
        <f t="shared" si="3"/>
        <v>8.3000000000000001E-3</v>
      </c>
      <c r="Q15">
        <f t="shared" si="4"/>
        <v>8.3000000000000001E-3</v>
      </c>
      <c r="R15" s="5">
        <f t="shared" si="5"/>
        <v>4.8572518067221092E-2</v>
      </c>
      <c r="S15" s="2">
        <f t="shared" si="6"/>
        <v>2.4286259033610546E-2</v>
      </c>
      <c r="T15" s="2">
        <f t="shared" si="7"/>
        <v>2.7686335298316021E-2</v>
      </c>
      <c r="U15" s="3">
        <v>13</v>
      </c>
      <c r="V15" s="1">
        <f t="shared" si="8"/>
        <v>1.2570249999999998E-4</v>
      </c>
      <c r="W15">
        <f t="shared" si="9"/>
        <v>1.2570249999999998E-4</v>
      </c>
      <c r="X15" s="2">
        <f t="shared" si="10"/>
        <v>1.5490435490435488E-4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-5.0281000000000002E-4</v>
      </c>
      <c r="G16" s="1">
        <v>3.4739599999999999E-3</v>
      </c>
      <c r="H16" s="1">
        <v>-4.571E-4</v>
      </c>
      <c r="I16" s="1">
        <v>-1.8284E-4</v>
      </c>
      <c r="J16" s="1">
        <v>-4.5710000000000001E-5</v>
      </c>
      <c r="K16">
        <v>8.3000000000000001E-3</v>
      </c>
      <c r="L16">
        <f t="shared" si="0"/>
        <v>1.80996E-3</v>
      </c>
      <c r="M16">
        <f t="shared" si="1"/>
        <v>1.80996E-3</v>
      </c>
      <c r="N16" s="5">
        <f t="shared" si="2"/>
        <v>6.7468918413923495E-2</v>
      </c>
      <c r="O16" s="4">
        <v>14</v>
      </c>
      <c r="P16">
        <f t="shared" si="3"/>
        <v>8.3000000000000001E-3</v>
      </c>
      <c r="Q16">
        <f t="shared" si="4"/>
        <v>8.3000000000000001E-3</v>
      </c>
      <c r="R16" s="5">
        <f t="shared" si="5"/>
        <v>4.8572518067221092E-2</v>
      </c>
      <c r="S16" s="2">
        <f t="shared" si="6"/>
        <v>2.4286259033610546E-2</v>
      </c>
      <c r="T16" s="2">
        <f t="shared" si="7"/>
        <v>2.7686335298316021E-2</v>
      </c>
      <c r="U16" s="3">
        <v>14</v>
      </c>
      <c r="V16" s="1">
        <f t="shared" si="8"/>
        <v>7.5421499999999992E-4</v>
      </c>
      <c r="W16">
        <f t="shared" si="9"/>
        <v>7.5421499999999992E-4</v>
      </c>
      <c r="X16" s="2">
        <f t="shared" si="10"/>
        <v>9.2942612942612923E-4</v>
      </c>
    </row>
    <row r="17" spans="1:24" x14ac:dyDescent="0.25">
      <c r="A17" s="1">
        <v>-2.2855E-4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-5.0281000000000002E-4</v>
      </c>
      <c r="G17" s="1">
        <v>9.5990999999999991E-4</v>
      </c>
      <c r="H17" s="1">
        <v>-4.571E-4</v>
      </c>
      <c r="I17" s="1">
        <v>-1.8284E-4</v>
      </c>
      <c r="J17" s="1">
        <v>-4.5710000000000001E-5</v>
      </c>
      <c r="K17">
        <v>8.3000000000000001E-3</v>
      </c>
      <c r="L17">
        <f t="shared" si="0"/>
        <v>1.3909516666666666E-3</v>
      </c>
      <c r="M17">
        <f t="shared" si="1"/>
        <v>1.3909516666666666E-3</v>
      </c>
      <c r="N17" s="5">
        <f t="shared" si="2"/>
        <v>5.1849767130789759E-2</v>
      </c>
      <c r="O17" s="4">
        <v>15</v>
      </c>
      <c r="P17">
        <f t="shared" si="3"/>
        <v>8.3000000000000001E-3</v>
      </c>
      <c r="Q17">
        <f t="shared" si="4"/>
        <v>8.3000000000000001E-3</v>
      </c>
      <c r="R17" s="5">
        <f t="shared" si="5"/>
        <v>4.8572518067221092E-2</v>
      </c>
      <c r="S17" s="2">
        <f t="shared" si="6"/>
        <v>2.4286259033610546E-2</v>
      </c>
      <c r="T17" s="2">
        <f t="shared" si="7"/>
        <v>2.7686335298316021E-2</v>
      </c>
      <c r="U17" s="3">
        <v>15</v>
      </c>
      <c r="V17" s="1">
        <f t="shared" si="8"/>
        <v>1.2570249999999998E-4</v>
      </c>
      <c r="W17">
        <f t="shared" si="9"/>
        <v>1.2570249999999998E-4</v>
      </c>
      <c r="X17" s="2">
        <f t="shared" si="10"/>
        <v>1.5490435490435488E-4</v>
      </c>
    </row>
    <row r="18" spans="1:24" x14ac:dyDescent="0.25">
      <c r="A18" s="1">
        <v>-2.2855E-4</v>
      </c>
      <c r="B18" s="1">
        <v>-1.3712999999999998E-4</v>
      </c>
      <c r="C18" s="1">
        <v>-2.7425999999999997E-4</v>
      </c>
      <c r="D18" s="1">
        <v>-1.3712999999999998E-4</v>
      </c>
      <c r="E18" s="1">
        <v>-1.8284E-4</v>
      </c>
      <c r="F18" s="1">
        <v>1.9198199999999998E-3</v>
      </c>
      <c r="G18" s="1">
        <v>3.4739599999999999E-3</v>
      </c>
      <c r="H18" s="1">
        <v>-4.571E-4</v>
      </c>
      <c r="I18" s="1">
        <v>-1.8284E-4</v>
      </c>
      <c r="J18" s="1">
        <v>-4.5710000000000001E-5</v>
      </c>
      <c r="K18">
        <v>8.3000000000000001E-3</v>
      </c>
      <c r="L18">
        <f t="shared" si="0"/>
        <v>1.80996E-3</v>
      </c>
      <c r="M18">
        <f t="shared" si="1"/>
        <v>1.80996E-3</v>
      </c>
      <c r="N18" s="5">
        <f t="shared" si="2"/>
        <v>6.7468918413923495E-2</v>
      </c>
      <c r="O18" s="4">
        <v>16</v>
      </c>
      <c r="P18">
        <f t="shared" si="3"/>
        <v>8.3000000000000001E-3</v>
      </c>
      <c r="Q18">
        <f t="shared" si="4"/>
        <v>8.3000000000000001E-3</v>
      </c>
      <c r="R18" s="5">
        <f t="shared" si="5"/>
        <v>4.8572518067221092E-2</v>
      </c>
      <c r="S18" s="2">
        <f t="shared" si="6"/>
        <v>2.4286259033610546E-2</v>
      </c>
      <c r="T18" s="2">
        <f t="shared" si="7"/>
        <v>2.7686335298316021E-2</v>
      </c>
      <c r="U18" s="3">
        <v>16</v>
      </c>
      <c r="V18" s="1">
        <f t="shared" si="8"/>
        <v>7.5421499999999992E-4</v>
      </c>
      <c r="W18">
        <f t="shared" si="9"/>
        <v>7.5421499999999992E-4</v>
      </c>
      <c r="X18" s="2">
        <f t="shared" si="10"/>
        <v>9.2942612942612923E-4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1.9198199999999998E-3</v>
      </c>
      <c r="G19" s="1">
        <v>3.4739599999999999E-3</v>
      </c>
      <c r="H19" s="1">
        <v>3.3825400000000003E-3</v>
      </c>
      <c r="I19" s="1">
        <v>-1.8284E-4</v>
      </c>
      <c r="J19" s="1">
        <v>-4.5710000000000001E-5</v>
      </c>
      <c r="K19">
        <v>0</v>
      </c>
      <c r="L19">
        <f t="shared" si="0"/>
        <v>1.0665666666666667E-3</v>
      </c>
      <c r="M19">
        <f t="shared" si="1"/>
        <v>1.0665666666666667E-3</v>
      </c>
      <c r="N19" s="5">
        <f t="shared" si="2"/>
        <v>3.9757839629794949E-2</v>
      </c>
      <c r="O19" s="4">
        <v>17</v>
      </c>
      <c r="P19">
        <f t="shared" si="3"/>
        <v>3.4739599999999999E-3</v>
      </c>
      <c r="Q19">
        <f t="shared" si="4"/>
        <v>3.4739599999999999E-3</v>
      </c>
      <c r="R19" s="5">
        <f t="shared" si="5"/>
        <v>2.0329998176482334E-2</v>
      </c>
      <c r="S19" s="2">
        <f t="shared" si="6"/>
        <v>1.0164999088241167E-2</v>
      </c>
      <c r="T19" s="2">
        <f t="shared" si="7"/>
        <v>1.158809896059493E-2</v>
      </c>
      <c r="U19" s="3">
        <v>17</v>
      </c>
      <c r="V19" s="1">
        <f t="shared" si="8"/>
        <v>7.5421499999999992E-4</v>
      </c>
      <c r="W19">
        <f t="shared" si="9"/>
        <v>7.5421499999999992E-4</v>
      </c>
      <c r="X19" s="2">
        <f t="shared" si="10"/>
        <v>9.2942612942612923E-4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9.5990999999999991E-4</v>
      </c>
      <c r="H20" s="1">
        <v>-4.571E-4</v>
      </c>
      <c r="I20" s="1">
        <v>-1.8284E-4</v>
      </c>
      <c r="J20" s="1">
        <v>-4.5710000000000001E-5</v>
      </c>
      <c r="K20">
        <v>0</v>
      </c>
      <c r="L20">
        <f t="shared" si="0"/>
        <v>7.6183333333333186E-6</v>
      </c>
      <c r="M20">
        <f t="shared" si="1"/>
        <v>7.6183333333333186E-6</v>
      </c>
      <c r="N20" s="5">
        <f t="shared" si="2"/>
        <v>2.8398456878424907E-4</v>
      </c>
      <c r="O20" s="4">
        <v>18</v>
      </c>
      <c r="P20">
        <f t="shared" si="3"/>
        <v>9.5990999999999991E-4</v>
      </c>
      <c r="Q20">
        <f t="shared" si="4"/>
        <v>9.5990999999999991E-4</v>
      </c>
      <c r="R20" s="5">
        <f t="shared" si="5"/>
        <v>5.6174994961332766E-3</v>
      </c>
      <c r="S20" s="2">
        <f t="shared" si="6"/>
        <v>2.8087497480666383E-3</v>
      </c>
      <c r="T20" s="2">
        <f t="shared" si="7"/>
        <v>3.2019747127959674E-3</v>
      </c>
      <c r="U20" s="3">
        <v>18</v>
      </c>
      <c r="V20" s="1">
        <f t="shared" si="8"/>
        <v>1.2570249999999998E-4</v>
      </c>
      <c r="W20">
        <f t="shared" si="9"/>
        <v>1.2570249999999998E-4</v>
      </c>
      <c r="X20" s="2">
        <f t="shared" si="10"/>
        <v>1.5490435490435488E-4</v>
      </c>
    </row>
    <row r="21" spans="1:24" x14ac:dyDescent="0.25">
      <c r="A21" s="1">
        <v>-2.2855E-4</v>
      </c>
      <c r="B21" s="1">
        <v>-1.3712999999999998E-4</v>
      </c>
      <c r="C21" s="1">
        <v>-2.7425999999999997E-4</v>
      </c>
      <c r="D21" s="1">
        <v>-1.3712999999999998E-4</v>
      </c>
      <c r="E21" s="1">
        <v>-1.8284E-4</v>
      </c>
      <c r="F21" s="1">
        <v>6.8565E-4</v>
      </c>
      <c r="G21" s="1">
        <v>1.3621579999999999E-2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2.1178966666666665E-3</v>
      </c>
      <c r="M21">
        <f t="shared" si="1"/>
        <v>2.1178966666666665E-3</v>
      </c>
      <c r="N21" s="5">
        <f t="shared" si="2"/>
        <v>7.8947710122021397E-2</v>
      </c>
      <c r="O21" s="4">
        <v>19</v>
      </c>
      <c r="P21">
        <f t="shared" si="3"/>
        <v>1.3621579999999999E-2</v>
      </c>
      <c r="Q21">
        <f t="shared" si="4"/>
        <v>1.3621579999999999E-2</v>
      </c>
      <c r="R21" s="5">
        <f t="shared" si="5"/>
        <v>7.9714992849891267E-2</v>
      </c>
      <c r="S21" s="2">
        <f t="shared" si="6"/>
        <v>3.9857496424945633E-2</v>
      </c>
      <c r="T21" s="2">
        <f t="shared" si="7"/>
        <v>4.5437545924438015E-2</v>
      </c>
      <c r="U21" s="3">
        <v>19</v>
      </c>
      <c r="V21" s="1">
        <f t="shared" si="8"/>
        <v>3.2911199999999998E-3</v>
      </c>
      <c r="W21">
        <f t="shared" si="9"/>
        <v>3.2911199999999998E-3</v>
      </c>
      <c r="X21" s="2">
        <f t="shared" si="10"/>
        <v>4.0556776556776551E-3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-1.8284E-4</v>
      </c>
      <c r="F22" s="1">
        <v>-5.0281000000000002E-4</v>
      </c>
      <c r="G22" s="1">
        <v>9.5990999999999991E-4</v>
      </c>
      <c r="H22" s="1">
        <v>7.1764699999999999E-3</v>
      </c>
      <c r="I22" s="1">
        <v>-1.8284E-4</v>
      </c>
      <c r="J22" s="1">
        <v>-4.5710000000000001E-5</v>
      </c>
      <c r="K22">
        <v>0</v>
      </c>
      <c r="L22">
        <f t="shared" si="0"/>
        <v>1.27988E-3</v>
      </c>
      <c r="M22">
        <f t="shared" si="1"/>
        <v>1.27988E-3</v>
      </c>
      <c r="N22" s="5">
        <f t="shared" si="2"/>
        <v>4.7709407555753938E-2</v>
      </c>
      <c r="O22" s="4">
        <v>20</v>
      </c>
      <c r="P22">
        <f t="shared" si="3"/>
        <v>7.1764699999999999E-3</v>
      </c>
      <c r="Q22">
        <f t="shared" si="4"/>
        <v>7.1764699999999999E-3</v>
      </c>
      <c r="R22" s="5">
        <f t="shared" si="5"/>
        <v>4.1997496232996402E-2</v>
      </c>
      <c r="S22" s="2">
        <f t="shared" si="6"/>
        <v>2.0998748116498201E-2</v>
      </c>
      <c r="T22" s="2">
        <f t="shared" si="7"/>
        <v>2.3938572852807947E-2</v>
      </c>
      <c r="U22" s="3">
        <v>20</v>
      </c>
      <c r="V22" s="1">
        <f t="shared" si="8"/>
        <v>1.2570249999999998E-4</v>
      </c>
      <c r="W22">
        <f t="shared" si="9"/>
        <v>1.2570249999999998E-4</v>
      </c>
      <c r="X22" s="2">
        <f t="shared" si="10"/>
        <v>1.5490435490435488E-4</v>
      </c>
    </row>
    <row r="23" spans="1:24" x14ac:dyDescent="0.25">
      <c r="A23" s="1">
        <v>-2.2855E-4</v>
      </c>
      <c r="B23" s="1">
        <v>-1.3712999999999998E-4</v>
      </c>
      <c r="C23" s="1">
        <v>1.115324E-2</v>
      </c>
      <c r="D23" s="1">
        <v>-1.3712999999999998E-4</v>
      </c>
      <c r="E23" s="1">
        <v>-1.8284E-4</v>
      </c>
      <c r="F23" s="1">
        <v>6.8565E-4</v>
      </c>
      <c r="G23" s="1">
        <v>6.0337200000000002E-3</v>
      </c>
      <c r="H23" s="1">
        <v>-4.571E-4</v>
      </c>
      <c r="I23" s="1">
        <v>-1.8284E-4</v>
      </c>
      <c r="J23" s="1">
        <v>-4.5710000000000001E-5</v>
      </c>
      <c r="K23">
        <v>0</v>
      </c>
      <c r="L23">
        <f t="shared" si="0"/>
        <v>8.5325333333333326E-4</v>
      </c>
      <c r="M23">
        <f t="shared" si="1"/>
        <v>8.5325333333333326E-4</v>
      </c>
      <c r="N23" s="5">
        <f t="shared" si="2"/>
        <v>3.1806271703835959E-2</v>
      </c>
      <c r="O23" s="4">
        <v>21</v>
      </c>
      <c r="P23">
        <f t="shared" si="3"/>
        <v>6.0337200000000002E-3</v>
      </c>
      <c r="Q23">
        <f t="shared" si="4"/>
        <v>6.0337200000000002E-3</v>
      </c>
      <c r="R23" s="5">
        <f t="shared" si="5"/>
        <v>3.5309996832837746E-2</v>
      </c>
      <c r="S23" s="2">
        <f t="shared" si="6"/>
        <v>1.7654998416418873E-2</v>
      </c>
      <c r="T23" s="2">
        <f t="shared" si="7"/>
        <v>2.0126698194717515E-2</v>
      </c>
      <c r="U23" s="3">
        <v>21</v>
      </c>
      <c r="V23" s="1">
        <f t="shared" si="8"/>
        <v>1.394155E-3</v>
      </c>
      <c r="W23">
        <f t="shared" si="9"/>
        <v>1.394155E-3</v>
      </c>
      <c r="X23" s="2">
        <f t="shared" si="10"/>
        <v>1.718030118030118E-3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6.8565E-4</v>
      </c>
      <c r="G24" s="1">
        <v>1.3621579999999999E-2</v>
      </c>
      <c r="H24" s="1">
        <v>-4.571E-4</v>
      </c>
      <c r="I24" s="1">
        <v>-1.8284E-4</v>
      </c>
      <c r="J24" s="1">
        <v>-4.5710000000000001E-5</v>
      </c>
      <c r="K24">
        <v>0</v>
      </c>
      <c r="L24">
        <f t="shared" si="0"/>
        <v>2.1178966666666665E-3</v>
      </c>
      <c r="M24">
        <f t="shared" si="1"/>
        <v>2.1178966666666665E-3</v>
      </c>
      <c r="N24" s="5">
        <f t="shared" si="2"/>
        <v>7.8947710122021397E-2</v>
      </c>
      <c r="O24" s="4">
        <v>22</v>
      </c>
      <c r="P24">
        <f t="shared" si="3"/>
        <v>1.3621579999999999E-2</v>
      </c>
      <c r="Q24">
        <f t="shared" si="4"/>
        <v>1.3621579999999999E-2</v>
      </c>
      <c r="R24" s="5">
        <f t="shared" si="5"/>
        <v>7.9714992849891267E-2</v>
      </c>
      <c r="S24" s="2">
        <f t="shared" si="6"/>
        <v>3.9857496424945633E-2</v>
      </c>
      <c r="T24" s="2">
        <f t="shared" si="7"/>
        <v>4.5437545924438015E-2</v>
      </c>
      <c r="U24" s="3">
        <v>22</v>
      </c>
      <c r="V24" s="1">
        <f t="shared" si="8"/>
        <v>3.2911199999999998E-3</v>
      </c>
      <c r="W24">
        <f t="shared" si="9"/>
        <v>3.2911199999999998E-3</v>
      </c>
      <c r="X24" s="2">
        <f t="shared" si="10"/>
        <v>4.0556776556776551E-3</v>
      </c>
    </row>
    <row r="25" spans="1:24" x14ac:dyDescent="0.25">
      <c r="A25" s="1">
        <v>-2.2855E-4</v>
      </c>
      <c r="B25" s="1">
        <v>-1.3712999999999998E-4</v>
      </c>
      <c r="C25" s="1">
        <v>1.115324E-2</v>
      </c>
      <c r="D25" s="1">
        <v>-1.3712999999999998E-4</v>
      </c>
      <c r="E25" s="1">
        <v>-1.8284E-4</v>
      </c>
      <c r="F25" s="1">
        <v>6.8565E-4</v>
      </c>
      <c r="G25" s="1">
        <v>9.5990999999999991E-4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7.6183333333333186E-6</v>
      </c>
      <c r="M25">
        <f t="shared" si="1"/>
        <v>7.6183333333333186E-6</v>
      </c>
      <c r="N25" s="5">
        <f t="shared" si="2"/>
        <v>2.8398456878424907E-4</v>
      </c>
      <c r="O25" s="4">
        <v>23</v>
      </c>
      <c r="P25">
        <f t="shared" si="3"/>
        <v>9.5990999999999991E-4</v>
      </c>
      <c r="Q25">
        <f t="shared" si="4"/>
        <v>9.5990999999999991E-4</v>
      </c>
      <c r="R25" s="5">
        <f t="shared" si="5"/>
        <v>5.6174994961332766E-3</v>
      </c>
      <c r="S25" s="2">
        <f t="shared" si="6"/>
        <v>2.8087497480666383E-3</v>
      </c>
      <c r="T25" s="2">
        <f t="shared" si="7"/>
        <v>3.2019747127959674E-3</v>
      </c>
      <c r="U25" s="3">
        <v>23</v>
      </c>
      <c r="V25" s="1">
        <f t="shared" si="8"/>
        <v>1.2570249999999998E-4</v>
      </c>
      <c r="W25">
        <f t="shared" si="9"/>
        <v>1.2570249999999998E-4</v>
      </c>
      <c r="X25" s="2">
        <f t="shared" si="10"/>
        <v>1.5490435490435488E-4</v>
      </c>
    </row>
    <row r="26" spans="1:24" x14ac:dyDescent="0.25">
      <c r="A26" s="1">
        <v>1.32559E-3</v>
      </c>
      <c r="B26" s="1">
        <v>-1.3712999999999998E-4</v>
      </c>
      <c r="C26" s="1">
        <v>1.115324E-2</v>
      </c>
      <c r="D26" s="1">
        <v>-1.3712999999999998E-4</v>
      </c>
      <c r="E26" s="1">
        <v>2.83402E-3</v>
      </c>
      <c r="F26" s="1">
        <v>-5.0281000000000002E-4</v>
      </c>
      <c r="G26" s="1">
        <v>-1.5998500000000001E-3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8.3801666666666634E-5</v>
      </c>
      <c r="M26">
        <f t="shared" si="1"/>
        <v>8.3801666666666634E-5</v>
      </c>
      <c r="N26" s="5">
        <f t="shared" si="2"/>
        <v>3.1238302566267448E-3</v>
      </c>
      <c r="O26" s="4">
        <v>24</v>
      </c>
      <c r="P26">
        <f t="shared" si="3"/>
        <v>2.83402E-3</v>
      </c>
      <c r="Q26">
        <f t="shared" si="4"/>
        <v>2.83402E-3</v>
      </c>
      <c r="R26" s="5">
        <f t="shared" si="5"/>
        <v>1.6584998512393485E-2</v>
      </c>
      <c r="S26" s="2">
        <f t="shared" si="6"/>
        <v>8.2924992561967427E-3</v>
      </c>
      <c r="T26" s="2">
        <f t="shared" si="7"/>
        <v>9.4534491520642857E-3</v>
      </c>
      <c r="U26" s="3">
        <v>24</v>
      </c>
      <c r="V26" s="1">
        <f t="shared" si="8"/>
        <v>2.3997749999999995E-4</v>
      </c>
      <c r="W26">
        <f t="shared" si="9"/>
        <v>2.3997749999999995E-4</v>
      </c>
      <c r="X26" s="2">
        <f t="shared" si="10"/>
        <v>2.9572649572649561E-4</v>
      </c>
    </row>
    <row r="27" spans="1:24" x14ac:dyDescent="0.25">
      <c r="A27" s="1">
        <v>-2.2855E-4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-5.0281000000000002E-4</v>
      </c>
      <c r="G27" s="1">
        <v>-1.5998500000000001E-3</v>
      </c>
      <c r="H27" s="1">
        <v>3.3825400000000003E-3</v>
      </c>
      <c r="I27" s="1">
        <v>-1.8284E-4</v>
      </c>
      <c r="J27" s="1">
        <v>-4.5710000000000001E-5</v>
      </c>
      <c r="K27">
        <v>0</v>
      </c>
      <c r="L27">
        <f t="shared" si="0"/>
        <v>2.209316666666667E-4</v>
      </c>
      <c r="M27">
        <f t="shared" si="1"/>
        <v>2.209316666666667E-4</v>
      </c>
      <c r="N27" s="5">
        <f t="shared" si="2"/>
        <v>8.2355524947432413E-3</v>
      </c>
      <c r="O27" s="4">
        <v>25</v>
      </c>
      <c r="P27">
        <f t="shared" si="3"/>
        <v>3.3825400000000003E-3</v>
      </c>
      <c r="Q27">
        <f t="shared" si="4"/>
        <v>3.3825400000000003E-3</v>
      </c>
      <c r="R27" s="5">
        <f t="shared" si="5"/>
        <v>1.9794998224469645E-2</v>
      </c>
      <c r="S27" s="2">
        <f t="shared" si="6"/>
        <v>9.8974991122348227E-3</v>
      </c>
      <c r="T27" s="2">
        <f t="shared" si="7"/>
        <v>1.1283148987947697E-2</v>
      </c>
      <c r="U27" s="3">
        <v>25</v>
      </c>
      <c r="V27" s="1">
        <f t="shared" si="8"/>
        <v>-5.1423750000000002E-4</v>
      </c>
      <c r="W27">
        <f t="shared" si="9"/>
        <v>0</v>
      </c>
      <c r="X27" s="5">
        <f t="shared" si="10"/>
        <v>0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3.4739599999999999E-3</v>
      </c>
      <c r="H28" s="1">
        <v>-4.571E-4</v>
      </c>
      <c r="I28" s="1">
        <v>-1.8284E-4</v>
      </c>
      <c r="J28" s="1">
        <v>-4.5710000000000001E-5</v>
      </c>
      <c r="K28">
        <v>0</v>
      </c>
      <c r="L28">
        <f t="shared" si="0"/>
        <v>4.2662666666666658E-4</v>
      </c>
      <c r="M28">
        <f t="shared" si="1"/>
        <v>4.2662666666666658E-4</v>
      </c>
      <c r="N28" s="5">
        <f t="shared" si="2"/>
        <v>1.5903135851917976E-2</v>
      </c>
      <c r="O28" s="4">
        <v>26</v>
      </c>
      <c r="P28">
        <f t="shared" si="3"/>
        <v>3.4739599999999999E-3</v>
      </c>
      <c r="Q28">
        <f t="shared" si="4"/>
        <v>3.4739599999999999E-3</v>
      </c>
      <c r="R28" s="5">
        <f t="shared" si="5"/>
        <v>2.0329998176482334E-2</v>
      </c>
      <c r="S28" s="2">
        <f t="shared" si="6"/>
        <v>1.0164999088241167E-2</v>
      </c>
      <c r="T28" s="2">
        <f t="shared" si="7"/>
        <v>1.158809896059493E-2</v>
      </c>
      <c r="U28" s="3">
        <v>26</v>
      </c>
      <c r="V28" s="1">
        <f t="shared" si="8"/>
        <v>7.5421499999999992E-4</v>
      </c>
      <c r="W28">
        <f t="shared" si="9"/>
        <v>7.5421499999999992E-4</v>
      </c>
      <c r="X28" s="2">
        <f t="shared" si="10"/>
        <v>9.2942612942612923E-4</v>
      </c>
    </row>
    <row r="29" spans="1:24" x14ac:dyDescent="0.25">
      <c r="A29" s="1">
        <v>1.32559E-3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6.8565E-4</v>
      </c>
      <c r="G29" s="1">
        <v>-1.5998500000000001E-3</v>
      </c>
      <c r="H29" s="1">
        <v>-4.571E-4</v>
      </c>
      <c r="I29" s="1">
        <v>-1.8284E-4</v>
      </c>
      <c r="J29" s="1">
        <v>-4.5710000000000001E-5</v>
      </c>
      <c r="K29">
        <v>0</v>
      </c>
      <c r="L29">
        <f t="shared" si="0"/>
        <v>-4.1900833333333339E-4</v>
      </c>
      <c r="M29">
        <f t="shared" si="1"/>
        <v>0</v>
      </c>
      <c r="N29" s="5">
        <f t="shared" si="2"/>
        <v>0</v>
      </c>
      <c r="O29" s="4">
        <v>27</v>
      </c>
      <c r="P29">
        <f t="shared" si="3"/>
        <v>0</v>
      </c>
      <c r="Q29">
        <f t="shared" si="4"/>
        <v>0</v>
      </c>
      <c r="R29" s="5">
        <f t="shared" si="5"/>
        <v>0</v>
      </c>
      <c r="S29" s="1">
        <f t="shared" si="6"/>
        <v>0</v>
      </c>
      <c r="T29" s="1">
        <f t="shared" si="7"/>
        <v>0</v>
      </c>
      <c r="U29" s="4">
        <v>27</v>
      </c>
      <c r="V29" s="1">
        <f t="shared" si="8"/>
        <v>-5.1423750000000002E-4</v>
      </c>
      <c r="W29">
        <f t="shared" si="9"/>
        <v>0</v>
      </c>
      <c r="X29" s="5">
        <f t="shared" si="10"/>
        <v>0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6.8565E-4</v>
      </c>
      <c r="G30" s="1">
        <v>9.5990999999999991E-4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7.6183333333333186E-6</v>
      </c>
      <c r="M30">
        <f t="shared" si="1"/>
        <v>7.6183333333333186E-6</v>
      </c>
      <c r="N30" s="5">
        <f t="shared" si="2"/>
        <v>2.8398456878424907E-4</v>
      </c>
      <c r="O30" s="4">
        <v>28</v>
      </c>
      <c r="P30">
        <f t="shared" si="3"/>
        <v>9.5990999999999991E-4</v>
      </c>
      <c r="Q30">
        <f t="shared" si="4"/>
        <v>9.5990999999999991E-4</v>
      </c>
      <c r="R30" s="5">
        <f t="shared" si="5"/>
        <v>5.6174994961332766E-3</v>
      </c>
      <c r="S30" s="2">
        <f t="shared" si="6"/>
        <v>2.8087497480666383E-3</v>
      </c>
      <c r="T30" s="2">
        <f t="shared" si="7"/>
        <v>3.2019747127959674E-3</v>
      </c>
      <c r="U30" s="3">
        <v>28</v>
      </c>
      <c r="V30" s="1">
        <f t="shared" si="8"/>
        <v>1.2570249999999998E-4</v>
      </c>
      <c r="W30">
        <f t="shared" si="9"/>
        <v>1.2570249999999998E-4</v>
      </c>
      <c r="X30" s="2">
        <f t="shared" si="10"/>
        <v>1.5490435490435488E-4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-5.0281000000000002E-4</v>
      </c>
      <c r="G31" s="1">
        <v>9.5990999999999991E-4</v>
      </c>
      <c r="H31" s="1">
        <v>-4.571E-4</v>
      </c>
      <c r="I31" s="1">
        <v>-1.8284E-4</v>
      </c>
      <c r="J31" s="1">
        <v>-4.5710000000000001E-5</v>
      </c>
      <c r="K31">
        <v>0</v>
      </c>
      <c r="L31">
        <f t="shared" si="0"/>
        <v>7.6183333333333186E-6</v>
      </c>
      <c r="M31">
        <f t="shared" si="1"/>
        <v>7.6183333333333186E-6</v>
      </c>
      <c r="N31" s="5">
        <f t="shared" si="2"/>
        <v>2.8398456878424907E-4</v>
      </c>
      <c r="O31" s="4">
        <v>29</v>
      </c>
      <c r="P31">
        <f t="shared" si="3"/>
        <v>9.5990999999999991E-4</v>
      </c>
      <c r="Q31">
        <f t="shared" si="4"/>
        <v>9.5990999999999991E-4</v>
      </c>
      <c r="R31" s="5">
        <f t="shared" si="5"/>
        <v>5.6174994961332766E-3</v>
      </c>
      <c r="S31" s="2">
        <f t="shared" si="6"/>
        <v>2.8087497480666383E-3</v>
      </c>
      <c r="T31" s="2">
        <f t="shared" si="7"/>
        <v>3.2019747127959674E-3</v>
      </c>
      <c r="U31" s="3">
        <v>29</v>
      </c>
      <c r="V31" s="1">
        <f t="shared" si="8"/>
        <v>1.2570249999999998E-4</v>
      </c>
      <c r="W31">
        <f t="shared" si="9"/>
        <v>1.2570249999999998E-4</v>
      </c>
      <c r="X31" s="2">
        <f t="shared" si="10"/>
        <v>1.5490435490435488E-4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6.8565E-4</v>
      </c>
      <c r="G32" s="1">
        <v>9.5990999999999991E-4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7.6183333333333186E-6</v>
      </c>
      <c r="M32">
        <f t="shared" si="1"/>
        <v>7.6183333333333186E-6</v>
      </c>
      <c r="N32" s="5">
        <f t="shared" si="2"/>
        <v>2.8398456878424907E-4</v>
      </c>
      <c r="O32" s="4">
        <v>30</v>
      </c>
      <c r="P32">
        <f t="shared" si="3"/>
        <v>9.5990999999999991E-4</v>
      </c>
      <c r="Q32">
        <f t="shared" si="4"/>
        <v>9.5990999999999991E-4</v>
      </c>
      <c r="R32" s="5">
        <f t="shared" si="5"/>
        <v>5.6174994961332766E-3</v>
      </c>
      <c r="S32" s="2">
        <f t="shared" si="6"/>
        <v>2.8087497480666383E-3</v>
      </c>
      <c r="T32" s="2">
        <f t="shared" si="7"/>
        <v>3.2019747127959674E-3</v>
      </c>
      <c r="U32" s="3">
        <v>30</v>
      </c>
      <c r="V32" s="1">
        <f t="shared" si="8"/>
        <v>1.2570249999999998E-4</v>
      </c>
      <c r="W32">
        <f t="shared" si="9"/>
        <v>1.2570249999999998E-4</v>
      </c>
      <c r="X32" s="2">
        <f t="shared" si="10"/>
        <v>1.5490435490435488E-4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2.83402E-3</v>
      </c>
      <c r="F33" s="1">
        <v>-5.0281000000000002E-4</v>
      </c>
      <c r="G33" s="1">
        <v>-1.5998500000000001E-3</v>
      </c>
      <c r="H33" s="1">
        <v>-4.571E-4</v>
      </c>
      <c r="I33" s="1">
        <v>-1.8284E-4</v>
      </c>
      <c r="J33" s="1">
        <v>-4.5710000000000001E-5</v>
      </c>
      <c r="K33">
        <v>0</v>
      </c>
      <c r="L33">
        <f t="shared" si="0"/>
        <v>8.3801666666666634E-5</v>
      </c>
      <c r="M33">
        <f t="shared" si="1"/>
        <v>8.3801666666666634E-5</v>
      </c>
      <c r="N33" s="5">
        <f t="shared" si="2"/>
        <v>3.1238302566267448E-3</v>
      </c>
      <c r="O33" s="4">
        <v>31</v>
      </c>
      <c r="P33">
        <f t="shared" si="3"/>
        <v>2.83402E-3</v>
      </c>
      <c r="Q33">
        <f t="shared" si="4"/>
        <v>2.83402E-3</v>
      </c>
      <c r="R33" s="5">
        <f t="shared" si="5"/>
        <v>1.6584998512393485E-2</v>
      </c>
      <c r="S33" s="2">
        <f t="shared" si="6"/>
        <v>8.2924992561967427E-3</v>
      </c>
      <c r="T33" s="2">
        <f t="shared" si="7"/>
        <v>9.4534491520642857E-3</v>
      </c>
      <c r="U33" s="3">
        <v>31</v>
      </c>
      <c r="V33" s="1">
        <f t="shared" si="8"/>
        <v>2.3997749999999995E-4</v>
      </c>
      <c r="W33">
        <f t="shared" si="9"/>
        <v>2.3997749999999995E-4</v>
      </c>
      <c r="X33" s="2">
        <f t="shared" si="10"/>
        <v>2.9572649572649561E-4</v>
      </c>
    </row>
    <row r="34" spans="1:24" x14ac:dyDescent="0.25">
      <c r="A34" s="1">
        <v>-2.2855E-4</v>
      </c>
      <c r="B34" s="1">
        <v>-1.3712999999999998E-4</v>
      </c>
      <c r="C34" s="1">
        <v>-2.7425999999999997E-4</v>
      </c>
      <c r="D34" s="1">
        <v>-1.3712999999999998E-4</v>
      </c>
      <c r="E34" s="1">
        <v>-1.8284E-4</v>
      </c>
      <c r="F34" s="1">
        <v>6.8565E-4</v>
      </c>
      <c r="G34" s="1">
        <v>3.4739599999999999E-3</v>
      </c>
      <c r="H34" s="1">
        <v>-4.571E-4</v>
      </c>
      <c r="I34" s="1">
        <v>-1.8284E-4</v>
      </c>
      <c r="J34" s="1">
        <v>-4.5710000000000001E-5</v>
      </c>
      <c r="K34">
        <v>0</v>
      </c>
      <c r="L34">
        <f t="shared" si="0"/>
        <v>4.2662666666666658E-4</v>
      </c>
      <c r="M34">
        <f t="shared" si="1"/>
        <v>4.2662666666666658E-4</v>
      </c>
      <c r="N34" s="5">
        <f t="shared" si="2"/>
        <v>1.5903135851917976E-2</v>
      </c>
      <c r="O34" s="4">
        <v>32</v>
      </c>
      <c r="P34">
        <f t="shared" si="3"/>
        <v>3.4739599999999999E-3</v>
      </c>
      <c r="Q34">
        <f t="shared" si="4"/>
        <v>3.4739599999999999E-3</v>
      </c>
      <c r="R34" s="5">
        <f t="shared" si="5"/>
        <v>2.0329998176482334E-2</v>
      </c>
      <c r="S34" s="2">
        <f t="shared" si="6"/>
        <v>1.0164999088241167E-2</v>
      </c>
      <c r="T34" s="2">
        <f t="shared" si="7"/>
        <v>1.158809896059493E-2</v>
      </c>
      <c r="U34" s="3">
        <v>32</v>
      </c>
      <c r="V34" s="1">
        <f t="shared" si="8"/>
        <v>7.5421499999999992E-4</v>
      </c>
      <c r="W34">
        <f t="shared" si="9"/>
        <v>7.5421499999999992E-4</v>
      </c>
      <c r="X34" s="2">
        <f t="shared" si="10"/>
        <v>9.2942612942612923E-4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6.8565E-4</v>
      </c>
      <c r="G35" s="1">
        <v>9.5990999999999991E-4</v>
      </c>
      <c r="H35" s="1">
        <v>-4.571E-4</v>
      </c>
      <c r="I35" s="1">
        <v>-1.8284E-4</v>
      </c>
      <c r="J35" s="1">
        <v>-4.5710000000000001E-5</v>
      </c>
      <c r="K35">
        <v>0</v>
      </c>
      <c r="L35">
        <f t="shared" si="0"/>
        <v>7.6183333333333186E-6</v>
      </c>
      <c r="M35">
        <f t="shared" si="1"/>
        <v>7.6183333333333186E-6</v>
      </c>
      <c r="N35" s="5">
        <f t="shared" si="2"/>
        <v>2.8398456878424907E-4</v>
      </c>
      <c r="O35" s="4">
        <v>33</v>
      </c>
      <c r="P35">
        <f t="shared" si="3"/>
        <v>9.5990999999999991E-4</v>
      </c>
      <c r="Q35">
        <f t="shared" si="4"/>
        <v>9.5990999999999991E-4</v>
      </c>
      <c r="R35" s="5">
        <f t="shared" si="5"/>
        <v>5.6174994961332766E-3</v>
      </c>
      <c r="S35" s="2">
        <f t="shared" si="6"/>
        <v>2.8087497480666383E-3</v>
      </c>
      <c r="T35" s="2">
        <f t="shared" si="7"/>
        <v>3.2019747127959674E-3</v>
      </c>
      <c r="U35" s="3">
        <v>33</v>
      </c>
      <c r="V35" s="1">
        <f t="shared" si="8"/>
        <v>1.2570249999999998E-4</v>
      </c>
      <c r="W35">
        <f t="shared" si="9"/>
        <v>1.2570249999999998E-4</v>
      </c>
      <c r="X35" s="2">
        <f t="shared" si="10"/>
        <v>1.5490435490435488E-4</v>
      </c>
    </row>
    <row r="36" spans="1:24" x14ac:dyDescent="0.25">
      <c r="A36" s="1">
        <v>1.32559E-3</v>
      </c>
      <c r="B36" s="1">
        <v>-1.3712999999999998E-4</v>
      </c>
      <c r="C36" s="1">
        <v>-2.7425999999999997E-4</v>
      </c>
      <c r="D36" s="1">
        <v>-1.3712999999999998E-4</v>
      </c>
      <c r="E36" s="1">
        <v>5.8965900000000002E-3</v>
      </c>
      <c r="F36" s="1">
        <v>-5.0281000000000002E-4</v>
      </c>
      <c r="G36" s="1">
        <v>3.4739599999999999E-3</v>
      </c>
      <c r="H36" s="1">
        <v>3.3825400000000003E-3</v>
      </c>
      <c r="I36" s="1">
        <v>-1.8284E-4</v>
      </c>
      <c r="J36" s="1">
        <v>-4.5710000000000001E-5</v>
      </c>
      <c r="K36">
        <v>0</v>
      </c>
      <c r="L36">
        <f t="shared" si="0"/>
        <v>2.0798050000000001E-3</v>
      </c>
      <c r="M36">
        <f t="shared" si="1"/>
        <v>2.0798050000000001E-3</v>
      </c>
      <c r="N36" s="5">
        <f t="shared" si="2"/>
        <v>7.7527787278100155E-2</v>
      </c>
      <c r="O36" s="4">
        <v>34</v>
      </c>
      <c r="P36">
        <f t="shared" si="3"/>
        <v>5.8965900000000002E-3</v>
      </c>
      <c r="Q36">
        <f t="shared" si="4"/>
        <v>5.8965900000000002E-3</v>
      </c>
      <c r="R36" s="5">
        <f t="shared" si="5"/>
        <v>3.4507496904818705E-2</v>
      </c>
      <c r="S36" s="2">
        <f t="shared" si="6"/>
        <v>1.7253748452409352E-2</v>
      </c>
      <c r="T36" s="2">
        <f t="shared" si="7"/>
        <v>1.9669273235746659E-2</v>
      </c>
      <c r="U36" s="3">
        <v>34</v>
      </c>
      <c r="V36" s="1">
        <f t="shared" si="8"/>
        <v>2.2740725E-3</v>
      </c>
      <c r="W36">
        <f t="shared" si="9"/>
        <v>2.2740725E-3</v>
      </c>
      <c r="X36" s="2">
        <f t="shared" si="10"/>
        <v>2.8023606023606018E-3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2.83402E-3</v>
      </c>
      <c r="F37" s="1">
        <v>-5.0281000000000002E-4</v>
      </c>
      <c r="G37" s="1">
        <v>6.0337200000000002E-3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1.3560633333333334E-3</v>
      </c>
      <c r="M37">
        <f t="shared" si="1"/>
        <v>1.3560633333333334E-3</v>
      </c>
      <c r="N37" s="5">
        <f t="shared" si="2"/>
        <v>5.0549253243596437E-2</v>
      </c>
      <c r="O37" s="4">
        <v>35</v>
      </c>
      <c r="P37">
        <f t="shared" si="3"/>
        <v>6.0337200000000002E-3</v>
      </c>
      <c r="Q37">
        <f t="shared" si="4"/>
        <v>6.0337200000000002E-3</v>
      </c>
      <c r="R37" s="5">
        <f t="shared" si="5"/>
        <v>3.5309996832837746E-2</v>
      </c>
      <c r="S37" s="2">
        <f t="shared" si="6"/>
        <v>1.7654998416418873E-2</v>
      </c>
      <c r="T37" s="2">
        <f t="shared" si="7"/>
        <v>2.0126698194717515E-2</v>
      </c>
      <c r="U37" s="3">
        <v>35</v>
      </c>
      <c r="V37" s="1">
        <f t="shared" si="8"/>
        <v>2.1483700000000001E-3</v>
      </c>
      <c r="W37">
        <f t="shared" si="9"/>
        <v>2.1483700000000001E-3</v>
      </c>
      <c r="X37" s="2">
        <f t="shared" si="10"/>
        <v>2.6474562474562472E-3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2.83402E-3</v>
      </c>
      <c r="F38" s="1">
        <v>-5.0281000000000002E-4</v>
      </c>
      <c r="G38" s="1">
        <v>9.5990999999999991E-4</v>
      </c>
      <c r="H38" s="1">
        <v>3.3825400000000003E-3</v>
      </c>
      <c r="I38" s="1">
        <v>-1.8284E-4</v>
      </c>
      <c r="J38" s="1">
        <v>-4.5710000000000001E-5</v>
      </c>
      <c r="K38">
        <v>0</v>
      </c>
      <c r="L38">
        <f t="shared" si="0"/>
        <v>1.1503683333333335E-3</v>
      </c>
      <c r="M38">
        <f t="shared" si="1"/>
        <v>1.1503683333333335E-3</v>
      </c>
      <c r="N38" s="5">
        <f t="shared" si="2"/>
        <v>4.2881669886421704E-2</v>
      </c>
      <c r="O38" s="4">
        <v>36</v>
      </c>
      <c r="P38">
        <f t="shared" si="3"/>
        <v>3.3825400000000003E-3</v>
      </c>
      <c r="Q38">
        <f t="shared" si="4"/>
        <v>3.3825400000000003E-3</v>
      </c>
      <c r="R38" s="5">
        <f t="shared" si="5"/>
        <v>1.9794998224469645E-2</v>
      </c>
      <c r="S38" s="2">
        <f t="shared" si="6"/>
        <v>9.8974991122348227E-3</v>
      </c>
      <c r="T38" s="2">
        <f t="shared" si="7"/>
        <v>1.1283148987947697E-2</v>
      </c>
      <c r="U38" s="3">
        <v>36</v>
      </c>
      <c r="V38" s="1">
        <f t="shared" si="8"/>
        <v>8.7991749999999998E-4</v>
      </c>
      <c r="W38">
        <f t="shared" si="9"/>
        <v>8.7991749999999998E-4</v>
      </c>
      <c r="X38" s="2">
        <f t="shared" si="10"/>
        <v>1.0843304843304842E-3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6.8565E-4</v>
      </c>
      <c r="G39" s="1">
        <v>3.4739599999999999E-3</v>
      </c>
      <c r="H39" s="1">
        <v>3.3825400000000003E-3</v>
      </c>
      <c r="I39" s="1">
        <v>-1.8284E-4</v>
      </c>
      <c r="J39" s="1">
        <v>-4.5710000000000001E-5</v>
      </c>
      <c r="K39">
        <v>0</v>
      </c>
      <c r="L39">
        <f t="shared" si="0"/>
        <v>1.0665666666666667E-3</v>
      </c>
      <c r="M39">
        <f t="shared" si="1"/>
        <v>1.0665666666666667E-3</v>
      </c>
      <c r="N39" s="5">
        <f t="shared" si="2"/>
        <v>3.9757839629794949E-2</v>
      </c>
      <c r="O39" s="4">
        <v>37</v>
      </c>
      <c r="P39">
        <f t="shared" si="3"/>
        <v>3.4739599999999999E-3</v>
      </c>
      <c r="Q39">
        <f t="shared" si="4"/>
        <v>3.4739599999999999E-3</v>
      </c>
      <c r="R39" s="5">
        <f t="shared" si="5"/>
        <v>2.0329998176482334E-2</v>
      </c>
      <c r="S39" s="2">
        <f t="shared" si="6"/>
        <v>1.0164999088241167E-2</v>
      </c>
      <c r="T39" s="2">
        <f t="shared" si="7"/>
        <v>1.158809896059493E-2</v>
      </c>
      <c r="U39" s="3">
        <v>37</v>
      </c>
      <c r="V39" s="1">
        <f t="shared" si="8"/>
        <v>7.5421499999999992E-4</v>
      </c>
      <c r="W39">
        <f t="shared" si="9"/>
        <v>7.5421499999999992E-4</v>
      </c>
      <c r="X39" s="2">
        <f t="shared" si="10"/>
        <v>9.2942612942612923E-4</v>
      </c>
    </row>
    <row r="40" spans="1:24" x14ac:dyDescent="0.25">
      <c r="A40" s="1">
        <v>1.32559E-3</v>
      </c>
      <c r="B40" s="1">
        <v>-1.3712999999999998E-4</v>
      </c>
      <c r="C40" s="1">
        <v>-2.7425999999999997E-4</v>
      </c>
      <c r="D40" s="1">
        <v>-1.3712999999999998E-4</v>
      </c>
      <c r="E40" s="1">
        <v>-1.8284E-4</v>
      </c>
      <c r="F40" s="1">
        <v>6.8565E-4</v>
      </c>
      <c r="G40" s="1">
        <v>3.4739599999999999E-3</v>
      </c>
      <c r="H40" s="1">
        <v>-4.571E-4</v>
      </c>
      <c r="I40" s="1">
        <v>-1.8284E-4</v>
      </c>
      <c r="J40" s="1">
        <v>-4.5710000000000001E-5</v>
      </c>
      <c r="K40">
        <v>0</v>
      </c>
      <c r="L40">
        <f t="shared" si="0"/>
        <v>4.2662666666666658E-4</v>
      </c>
      <c r="M40">
        <f t="shared" si="1"/>
        <v>4.2662666666666658E-4</v>
      </c>
      <c r="N40" s="5">
        <f t="shared" si="2"/>
        <v>1.5903135851917976E-2</v>
      </c>
      <c r="O40" s="4">
        <v>38</v>
      </c>
      <c r="P40">
        <f t="shared" si="3"/>
        <v>3.4739599999999999E-3</v>
      </c>
      <c r="Q40">
        <f t="shared" si="4"/>
        <v>3.4739599999999999E-3</v>
      </c>
      <c r="R40" s="5">
        <f t="shared" si="5"/>
        <v>2.0329998176482334E-2</v>
      </c>
      <c r="S40" s="2">
        <f t="shared" si="6"/>
        <v>1.0164999088241167E-2</v>
      </c>
      <c r="T40" s="2">
        <f t="shared" si="7"/>
        <v>1.158809896059493E-2</v>
      </c>
      <c r="U40" s="3">
        <v>38</v>
      </c>
      <c r="V40" s="1">
        <f t="shared" si="8"/>
        <v>7.5421499999999992E-4</v>
      </c>
      <c r="W40">
        <f t="shared" si="9"/>
        <v>7.5421499999999992E-4</v>
      </c>
      <c r="X40" s="2">
        <f t="shared" si="10"/>
        <v>9.2942612942612923E-4</v>
      </c>
    </row>
    <row r="41" spans="1:24" x14ac:dyDescent="0.25">
      <c r="A41" s="1">
        <v>1.32559E-3</v>
      </c>
      <c r="B41" s="1">
        <v>1.8284E-3</v>
      </c>
      <c r="C41" s="1">
        <v>-2.7425999999999997E-4</v>
      </c>
      <c r="D41" s="1">
        <v>-1.3712999999999998E-4</v>
      </c>
      <c r="E41" s="1">
        <v>-1.8284E-4</v>
      </c>
      <c r="F41" s="1">
        <v>1.9198199999999998E-3</v>
      </c>
      <c r="G41" s="1">
        <v>-1.5998500000000001E-3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-9.1420000000000043E-5</v>
      </c>
      <c r="M41">
        <f t="shared" si="1"/>
        <v>0</v>
      </c>
      <c r="N41" s="5">
        <f t="shared" si="2"/>
        <v>0</v>
      </c>
      <c r="O41" s="4">
        <v>39</v>
      </c>
      <c r="P41">
        <f t="shared" si="3"/>
        <v>1.8284E-3</v>
      </c>
      <c r="Q41">
        <f t="shared" si="4"/>
        <v>1.8284E-3</v>
      </c>
      <c r="R41" s="5">
        <f t="shared" si="5"/>
        <v>1.0699999040253861E-2</v>
      </c>
      <c r="S41" s="2">
        <f t="shared" si="6"/>
        <v>5.3499995201269305E-3</v>
      </c>
      <c r="T41" s="2">
        <f t="shared" si="7"/>
        <v>6.0989994529446999E-3</v>
      </c>
      <c r="U41" s="3">
        <v>39</v>
      </c>
      <c r="V41" s="1">
        <f t="shared" si="8"/>
        <v>-2.2855000000000065E-5</v>
      </c>
      <c r="W41">
        <f t="shared" si="9"/>
        <v>0</v>
      </c>
      <c r="X41" s="5">
        <f t="shared" si="10"/>
        <v>0</v>
      </c>
    </row>
    <row r="42" spans="1:24" x14ac:dyDescent="0.25">
      <c r="A42" s="1">
        <v>1.32559E-3</v>
      </c>
      <c r="B42" s="1">
        <v>-1.3712999999999998E-4</v>
      </c>
      <c r="C42" s="1">
        <v>-2.7425999999999997E-4</v>
      </c>
      <c r="D42" s="1">
        <v>-1.3712999999999998E-4</v>
      </c>
      <c r="E42" s="1">
        <v>-1.8284E-4</v>
      </c>
      <c r="F42" s="1">
        <v>-5.0281000000000002E-4</v>
      </c>
      <c r="G42" s="1">
        <v>-1.5998500000000001E-3</v>
      </c>
      <c r="H42" s="1">
        <v>-4.571E-4</v>
      </c>
      <c r="I42" s="1">
        <v>-1.8284E-4</v>
      </c>
      <c r="J42" s="1">
        <v>-4.5710000000000001E-5</v>
      </c>
      <c r="K42">
        <v>0</v>
      </c>
      <c r="L42">
        <f t="shared" si="0"/>
        <v>-4.1900833333333339E-4</v>
      </c>
      <c r="M42">
        <f t="shared" si="1"/>
        <v>0</v>
      </c>
      <c r="N42" s="5">
        <f t="shared" si="2"/>
        <v>0</v>
      </c>
      <c r="O42" s="4">
        <v>40</v>
      </c>
      <c r="P42">
        <f t="shared" si="3"/>
        <v>0</v>
      </c>
      <c r="Q42">
        <f t="shared" si="4"/>
        <v>0</v>
      </c>
      <c r="R42" s="5">
        <f t="shared" si="5"/>
        <v>0</v>
      </c>
      <c r="S42" s="1">
        <f t="shared" si="6"/>
        <v>0</v>
      </c>
      <c r="T42" s="1">
        <f t="shared" si="7"/>
        <v>0</v>
      </c>
      <c r="U42" s="4">
        <v>40</v>
      </c>
      <c r="V42" s="1">
        <f t="shared" si="8"/>
        <v>-5.1423750000000002E-4</v>
      </c>
      <c r="W42">
        <f t="shared" si="9"/>
        <v>0</v>
      </c>
      <c r="X42" s="5">
        <f t="shared" si="10"/>
        <v>0</v>
      </c>
    </row>
    <row r="43" spans="1:24" x14ac:dyDescent="0.25">
      <c r="A43" s="1">
        <v>1.32559E-3</v>
      </c>
      <c r="B43" s="1">
        <v>-1.3712999999999998E-4</v>
      </c>
      <c r="C43" s="1">
        <v>-2.7425999999999997E-4</v>
      </c>
      <c r="D43" s="1">
        <v>-1.3712999999999998E-4</v>
      </c>
      <c r="E43" s="1">
        <v>2.83402E-3</v>
      </c>
      <c r="F43" s="1">
        <v>-5.0281000000000002E-4</v>
      </c>
      <c r="G43" s="1">
        <v>-1.5998500000000001E-3</v>
      </c>
      <c r="H43" s="1">
        <v>7.1764699999999999E-3</v>
      </c>
      <c r="I43" s="1">
        <v>-1.8284E-4</v>
      </c>
      <c r="J43" s="1">
        <v>-4.5710000000000001E-5</v>
      </c>
      <c r="K43">
        <v>0</v>
      </c>
      <c r="L43">
        <f t="shared" si="0"/>
        <v>1.3560633333333334E-3</v>
      </c>
      <c r="M43">
        <f t="shared" si="1"/>
        <v>1.3560633333333334E-3</v>
      </c>
      <c r="N43" s="5">
        <f t="shared" si="2"/>
        <v>5.0549253243596437E-2</v>
      </c>
      <c r="O43" s="4">
        <v>41</v>
      </c>
      <c r="P43">
        <f t="shared" si="3"/>
        <v>7.1764699999999999E-3</v>
      </c>
      <c r="Q43">
        <f t="shared" si="4"/>
        <v>7.1764699999999999E-3</v>
      </c>
      <c r="R43" s="5">
        <f t="shared" si="5"/>
        <v>4.1997496232996402E-2</v>
      </c>
      <c r="S43" s="2">
        <f t="shared" si="6"/>
        <v>2.0998748116498201E-2</v>
      </c>
      <c r="T43" s="2">
        <f t="shared" si="7"/>
        <v>2.3938572852807947E-2</v>
      </c>
      <c r="U43" s="3">
        <v>41</v>
      </c>
      <c r="V43" s="1">
        <f t="shared" si="8"/>
        <v>2.3997749999999995E-4</v>
      </c>
      <c r="W43">
        <f t="shared" si="9"/>
        <v>2.3997749999999995E-4</v>
      </c>
      <c r="X43" s="2">
        <f t="shared" si="10"/>
        <v>2.9572649572649561E-4</v>
      </c>
    </row>
    <row r="44" spans="1:24" x14ac:dyDescent="0.25">
      <c r="A44" s="1">
        <v>1.32559E-3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6.8565E-4</v>
      </c>
      <c r="G44" s="1">
        <v>9.5990999999999991E-4</v>
      </c>
      <c r="H44" s="1">
        <v>-4.571E-4</v>
      </c>
      <c r="I44" s="1">
        <v>-1.8284E-4</v>
      </c>
      <c r="J44" s="1">
        <v>-4.5710000000000001E-5</v>
      </c>
      <c r="K44">
        <v>0</v>
      </c>
      <c r="L44">
        <f t="shared" si="0"/>
        <v>7.6183333333333186E-6</v>
      </c>
      <c r="M44">
        <f t="shared" si="1"/>
        <v>7.6183333333333186E-6</v>
      </c>
      <c r="N44" s="5">
        <f t="shared" si="2"/>
        <v>2.8398456878424907E-4</v>
      </c>
      <c r="O44" s="4">
        <v>42</v>
      </c>
      <c r="P44">
        <f t="shared" si="3"/>
        <v>9.5990999999999991E-4</v>
      </c>
      <c r="Q44">
        <f t="shared" si="4"/>
        <v>9.5990999999999991E-4</v>
      </c>
      <c r="R44" s="5">
        <f t="shared" si="5"/>
        <v>5.6174994961332766E-3</v>
      </c>
      <c r="S44" s="2">
        <f t="shared" si="6"/>
        <v>2.8087497480666383E-3</v>
      </c>
      <c r="T44" s="2">
        <f t="shared" si="7"/>
        <v>3.2019747127959674E-3</v>
      </c>
      <c r="U44" s="3">
        <v>42</v>
      </c>
      <c r="V44" s="1">
        <f t="shared" si="8"/>
        <v>1.2570249999999998E-4</v>
      </c>
      <c r="W44">
        <f t="shared" si="9"/>
        <v>1.2570249999999998E-4</v>
      </c>
      <c r="X44" s="2">
        <f t="shared" si="10"/>
        <v>1.5490435490435488E-4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6.8565E-4</v>
      </c>
      <c r="G45" s="1">
        <v>-1.5998500000000001E-3</v>
      </c>
      <c r="H45" s="1">
        <v>-4.571E-4</v>
      </c>
      <c r="I45" s="1">
        <v>-1.8284E-4</v>
      </c>
      <c r="J45" s="1">
        <v>-4.5710000000000001E-5</v>
      </c>
      <c r="K45">
        <v>0</v>
      </c>
      <c r="L45">
        <f t="shared" si="0"/>
        <v>-4.1900833333333339E-4</v>
      </c>
      <c r="M45">
        <f t="shared" si="1"/>
        <v>0</v>
      </c>
      <c r="N45" s="5">
        <f t="shared" si="2"/>
        <v>0</v>
      </c>
      <c r="O45" s="4">
        <v>43</v>
      </c>
      <c r="P45">
        <f t="shared" si="3"/>
        <v>0</v>
      </c>
      <c r="Q45">
        <f t="shared" si="4"/>
        <v>0</v>
      </c>
      <c r="R45" s="5">
        <f t="shared" si="5"/>
        <v>0</v>
      </c>
      <c r="S45" s="1">
        <f t="shared" si="6"/>
        <v>0</v>
      </c>
      <c r="T45" s="1">
        <f t="shared" si="7"/>
        <v>0</v>
      </c>
      <c r="U45" s="4">
        <v>43</v>
      </c>
      <c r="V45" s="1">
        <f t="shared" si="8"/>
        <v>-5.1423750000000002E-4</v>
      </c>
      <c r="W45">
        <f t="shared" si="9"/>
        <v>0</v>
      </c>
      <c r="X45" s="5">
        <f t="shared" si="10"/>
        <v>0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2.83402E-3</v>
      </c>
      <c r="F46" s="1">
        <v>1.9198199999999998E-3</v>
      </c>
      <c r="G46" s="1">
        <v>9.5990999999999991E-4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5.1042833333333332E-4</v>
      </c>
      <c r="M46">
        <f t="shared" si="1"/>
        <v>5.1042833333333332E-4</v>
      </c>
      <c r="N46" s="5">
        <f t="shared" si="2"/>
        <v>1.9026966108544725E-2</v>
      </c>
      <c r="O46" s="4">
        <v>44</v>
      </c>
      <c r="P46">
        <f t="shared" si="3"/>
        <v>2.83402E-3</v>
      </c>
      <c r="Q46">
        <f t="shared" si="4"/>
        <v>2.83402E-3</v>
      </c>
      <c r="R46" s="5">
        <f t="shared" si="5"/>
        <v>1.6584998512393485E-2</v>
      </c>
      <c r="S46" s="2">
        <f t="shared" si="6"/>
        <v>8.2924992561967427E-3</v>
      </c>
      <c r="T46" s="2">
        <f t="shared" si="7"/>
        <v>9.4534491520642857E-3</v>
      </c>
      <c r="U46" s="3">
        <v>44</v>
      </c>
      <c r="V46" s="1">
        <f t="shared" si="8"/>
        <v>8.7991749999999998E-4</v>
      </c>
      <c r="W46">
        <f t="shared" si="9"/>
        <v>8.7991749999999998E-4</v>
      </c>
      <c r="X46" s="2">
        <f t="shared" si="10"/>
        <v>1.0843304843304842E-3</v>
      </c>
    </row>
    <row r="47" spans="1:24" x14ac:dyDescent="0.25">
      <c r="A47" s="1">
        <v>1.32559E-3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-5.0281000000000002E-4</v>
      </c>
      <c r="G47" s="1">
        <v>6.0337200000000002E-3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8.5325333333333326E-4</v>
      </c>
      <c r="M47">
        <f t="shared" si="1"/>
        <v>8.5325333333333326E-4</v>
      </c>
      <c r="N47" s="5">
        <f t="shared" si="2"/>
        <v>3.1806271703835959E-2</v>
      </c>
      <c r="O47" s="4">
        <v>45</v>
      </c>
      <c r="P47">
        <f t="shared" si="3"/>
        <v>6.0337200000000002E-3</v>
      </c>
      <c r="Q47">
        <f t="shared" si="4"/>
        <v>6.0337200000000002E-3</v>
      </c>
      <c r="R47" s="5">
        <f t="shared" si="5"/>
        <v>3.5309996832837746E-2</v>
      </c>
      <c r="S47" s="2">
        <f t="shared" si="6"/>
        <v>1.7654998416418873E-2</v>
      </c>
      <c r="T47" s="2">
        <f t="shared" si="7"/>
        <v>2.0126698194717515E-2</v>
      </c>
      <c r="U47" s="3">
        <v>45</v>
      </c>
      <c r="V47" s="1">
        <f t="shared" si="8"/>
        <v>1.394155E-3</v>
      </c>
      <c r="W47">
        <f t="shared" si="9"/>
        <v>1.394155E-3</v>
      </c>
      <c r="X47" s="2">
        <f t="shared" si="10"/>
        <v>1.718030118030118E-3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-1.8284E-4</v>
      </c>
      <c r="F48" s="1">
        <v>-5.0281000000000002E-4</v>
      </c>
      <c r="G48" s="1">
        <v>3.4739599999999999E-3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4.2662666666666658E-4</v>
      </c>
      <c r="M48">
        <f t="shared" si="1"/>
        <v>4.2662666666666658E-4</v>
      </c>
      <c r="N48" s="5">
        <f t="shared" si="2"/>
        <v>1.5903135851917976E-2</v>
      </c>
      <c r="O48" s="4">
        <v>46</v>
      </c>
      <c r="P48">
        <f t="shared" si="3"/>
        <v>3.4739599999999999E-3</v>
      </c>
      <c r="Q48">
        <f t="shared" si="4"/>
        <v>3.4739599999999999E-3</v>
      </c>
      <c r="R48" s="5">
        <f t="shared" si="5"/>
        <v>2.0329998176482334E-2</v>
      </c>
      <c r="S48" s="2">
        <f t="shared" si="6"/>
        <v>1.0164999088241167E-2</v>
      </c>
      <c r="T48" s="2">
        <f t="shared" si="7"/>
        <v>1.158809896059493E-2</v>
      </c>
      <c r="U48" s="3">
        <v>46</v>
      </c>
      <c r="V48" s="1">
        <f t="shared" si="8"/>
        <v>7.5421499999999992E-4</v>
      </c>
      <c r="W48">
        <f t="shared" si="9"/>
        <v>7.5421499999999992E-4</v>
      </c>
      <c r="X48" s="2">
        <f t="shared" si="10"/>
        <v>9.2942612942612923E-4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1.9198199999999998E-3</v>
      </c>
      <c r="G49" s="1">
        <v>9.5990999999999991E-4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7.6183333333333186E-6</v>
      </c>
      <c r="M49">
        <f t="shared" si="1"/>
        <v>7.6183333333333186E-6</v>
      </c>
      <c r="N49" s="5">
        <f t="shared" si="2"/>
        <v>2.8398456878424907E-4</v>
      </c>
      <c r="O49" s="4">
        <v>47</v>
      </c>
      <c r="P49">
        <f t="shared" si="3"/>
        <v>9.5990999999999991E-4</v>
      </c>
      <c r="Q49">
        <f t="shared" si="4"/>
        <v>9.5990999999999991E-4</v>
      </c>
      <c r="R49" s="5">
        <f t="shared" si="5"/>
        <v>5.6174994961332766E-3</v>
      </c>
      <c r="S49" s="2">
        <f t="shared" si="6"/>
        <v>2.8087497480666383E-3</v>
      </c>
      <c r="T49" s="2">
        <f t="shared" si="7"/>
        <v>3.2019747127959674E-3</v>
      </c>
      <c r="U49" s="3">
        <v>47</v>
      </c>
      <c r="V49" s="1">
        <f t="shared" si="8"/>
        <v>1.2570249999999998E-4</v>
      </c>
      <c r="W49">
        <f t="shared" si="9"/>
        <v>1.2570249999999998E-4</v>
      </c>
      <c r="X49" s="2">
        <f t="shared" si="10"/>
        <v>1.5490435490435488E-4</v>
      </c>
    </row>
    <row r="50" spans="1:24" x14ac:dyDescent="0.25">
      <c r="A50" s="1">
        <v>-2.2855E-4</v>
      </c>
      <c r="B50" s="1">
        <v>-1.3712999999999998E-4</v>
      </c>
      <c r="C50" s="1">
        <v>1.115324E-2</v>
      </c>
      <c r="D50" s="1">
        <v>-1.3712999999999998E-4</v>
      </c>
      <c r="E50" s="1">
        <v>-1.8284E-4</v>
      </c>
      <c r="F50" s="1">
        <v>6.8565E-4</v>
      </c>
      <c r="G50" s="1">
        <v>3.4739599999999999E-3</v>
      </c>
      <c r="H50" s="1">
        <v>-4.571E-4</v>
      </c>
      <c r="I50" s="1">
        <v>-1.8284E-4</v>
      </c>
      <c r="J50" s="1">
        <v>-4.5710000000000001E-5</v>
      </c>
      <c r="K50">
        <v>0</v>
      </c>
      <c r="L50">
        <f t="shared" si="0"/>
        <v>4.2662666666666658E-4</v>
      </c>
      <c r="M50">
        <f t="shared" si="1"/>
        <v>4.2662666666666658E-4</v>
      </c>
      <c r="N50" s="5">
        <f t="shared" si="2"/>
        <v>1.5903135851917976E-2</v>
      </c>
      <c r="O50" s="4">
        <v>48</v>
      </c>
      <c r="P50">
        <f t="shared" si="3"/>
        <v>3.4739599999999999E-3</v>
      </c>
      <c r="Q50">
        <f t="shared" si="4"/>
        <v>3.4739599999999999E-3</v>
      </c>
      <c r="R50" s="5">
        <f t="shared" si="5"/>
        <v>2.0329998176482334E-2</v>
      </c>
      <c r="S50" s="2">
        <f t="shared" si="6"/>
        <v>1.0164999088241167E-2</v>
      </c>
      <c r="T50" s="2">
        <f t="shared" si="7"/>
        <v>1.158809896059493E-2</v>
      </c>
      <c r="U50" s="3">
        <v>48</v>
      </c>
      <c r="V50" s="1">
        <f t="shared" si="8"/>
        <v>7.5421499999999992E-4</v>
      </c>
      <c r="W50">
        <f t="shared" si="9"/>
        <v>7.5421499999999992E-4</v>
      </c>
      <c r="X50" s="2">
        <f t="shared" si="10"/>
        <v>9.2942612942612923E-4</v>
      </c>
    </row>
    <row r="51" spans="1:24" x14ac:dyDescent="0.25">
      <c r="A51" s="1">
        <v>-2.2855E-4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-5.0281000000000002E-4</v>
      </c>
      <c r="G51" s="1">
        <v>9.5990999999999991E-4</v>
      </c>
      <c r="H51" s="1">
        <v>-4.571E-4</v>
      </c>
      <c r="I51" s="1">
        <v>-1.8284E-4</v>
      </c>
      <c r="J51" s="1">
        <v>-4.5710000000000001E-5</v>
      </c>
      <c r="K51">
        <v>0</v>
      </c>
      <c r="L51">
        <f t="shared" si="0"/>
        <v>7.6183333333333186E-6</v>
      </c>
      <c r="M51">
        <f t="shared" si="1"/>
        <v>7.6183333333333186E-6</v>
      </c>
      <c r="N51" s="5">
        <f t="shared" si="2"/>
        <v>2.8398456878424907E-4</v>
      </c>
      <c r="O51" s="4">
        <v>49</v>
      </c>
      <c r="P51">
        <f t="shared" si="3"/>
        <v>9.5990999999999991E-4</v>
      </c>
      <c r="Q51">
        <f t="shared" si="4"/>
        <v>9.5990999999999991E-4</v>
      </c>
      <c r="R51" s="5">
        <f t="shared" si="5"/>
        <v>5.6174994961332766E-3</v>
      </c>
      <c r="S51" s="2">
        <f t="shared" si="6"/>
        <v>2.8087497480666383E-3</v>
      </c>
      <c r="T51" s="2">
        <f t="shared" si="7"/>
        <v>3.2019747127959674E-3</v>
      </c>
      <c r="U51" s="3">
        <v>49</v>
      </c>
      <c r="V51" s="1">
        <f t="shared" si="8"/>
        <v>1.2570249999999998E-4</v>
      </c>
      <c r="W51">
        <f t="shared" si="9"/>
        <v>1.2570249999999998E-4</v>
      </c>
      <c r="X51" s="2">
        <f t="shared" si="10"/>
        <v>1.5490435490435488E-4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2" max="12" width="10" bestFit="1" customWidth="1"/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-5.0281000000000002E-4</v>
      </c>
      <c r="G2" s="1">
        <v>9.5990999999999991E-4</v>
      </c>
      <c r="H2" s="1">
        <v>-4.571E-4</v>
      </c>
      <c r="I2" s="1">
        <v>-1.8284E-4</v>
      </c>
      <c r="J2" s="1">
        <v>-4.5710000000000001E-5</v>
      </c>
      <c r="K2">
        <v>0</v>
      </c>
      <c r="L2" s="6">
        <f>AVERAGE(B2,D2,E2,G2,H2,K2)</f>
        <v>7.6183333333333186E-6</v>
      </c>
      <c r="M2">
        <f>IF(L2&lt;0,0,1)*L2</f>
        <v>7.6183333333333186E-6</v>
      </c>
      <c r="N2" s="5">
        <f>M2*1/SUM(M$2:M$51)</f>
        <v>4.3196544276457796E-4</v>
      </c>
      <c r="O2" s="4">
        <v>0</v>
      </c>
      <c r="P2">
        <f>MAX(B2,D2,E2,G2,H2,K2)</f>
        <v>9.5990999999999991E-4</v>
      </c>
      <c r="Q2">
        <f>IF(P2&lt;0,0,1)*P2</f>
        <v>9.5990999999999991E-4</v>
      </c>
      <c r="R2" s="5">
        <f>Q2*1/SUM(Q$2:Q$51)</f>
        <v>8.670520231213872E-3</v>
      </c>
      <c r="S2" s="2">
        <f>R2*0.5</f>
        <v>4.335260115606936E-3</v>
      </c>
      <c r="T2" s="2">
        <f>R2*0.57</f>
        <v>4.9421965317919068E-3</v>
      </c>
      <c r="U2" s="3">
        <v>0</v>
      </c>
      <c r="V2" s="1">
        <f>AVERAGE(B2,D2,E2,G2)</f>
        <v>1.2570249999999998E-4</v>
      </c>
      <c r="W2">
        <f>IF(V2&lt;0,0,1)*V2</f>
        <v>1.2570249999999998E-4</v>
      </c>
      <c r="X2" s="2">
        <f>W2*0.0376/SUM(W$2:W$51)</f>
        <v>2.2762795817281227E-4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 s="6">
        <f t="shared" ref="L3:L51" si="0">AVERAGE(B3,D3,E3,G3,H3,K3)</f>
        <v>-4.1900833333333339E-4</v>
      </c>
      <c r="M3">
        <f t="shared" ref="M3:M51" si="1">IF(L3&lt;0,0,1)*L3</f>
        <v>0</v>
      </c>
      <c r="N3" s="5">
        <f t="shared" ref="N3:N51" si="2">M3*1/SUM(M$2:M$51)</f>
        <v>0</v>
      </c>
      <c r="O3" s="4">
        <v>1</v>
      </c>
      <c r="P3">
        <f t="shared" ref="P3:P51" si="3">MAX(B3,D3,E3,G3,H3,K3)</f>
        <v>0</v>
      </c>
      <c r="Q3">
        <f t="shared" ref="Q3:Q51" si="4">IF(P3&lt;0,0,1)*P3</f>
        <v>0</v>
      </c>
      <c r="R3" s="5">
        <f t="shared" ref="R3:R51" si="5">Q3*1/SUM(Q$2:Q$51)</f>
        <v>0</v>
      </c>
      <c r="S3" s="1">
        <f t="shared" ref="S3:S51" si="6">R3*0.5</f>
        <v>0</v>
      </c>
      <c r="T3" s="1">
        <f t="shared" ref="T3:T51" si="7">R3*0.57</f>
        <v>0</v>
      </c>
      <c r="U3" s="4">
        <v>1</v>
      </c>
      <c r="V3" s="1">
        <f t="shared" ref="V3:V51" si="8">AVERAGE(B3,D3,E3,G3)</f>
        <v>-5.1423750000000002E-4</v>
      </c>
      <c r="W3">
        <f t="shared" ref="W3:W51" si="9">IF(V3&lt;0,0,1)*V3</f>
        <v>0</v>
      </c>
      <c r="X3" s="5">
        <f t="shared" ref="X3:X51" si="10">W3*0.0376/SUM(W$2:W$51)</f>
        <v>0</v>
      </c>
    </row>
    <row r="4" spans="1:24" x14ac:dyDescent="0.25">
      <c r="A4" s="1">
        <v>-2.2855E-4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9.5990999999999991E-4</v>
      </c>
      <c r="H4" s="1">
        <v>-4.571E-4</v>
      </c>
      <c r="I4" s="1">
        <v>-1.8284E-4</v>
      </c>
      <c r="J4" s="1">
        <v>-4.5710000000000001E-5</v>
      </c>
      <c r="K4">
        <v>0</v>
      </c>
      <c r="L4" s="6">
        <f t="shared" si="0"/>
        <v>7.6183333333333186E-6</v>
      </c>
      <c r="M4">
        <f t="shared" si="1"/>
        <v>7.6183333333333186E-6</v>
      </c>
      <c r="N4" s="5">
        <f t="shared" si="2"/>
        <v>4.3196544276457796E-4</v>
      </c>
      <c r="O4" s="4">
        <v>2</v>
      </c>
      <c r="P4">
        <f t="shared" si="3"/>
        <v>9.5990999999999991E-4</v>
      </c>
      <c r="Q4">
        <f t="shared" si="4"/>
        <v>9.5990999999999991E-4</v>
      </c>
      <c r="R4" s="5">
        <f t="shared" si="5"/>
        <v>8.670520231213872E-3</v>
      </c>
      <c r="S4" s="2">
        <f t="shared" si="6"/>
        <v>4.335260115606936E-3</v>
      </c>
      <c r="T4" s="2">
        <f t="shared" si="7"/>
        <v>4.9421965317919068E-3</v>
      </c>
      <c r="U4" s="3">
        <v>2</v>
      </c>
      <c r="V4" s="1">
        <f t="shared" si="8"/>
        <v>1.2570249999999998E-4</v>
      </c>
      <c r="W4">
        <f t="shared" si="9"/>
        <v>1.2570249999999998E-4</v>
      </c>
      <c r="X4" s="2">
        <f t="shared" si="10"/>
        <v>2.2762795817281227E-4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9.5990999999999991E-4</v>
      </c>
      <c r="H5" s="1">
        <v>-4.571E-4</v>
      </c>
      <c r="I5" s="1">
        <v>-1.8284E-4</v>
      </c>
      <c r="J5" s="1">
        <v>-4.5710000000000001E-5</v>
      </c>
      <c r="K5">
        <v>0</v>
      </c>
      <c r="L5" s="6">
        <f t="shared" si="0"/>
        <v>7.6183333333333186E-6</v>
      </c>
      <c r="M5">
        <f t="shared" si="1"/>
        <v>7.6183333333333186E-6</v>
      </c>
      <c r="N5" s="5">
        <f t="shared" si="2"/>
        <v>4.3196544276457796E-4</v>
      </c>
      <c r="O5" s="4">
        <v>3</v>
      </c>
      <c r="P5">
        <f t="shared" si="3"/>
        <v>9.5990999999999991E-4</v>
      </c>
      <c r="Q5">
        <f t="shared" si="4"/>
        <v>9.5990999999999991E-4</v>
      </c>
      <c r="R5" s="5">
        <f t="shared" si="5"/>
        <v>8.670520231213872E-3</v>
      </c>
      <c r="S5" s="2">
        <f t="shared" si="6"/>
        <v>4.335260115606936E-3</v>
      </c>
      <c r="T5" s="2">
        <f t="shared" si="7"/>
        <v>4.9421965317919068E-3</v>
      </c>
      <c r="U5" s="3">
        <v>3</v>
      </c>
      <c r="V5" s="1">
        <f t="shared" si="8"/>
        <v>1.2570249999999998E-4</v>
      </c>
      <c r="W5">
        <f t="shared" si="9"/>
        <v>1.2570249999999998E-4</v>
      </c>
      <c r="X5" s="2">
        <f t="shared" si="10"/>
        <v>2.2762795817281227E-4</v>
      </c>
    </row>
    <row r="6" spans="1:24" x14ac:dyDescent="0.25">
      <c r="A6" s="1">
        <v>1.32559E-3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9.5990999999999991E-4</v>
      </c>
      <c r="H6" s="1">
        <v>-4.571E-4</v>
      </c>
      <c r="I6" s="1">
        <v>-1.8284E-4</v>
      </c>
      <c r="J6" s="1">
        <v>-4.5710000000000001E-5</v>
      </c>
      <c r="K6">
        <v>0</v>
      </c>
      <c r="L6" s="6">
        <f t="shared" si="0"/>
        <v>7.6183333333333186E-6</v>
      </c>
      <c r="M6">
        <f t="shared" si="1"/>
        <v>7.6183333333333186E-6</v>
      </c>
      <c r="N6" s="5">
        <f t="shared" si="2"/>
        <v>4.3196544276457796E-4</v>
      </c>
      <c r="O6" s="4">
        <v>4</v>
      </c>
      <c r="P6">
        <f t="shared" si="3"/>
        <v>9.5990999999999991E-4</v>
      </c>
      <c r="Q6">
        <f t="shared" si="4"/>
        <v>9.5990999999999991E-4</v>
      </c>
      <c r="R6" s="5">
        <f t="shared" si="5"/>
        <v>8.670520231213872E-3</v>
      </c>
      <c r="S6" s="2">
        <f t="shared" si="6"/>
        <v>4.335260115606936E-3</v>
      </c>
      <c r="T6" s="2">
        <f t="shared" si="7"/>
        <v>4.9421965317919068E-3</v>
      </c>
      <c r="U6" s="3">
        <v>4</v>
      </c>
      <c r="V6" s="1">
        <f t="shared" si="8"/>
        <v>1.2570249999999998E-4</v>
      </c>
      <c r="W6">
        <f t="shared" si="9"/>
        <v>1.2570249999999998E-4</v>
      </c>
      <c r="X6" s="2">
        <f t="shared" si="10"/>
        <v>2.2762795817281227E-4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-5.0281000000000002E-4</v>
      </c>
      <c r="G7" s="1">
        <v>9.5990999999999991E-4</v>
      </c>
      <c r="H7" s="1">
        <v>3.3825400000000003E-3</v>
      </c>
      <c r="I7" s="1">
        <v>-1.8284E-4</v>
      </c>
      <c r="J7" s="1">
        <v>-4.5710000000000001E-5</v>
      </c>
      <c r="K7">
        <v>0</v>
      </c>
      <c r="L7" s="6">
        <f t="shared" si="0"/>
        <v>6.4755833333333338E-4</v>
      </c>
      <c r="M7">
        <f t="shared" si="1"/>
        <v>6.4755833333333338E-4</v>
      </c>
      <c r="N7" s="5">
        <f t="shared" si="2"/>
        <v>3.6717062634989202E-2</v>
      </c>
      <c r="O7" s="4">
        <v>5</v>
      </c>
      <c r="P7">
        <f t="shared" si="3"/>
        <v>3.3825400000000003E-3</v>
      </c>
      <c r="Q7">
        <f t="shared" si="4"/>
        <v>3.3825400000000003E-3</v>
      </c>
      <c r="R7" s="5">
        <f t="shared" si="5"/>
        <v>3.0553261767134604E-2</v>
      </c>
      <c r="S7" s="2">
        <f t="shared" si="6"/>
        <v>1.5276630883567302E-2</v>
      </c>
      <c r="T7" s="2">
        <f t="shared" si="7"/>
        <v>1.7415359207266723E-2</v>
      </c>
      <c r="U7" s="3">
        <v>5</v>
      </c>
      <c r="V7" s="1">
        <f t="shared" si="8"/>
        <v>1.2570249999999998E-4</v>
      </c>
      <c r="W7">
        <f t="shared" si="9"/>
        <v>1.2570249999999998E-4</v>
      </c>
      <c r="X7" s="2">
        <f t="shared" si="10"/>
        <v>2.2762795817281227E-4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-5.0281000000000002E-4</v>
      </c>
      <c r="G8" s="1">
        <v>-1.5998500000000001E-3</v>
      </c>
      <c r="H8" s="1">
        <v>-4.571E-4</v>
      </c>
      <c r="I8" s="1">
        <v>-1.8284E-4</v>
      </c>
      <c r="J8" s="1">
        <v>-4.5710000000000001E-5</v>
      </c>
      <c r="K8">
        <v>0</v>
      </c>
      <c r="L8" s="6">
        <f t="shared" si="0"/>
        <v>-4.1900833333333339E-4</v>
      </c>
      <c r="M8">
        <f t="shared" si="1"/>
        <v>0</v>
      </c>
      <c r="N8" s="5">
        <f t="shared" si="2"/>
        <v>0</v>
      </c>
      <c r="O8" s="4">
        <v>6</v>
      </c>
      <c r="P8">
        <f t="shared" si="3"/>
        <v>0</v>
      </c>
      <c r="Q8">
        <f t="shared" si="4"/>
        <v>0</v>
      </c>
      <c r="R8" s="5">
        <f t="shared" si="5"/>
        <v>0</v>
      </c>
      <c r="S8" s="1">
        <f t="shared" si="6"/>
        <v>0</v>
      </c>
      <c r="T8" s="1">
        <f t="shared" si="7"/>
        <v>0</v>
      </c>
      <c r="U8" s="4">
        <v>6</v>
      </c>
      <c r="V8" s="1">
        <f t="shared" si="8"/>
        <v>-5.1423750000000002E-4</v>
      </c>
      <c r="W8">
        <f t="shared" si="9"/>
        <v>0</v>
      </c>
      <c r="X8" s="5">
        <f t="shared" si="10"/>
        <v>0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3.4739599999999999E-3</v>
      </c>
      <c r="H9" s="1">
        <v>3.3825400000000003E-3</v>
      </c>
      <c r="I9" s="1">
        <v>-1.8284E-4</v>
      </c>
      <c r="J9" s="1">
        <v>-4.5710000000000001E-5</v>
      </c>
      <c r="K9">
        <v>0</v>
      </c>
      <c r="L9" s="6">
        <f t="shared" si="0"/>
        <v>1.0665666666666667E-3</v>
      </c>
      <c r="M9">
        <f t="shared" si="1"/>
        <v>1.0665666666666667E-3</v>
      </c>
      <c r="N9" s="5">
        <f t="shared" si="2"/>
        <v>6.0475161987041032E-2</v>
      </c>
      <c r="O9" s="4">
        <v>7</v>
      </c>
      <c r="P9">
        <f t="shared" si="3"/>
        <v>3.4739599999999999E-3</v>
      </c>
      <c r="Q9">
        <f t="shared" si="4"/>
        <v>3.4739599999999999E-3</v>
      </c>
      <c r="R9" s="5">
        <f t="shared" si="5"/>
        <v>3.1379025598678778E-2</v>
      </c>
      <c r="S9" s="2">
        <f t="shared" si="6"/>
        <v>1.5689512799339389E-2</v>
      </c>
      <c r="T9" s="2">
        <f t="shared" si="7"/>
        <v>1.7886044591246902E-2</v>
      </c>
      <c r="U9" s="3">
        <v>7</v>
      </c>
      <c r="V9" s="1">
        <f t="shared" si="8"/>
        <v>7.5421499999999992E-4</v>
      </c>
      <c r="W9">
        <f t="shared" si="9"/>
        <v>7.5421499999999992E-4</v>
      </c>
      <c r="X9" s="2">
        <f t="shared" si="10"/>
        <v>1.3657677490368737E-3</v>
      </c>
    </row>
    <row r="10" spans="1:24" x14ac:dyDescent="0.25">
      <c r="A10" s="1">
        <v>-2.2855E-4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9.5990999999999991E-4</v>
      </c>
      <c r="H10" s="1">
        <v>-4.571E-4</v>
      </c>
      <c r="I10" s="1">
        <v>-1.8284E-4</v>
      </c>
      <c r="J10" s="1">
        <v>-4.5710000000000001E-5</v>
      </c>
      <c r="K10">
        <v>0</v>
      </c>
      <c r="L10" s="6">
        <f t="shared" si="0"/>
        <v>7.6183333333333186E-6</v>
      </c>
      <c r="M10">
        <f t="shared" si="1"/>
        <v>7.6183333333333186E-6</v>
      </c>
      <c r="N10" s="5">
        <f t="shared" si="2"/>
        <v>4.3196544276457796E-4</v>
      </c>
      <c r="O10" s="4">
        <v>8</v>
      </c>
      <c r="P10">
        <f t="shared" si="3"/>
        <v>9.5990999999999991E-4</v>
      </c>
      <c r="Q10">
        <f t="shared" si="4"/>
        <v>9.5990999999999991E-4</v>
      </c>
      <c r="R10" s="5">
        <f t="shared" si="5"/>
        <v>8.670520231213872E-3</v>
      </c>
      <c r="S10" s="2">
        <f t="shared" si="6"/>
        <v>4.335260115606936E-3</v>
      </c>
      <c r="T10" s="2">
        <f t="shared" si="7"/>
        <v>4.9421965317919068E-3</v>
      </c>
      <c r="U10" s="3">
        <v>8</v>
      </c>
      <c r="V10" s="1">
        <f t="shared" si="8"/>
        <v>1.2570249999999998E-4</v>
      </c>
      <c r="W10">
        <f t="shared" si="9"/>
        <v>1.2570249999999998E-4</v>
      </c>
      <c r="X10" s="2">
        <f t="shared" si="10"/>
        <v>2.2762795817281227E-4</v>
      </c>
    </row>
    <row r="11" spans="1:24" x14ac:dyDescent="0.25">
      <c r="A11" s="1">
        <v>1.32559E-3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-5.0281000000000002E-4</v>
      </c>
      <c r="G11" s="1">
        <v>-1.5998500000000001E-3</v>
      </c>
      <c r="H11" s="1">
        <v>-4.571E-4</v>
      </c>
      <c r="I11" s="1">
        <v>-1.8284E-4</v>
      </c>
      <c r="J11" s="1">
        <v>-4.5710000000000001E-5</v>
      </c>
      <c r="K11">
        <v>0</v>
      </c>
      <c r="L11" s="6">
        <f t="shared" si="0"/>
        <v>-4.1900833333333339E-4</v>
      </c>
      <c r="M11">
        <f t="shared" si="1"/>
        <v>0</v>
      </c>
      <c r="N11" s="5">
        <f t="shared" si="2"/>
        <v>0</v>
      </c>
      <c r="O11" s="4">
        <v>9</v>
      </c>
      <c r="P11">
        <f t="shared" si="3"/>
        <v>0</v>
      </c>
      <c r="Q11">
        <f t="shared" si="4"/>
        <v>0</v>
      </c>
      <c r="R11" s="5">
        <f t="shared" si="5"/>
        <v>0</v>
      </c>
      <c r="S11" s="1">
        <f t="shared" si="6"/>
        <v>0</v>
      </c>
      <c r="T11" s="1">
        <f t="shared" si="7"/>
        <v>0</v>
      </c>
      <c r="U11" s="4">
        <v>9</v>
      </c>
      <c r="V11" s="1">
        <f t="shared" si="8"/>
        <v>-5.1423750000000002E-4</v>
      </c>
      <c r="W11">
        <f t="shared" si="9"/>
        <v>0</v>
      </c>
      <c r="X11" s="5">
        <f t="shared" si="10"/>
        <v>0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-5.0281000000000002E-4</v>
      </c>
      <c r="G12" s="1">
        <v>-1.5998500000000001E-3</v>
      </c>
      <c r="H12" s="1">
        <v>-4.571E-4</v>
      </c>
      <c r="I12" s="1">
        <v>-1.8284E-4</v>
      </c>
      <c r="J12" s="1">
        <v>-4.5710000000000001E-5</v>
      </c>
      <c r="K12">
        <v>0</v>
      </c>
      <c r="L12" s="6">
        <f t="shared" si="0"/>
        <v>-4.1900833333333339E-4</v>
      </c>
      <c r="M12">
        <f t="shared" si="1"/>
        <v>0</v>
      </c>
      <c r="N12" s="5">
        <f t="shared" si="2"/>
        <v>0</v>
      </c>
      <c r="O12" s="4">
        <v>10</v>
      </c>
      <c r="P12">
        <f t="shared" si="3"/>
        <v>0</v>
      </c>
      <c r="Q12">
        <f t="shared" si="4"/>
        <v>0</v>
      </c>
      <c r="R12" s="5">
        <f t="shared" si="5"/>
        <v>0</v>
      </c>
      <c r="S12" s="1">
        <f t="shared" si="6"/>
        <v>0</v>
      </c>
      <c r="T12" s="1">
        <f t="shared" si="7"/>
        <v>0</v>
      </c>
      <c r="U12" s="4">
        <v>10</v>
      </c>
      <c r="V12" s="1">
        <f t="shared" si="8"/>
        <v>-5.1423750000000002E-4</v>
      </c>
      <c r="W12">
        <f t="shared" si="9"/>
        <v>0</v>
      </c>
      <c r="X12" s="5">
        <f t="shared" si="10"/>
        <v>0</v>
      </c>
    </row>
    <row r="13" spans="1:24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2.2855000000000002E-3</v>
      </c>
      <c r="G13" s="1">
        <v>-1.5998500000000001E-3</v>
      </c>
      <c r="H13" s="1">
        <v>-4.571E-4</v>
      </c>
      <c r="I13" s="1">
        <v>-1.8284E-4</v>
      </c>
      <c r="J13" s="1">
        <v>-4.5710000000000001E-5</v>
      </c>
      <c r="K13">
        <v>0</v>
      </c>
      <c r="L13" s="6">
        <f t="shared" si="0"/>
        <v>-4.1900833333333339E-4</v>
      </c>
      <c r="M13">
        <f t="shared" si="1"/>
        <v>0</v>
      </c>
      <c r="N13" s="5">
        <f t="shared" si="2"/>
        <v>0</v>
      </c>
      <c r="O13" s="4">
        <v>11</v>
      </c>
      <c r="P13">
        <f t="shared" si="3"/>
        <v>0</v>
      </c>
      <c r="Q13">
        <f t="shared" si="4"/>
        <v>0</v>
      </c>
      <c r="R13" s="5">
        <f t="shared" si="5"/>
        <v>0</v>
      </c>
      <c r="S13" s="1">
        <f t="shared" si="6"/>
        <v>0</v>
      </c>
      <c r="T13" s="1">
        <f t="shared" si="7"/>
        <v>0</v>
      </c>
      <c r="U13" s="4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-2.2855E-4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-5.0281000000000002E-4</v>
      </c>
      <c r="G14" s="1">
        <v>-1.5998500000000001E-3</v>
      </c>
      <c r="H14" s="1">
        <v>-4.571E-4</v>
      </c>
      <c r="I14" s="1">
        <v>-1.8284E-4</v>
      </c>
      <c r="J14" s="1">
        <v>-4.5710000000000001E-5</v>
      </c>
      <c r="K14">
        <v>0</v>
      </c>
      <c r="L14" s="6">
        <f t="shared" si="0"/>
        <v>-4.1900833333333339E-4</v>
      </c>
      <c r="M14">
        <f t="shared" si="1"/>
        <v>0</v>
      </c>
      <c r="N14" s="5">
        <f t="shared" si="2"/>
        <v>0</v>
      </c>
      <c r="O14" s="4">
        <v>12</v>
      </c>
      <c r="P14">
        <f t="shared" si="3"/>
        <v>0</v>
      </c>
      <c r="Q14">
        <f t="shared" si="4"/>
        <v>0</v>
      </c>
      <c r="R14" s="5">
        <f t="shared" si="5"/>
        <v>0</v>
      </c>
      <c r="S14" s="1">
        <f t="shared" si="6"/>
        <v>0</v>
      </c>
      <c r="T14" s="1">
        <f t="shared" si="7"/>
        <v>0</v>
      </c>
      <c r="U14" s="4">
        <v>12</v>
      </c>
      <c r="V14" s="1">
        <f t="shared" si="8"/>
        <v>-5.1423750000000002E-4</v>
      </c>
      <c r="W14">
        <f t="shared" si="9"/>
        <v>0</v>
      </c>
      <c r="X14" s="5">
        <f t="shared" si="10"/>
        <v>0</v>
      </c>
    </row>
    <row r="15" spans="1:24" x14ac:dyDescent="0.25">
      <c r="A15" s="1">
        <v>-2.2855E-4</v>
      </c>
      <c r="B15" s="1">
        <v>2.0569499999999997E-3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9.5990999999999991E-4</v>
      </c>
      <c r="H15" s="1">
        <v>-4.571E-4</v>
      </c>
      <c r="I15" s="1">
        <v>-1.8284E-4</v>
      </c>
      <c r="J15" s="1">
        <v>-4.5710000000000001E-5</v>
      </c>
      <c r="K15">
        <v>0</v>
      </c>
      <c r="L15" s="6">
        <f t="shared" si="0"/>
        <v>3.732983333333332E-4</v>
      </c>
      <c r="M15">
        <f t="shared" si="1"/>
        <v>3.732983333333332E-4</v>
      </c>
      <c r="N15" s="5">
        <f t="shared" si="2"/>
        <v>2.1166306695464352E-2</v>
      </c>
      <c r="O15" s="4">
        <v>13</v>
      </c>
      <c r="P15">
        <f t="shared" si="3"/>
        <v>2.0569499999999997E-3</v>
      </c>
      <c r="Q15">
        <f t="shared" si="4"/>
        <v>2.0569499999999997E-3</v>
      </c>
      <c r="R15" s="5">
        <f t="shared" si="5"/>
        <v>1.8579686209744012E-2</v>
      </c>
      <c r="S15" s="2">
        <f t="shared" si="6"/>
        <v>9.2898431048720059E-3</v>
      </c>
      <c r="T15" s="2">
        <f t="shared" si="7"/>
        <v>1.0590421139554086E-2</v>
      </c>
      <c r="U15" s="3">
        <v>13</v>
      </c>
      <c r="V15" s="1">
        <f t="shared" si="8"/>
        <v>6.7422249999999988E-4</v>
      </c>
      <c r="W15">
        <f t="shared" si="9"/>
        <v>6.7422249999999988E-4</v>
      </c>
      <c r="X15" s="2">
        <f t="shared" si="10"/>
        <v>1.2209135938359931E-3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2.83402E-3</v>
      </c>
      <c r="F16" s="1">
        <v>8.6848999999999997E-4</v>
      </c>
      <c r="G16" s="1">
        <v>-1.5998500000000001E-3</v>
      </c>
      <c r="H16" s="1">
        <v>-4.571E-4</v>
      </c>
      <c r="I16" s="1">
        <v>-1.8284E-4</v>
      </c>
      <c r="J16" s="1">
        <v>-4.5710000000000001E-5</v>
      </c>
      <c r="K16">
        <v>0</v>
      </c>
      <c r="L16" s="6">
        <f t="shared" si="0"/>
        <v>8.3801666666666634E-5</v>
      </c>
      <c r="M16">
        <f t="shared" si="1"/>
        <v>8.3801666666666634E-5</v>
      </c>
      <c r="N16" s="5">
        <f t="shared" si="2"/>
        <v>4.7516198704103648E-3</v>
      </c>
      <c r="O16" s="4">
        <v>14</v>
      </c>
      <c r="P16">
        <f t="shared" si="3"/>
        <v>2.83402E-3</v>
      </c>
      <c r="Q16">
        <f t="shared" si="4"/>
        <v>2.83402E-3</v>
      </c>
      <c r="R16" s="5">
        <f t="shared" si="5"/>
        <v>2.5598678777869532E-2</v>
      </c>
      <c r="S16" s="2">
        <f t="shared" si="6"/>
        <v>1.2799339388934766E-2</v>
      </c>
      <c r="T16" s="2">
        <f t="shared" si="7"/>
        <v>1.4591246903385632E-2</v>
      </c>
      <c r="U16" s="3">
        <v>14</v>
      </c>
      <c r="V16" s="1">
        <f t="shared" si="8"/>
        <v>2.3997749999999995E-4</v>
      </c>
      <c r="W16">
        <f t="shared" si="9"/>
        <v>2.3997749999999995E-4</v>
      </c>
      <c r="X16" s="2">
        <f t="shared" si="10"/>
        <v>4.3456246560264156E-4</v>
      </c>
    </row>
    <row r="17" spans="1:24" x14ac:dyDescent="0.25">
      <c r="A17" s="1">
        <v>-2.2855E-4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-5.0281000000000002E-4</v>
      </c>
      <c r="G17" s="1">
        <v>9.5990999999999991E-4</v>
      </c>
      <c r="H17" s="1">
        <v>-4.571E-4</v>
      </c>
      <c r="I17" s="1">
        <v>-1.8284E-4</v>
      </c>
      <c r="J17" s="1">
        <v>-4.5710000000000001E-5</v>
      </c>
      <c r="K17">
        <v>0</v>
      </c>
      <c r="L17" s="6">
        <f t="shared" si="0"/>
        <v>7.6183333333333186E-6</v>
      </c>
      <c r="M17">
        <f t="shared" si="1"/>
        <v>7.6183333333333186E-6</v>
      </c>
      <c r="N17" s="5">
        <f t="shared" si="2"/>
        <v>4.3196544276457796E-4</v>
      </c>
      <c r="O17" s="4">
        <v>15</v>
      </c>
      <c r="P17">
        <f t="shared" si="3"/>
        <v>9.5990999999999991E-4</v>
      </c>
      <c r="Q17">
        <f t="shared" si="4"/>
        <v>9.5990999999999991E-4</v>
      </c>
      <c r="R17" s="5">
        <f t="shared" si="5"/>
        <v>8.670520231213872E-3</v>
      </c>
      <c r="S17" s="2">
        <f t="shared" si="6"/>
        <v>4.335260115606936E-3</v>
      </c>
      <c r="T17" s="2">
        <f t="shared" si="7"/>
        <v>4.9421965317919068E-3</v>
      </c>
      <c r="U17" s="3">
        <v>15</v>
      </c>
      <c r="V17" s="1">
        <f t="shared" si="8"/>
        <v>1.2570249999999998E-4</v>
      </c>
      <c r="W17">
        <f t="shared" si="9"/>
        <v>1.2570249999999998E-4</v>
      </c>
      <c r="X17" s="2">
        <f t="shared" si="10"/>
        <v>2.2762795817281227E-4</v>
      </c>
    </row>
    <row r="18" spans="1:24" x14ac:dyDescent="0.25">
      <c r="A18" s="1">
        <v>-2.2855E-4</v>
      </c>
      <c r="B18" s="1">
        <v>-1.3712999999999998E-4</v>
      </c>
      <c r="C18" s="1">
        <v>1.115324E-2</v>
      </c>
      <c r="D18" s="1">
        <v>-1.3712999999999998E-4</v>
      </c>
      <c r="E18" s="1">
        <v>-1.8284E-4</v>
      </c>
      <c r="F18" s="1">
        <v>8.6848999999999997E-4</v>
      </c>
      <c r="G18" s="1">
        <v>9.5990999999999991E-4</v>
      </c>
      <c r="H18" s="1">
        <v>3.3825400000000003E-3</v>
      </c>
      <c r="I18" s="1">
        <v>-1.8284E-4</v>
      </c>
      <c r="J18" s="1">
        <v>-4.5710000000000001E-5</v>
      </c>
      <c r="K18">
        <v>0</v>
      </c>
      <c r="L18" s="6">
        <f t="shared" si="0"/>
        <v>6.4755833333333338E-4</v>
      </c>
      <c r="M18">
        <f t="shared" si="1"/>
        <v>6.4755833333333338E-4</v>
      </c>
      <c r="N18" s="5">
        <f t="shared" si="2"/>
        <v>3.6717062634989202E-2</v>
      </c>
      <c r="O18" s="4">
        <v>16</v>
      </c>
      <c r="P18">
        <f t="shared" si="3"/>
        <v>3.3825400000000003E-3</v>
      </c>
      <c r="Q18">
        <f t="shared" si="4"/>
        <v>3.3825400000000003E-3</v>
      </c>
      <c r="R18" s="5">
        <f t="shared" si="5"/>
        <v>3.0553261767134604E-2</v>
      </c>
      <c r="S18" s="2">
        <f t="shared" si="6"/>
        <v>1.5276630883567302E-2</v>
      </c>
      <c r="T18" s="2">
        <f t="shared" si="7"/>
        <v>1.7415359207266723E-2</v>
      </c>
      <c r="U18" s="3">
        <v>16</v>
      </c>
      <c r="V18" s="1">
        <f t="shared" si="8"/>
        <v>1.2570249999999998E-4</v>
      </c>
      <c r="W18">
        <f t="shared" si="9"/>
        <v>1.2570249999999998E-4</v>
      </c>
      <c r="X18" s="2">
        <f t="shared" si="10"/>
        <v>2.2762795817281227E-4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-5.0281000000000002E-4</v>
      </c>
      <c r="G19" s="1">
        <v>9.5990999999999991E-4</v>
      </c>
      <c r="H19" s="1">
        <v>-4.571E-4</v>
      </c>
      <c r="I19" s="1">
        <v>-1.8284E-4</v>
      </c>
      <c r="J19" s="1">
        <v>-4.5710000000000001E-5</v>
      </c>
      <c r="K19">
        <v>0</v>
      </c>
      <c r="L19" s="6">
        <f t="shared" si="0"/>
        <v>7.6183333333333186E-6</v>
      </c>
      <c r="M19">
        <f t="shared" si="1"/>
        <v>7.6183333333333186E-6</v>
      </c>
      <c r="N19" s="5">
        <f t="shared" si="2"/>
        <v>4.3196544276457796E-4</v>
      </c>
      <c r="O19" s="4">
        <v>17</v>
      </c>
      <c r="P19">
        <f t="shared" si="3"/>
        <v>9.5990999999999991E-4</v>
      </c>
      <c r="Q19">
        <f t="shared" si="4"/>
        <v>9.5990999999999991E-4</v>
      </c>
      <c r="R19" s="5">
        <f t="shared" si="5"/>
        <v>8.670520231213872E-3</v>
      </c>
      <c r="S19" s="2">
        <f t="shared" si="6"/>
        <v>4.335260115606936E-3</v>
      </c>
      <c r="T19" s="2">
        <f t="shared" si="7"/>
        <v>4.9421965317919068E-3</v>
      </c>
      <c r="U19" s="3">
        <v>17</v>
      </c>
      <c r="V19" s="1">
        <f t="shared" si="8"/>
        <v>1.2570249999999998E-4</v>
      </c>
      <c r="W19">
        <f t="shared" si="9"/>
        <v>1.2570249999999998E-4</v>
      </c>
      <c r="X19" s="2">
        <f t="shared" si="10"/>
        <v>2.2762795817281227E-4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-1.5998500000000001E-3</v>
      </c>
      <c r="H20" s="1">
        <v>-4.571E-4</v>
      </c>
      <c r="I20" s="1">
        <v>-1.8284E-4</v>
      </c>
      <c r="J20" s="1">
        <v>-4.5710000000000001E-5</v>
      </c>
      <c r="K20">
        <v>0</v>
      </c>
      <c r="L20" s="6">
        <f t="shared" si="0"/>
        <v>-4.1900833333333339E-4</v>
      </c>
      <c r="M20">
        <f t="shared" si="1"/>
        <v>0</v>
      </c>
      <c r="N20" s="5">
        <f t="shared" si="2"/>
        <v>0</v>
      </c>
      <c r="O20" s="4">
        <v>18</v>
      </c>
      <c r="P20">
        <f t="shared" si="3"/>
        <v>0</v>
      </c>
      <c r="Q20">
        <f t="shared" si="4"/>
        <v>0</v>
      </c>
      <c r="R20" s="5">
        <f t="shared" si="5"/>
        <v>0</v>
      </c>
      <c r="S20" s="1">
        <f t="shared" si="6"/>
        <v>0</v>
      </c>
      <c r="T20" s="1">
        <f t="shared" si="7"/>
        <v>0</v>
      </c>
      <c r="U20" s="4">
        <v>18</v>
      </c>
      <c r="V20" s="1">
        <f t="shared" si="8"/>
        <v>-5.1423750000000002E-4</v>
      </c>
      <c r="W20">
        <f t="shared" si="9"/>
        <v>0</v>
      </c>
      <c r="X20" s="5">
        <f t="shared" si="10"/>
        <v>0</v>
      </c>
    </row>
    <row r="21" spans="1:24" x14ac:dyDescent="0.25">
      <c r="A21" s="1">
        <v>-2.2855E-4</v>
      </c>
      <c r="B21" s="1">
        <v>-1.3712999999999998E-4</v>
      </c>
      <c r="C21" s="1">
        <v>1.115324E-2</v>
      </c>
      <c r="D21" s="1">
        <v>-1.3712999999999998E-4</v>
      </c>
      <c r="E21" s="1">
        <v>-1.8284E-4</v>
      </c>
      <c r="F21" s="1">
        <v>8.6848999999999997E-4</v>
      </c>
      <c r="G21" s="1">
        <v>-1.5998500000000001E-3</v>
      </c>
      <c r="H21" s="1">
        <v>-4.571E-4</v>
      </c>
      <c r="I21" s="1">
        <v>-1.8284E-4</v>
      </c>
      <c r="J21" s="1">
        <v>-4.5710000000000001E-5</v>
      </c>
      <c r="K21">
        <v>0</v>
      </c>
      <c r="L21" s="6">
        <f t="shared" si="0"/>
        <v>-4.1900833333333339E-4</v>
      </c>
      <c r="M21">
        <f t="shared" si="1"/>
        <v>0</v>
      </c>
      <c r="N21" s="5">
        <f t="shared" si="2"/>
        <v>0</v>
      </c>
      <c r="O21" s="4">
        <v>19</v>
      </c>
      <c r="P21">
        <f t="shared" si="3"/>
        <v>0</v>
      </c>
      <c r="Q21">
        <f t="shared" si="4"/>
        <v>0</v>
      </c>
      <c r="R21" s="5">
        <f t="shared" si="5"/>
        <v>0</v>
      </c>
      <c r="S21" s="1">
        <f t="shared" si="6"/>
        <v>0</v>
      </c>
      <c r="T21" s="1">
        <f t="shared" si="7"/>
        <v>0</v>
      </c>
      <c r="U21" s="4">
        <v>19</v>
      </c>
      <c r="V21" s="1">
        <f t="shared" si="8"/>
        <v>-5.1423750000000002E-4</v>
      </c>
      <c r="W21">
        <f t="shared" si="9"/>
        <v>0</v>
      </c>
      <c r="X21" s="5">
        <f t="shared" si="10"/>
        <v>0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-1.8284E-4</v>
      </c>
      <c r="F22" s="1">
        <v>-5.0281000000000002E-4</v>
      </c>
      <c r="G22" s="1">
        <v>9.5990999999999991E-4</v>
      </c>
      <c r="H22" s="1">
        <v>-4.571E-4</v>
      </c>
      <c r="I22" s="1">
        <v>-1.8284E-4</v>
      </c>
      <c r="J22" s="1">
        <v>-4.5710000000000001E-5</v>
      </c>
      <c r="K22">
        <v>0</v>
      </c>
      <c r="L22" s="6">
        <f t="shared" si="0"/>
        <v>7.6183333333333186E-6</v>
      </c>
      <c r="M22">
        <f t="shared" si="1"/>
        <v>7.6183333333333186E-6</v>
      </c>
      <c r="N22" s="5">
        <f t="shared" si="2"/>
        <v>4.3196544276457796E-4</v>
      </c>
      <c r="O22" s="4">
        <v>20</v>
      </c>
      <c r="P22">
        <f t="shared" si="3"/>
        <v>9.5990999999999991E-4</v>
      </c>
      <c r="Q22">
        <f t="shared" si="4"/>
        <v>9.5990999999999991E-4</v>
      </c>
      <c r="R22" s="5">
        <f t="shared" si="5"/>
        <v>8.670520231213872E-3</v>
      </c>
      <c r="S22" s="2">
        <f t="shared" si="6"/>
        <v>4.335260115606936E-3</v>
      </c>
      <c r="T22" s="2">
        <f t="shared" si="7"/>
        <v>4.9421965317919068E-3</v>
      </c>
      <c r="U22" s="3">
        <v>20</v>
      </c>
      <c r="V22" s="1">
        <f t="shared" si="8"/>
        <v>1.2570249999999998E-4</v>
      </c>
      <c r="W22">
        <f t="shared" si="9"/>
        <v>1.2570249999999998E-4</v>
      </c>
      <c r="X22" s="2">
        <f t="shared" si="10"/>
        <v>2.2762795817281227E-4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2.83402E-3</v>
      </c>
      <c r="F23" s="1">
        <v>-5.0281000000000002E-4</v>
      </c>
      <c r="G23" s="1">
        <v>3.4739599999999999E-3</v>
      </c>
      <c r="H23" s="1">
        <v>-4.571E-4</v>
      </c>
      <c r="I23" s="1">
        <v>-1.8284E-4</v>
      </c>
      <c r="J23" s="1">
        <v>-4.5710000000000001E-5</v>
      </c>
      <c r="K23">
        <v>0</v>
      </c>
      <c r="L23" s="6">
        <f t="shared" si="0"/>
        <v>9.2943666666666649E-4</v>
      </c>
      <c r="M23">
        <f t="shared" si="1"/>
        <v>9.2943666666666649E-4</v>
      </c>
      <c r="N23" s="5">
        <f t="shared" si="2"/>
        <v>5.2699784017278602E-2</v>
      </c>
      <c r="O23" s="4">
        <v>21</v>
      </c>
      <c r="P23">
        <f t="shared" si="3"/>
        <v>3.4739599999999999E-3</v>
      </c>
      <c r="Q23">
        <f t="shared" si="4"/>
        <v>3.4739599999999999E-3</v>
      </c>
      <c r="R23" s="5">
        <f t="shared" si="5"/>
        <v>3.1379025598678778E-2</v>
      </c>
      <c r="S23" s="2">
        <f t="shared" si="6"/>
        <v>1.5689512799339389E-2</v>
      </c>
      <c r="T23" s="2">
        <f t="shared" si="7"/>
        <v>1.7886044591246902E-2</v>
      </c>
      <c r="U23" s="3">
        <v>21</v>
      </c>
      <c r="V23" s="1">
        <f t="shared" si="8"/>
        <v>1.5084299999999998E-3</v>
      </c>
      <c r="W23">
        <f t="shared" si="9"/>
        <v>1.5084299999999998E-3</v>
      </c>
      <c r="X23" s="2">
        <f t="shared" si="10"/>
        <v>2.7315354980737474E-3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-5.0281000000000002E-4</v>
      </c>
      <c r="G24" s="1">
        <v>9.5990999999999991E-4</v>
      </c>
      <c r="H24" s="1">
        <v>-4.571E-4</v>
      </c>
      <c r="I24" s="1">
        <v>-1.8284E-4</v>
      </c>
      <c r="J24" s="1">
        <v>-4.5710000000000001E-5</v>
      </c>
      <c r="K24">
        <v>0</v>
      </c>
      <c r="L24" s="6">
        <f t="shared" si="0"/>
        <v>7.6183333333333186E-6</v>
      </c>
      <c r="M24">
        <f t="shared" si="1"/>
        <v>7.6183333333333186E-6</v>
      </c>
      <c r="N24" s="5">
        <f t="shared" si="2"/>
        <v>4.3196544276457796E-4</v>
      </c>
      <c r="O24" s="4">
        <v>22</v>
      </c>
      <c r="P24">
        <f t="shared" si="3"/>
        <v>9.5990999999999991E-4</v>
      </c>
      <c r="Q24">
        <f t="shared" si="4"/>
        <v>9.5990999999999991E-4</v>
      </c>
      <c r="R24" s="5">
        <f t="shared" si="5"/>
        <v>8.670520231213872E-3</v>
      </c>
      <c r="S24" s="2">
        <f t="shared" si="6"/>
        <v>4.335260115606936E-3</v>
      </c>
      <c r="T24" s="2">
        <f t="shared" si="7"/>
        <v>4.9421965317919068E-3</v>
      </c>
      <c r="U24" s="3">
        <v>22</v>
      </c>
      <c r="V24" s="1">
        <f t="shared" si="8"/>
        <v>1.2570249999999998E-4</v>
      </c>
      <c r="W24">
        <f t="shared" si="9"/>
        <v>1.2570249999999998E-4</v>
      </c>
      <c r="X24" s="2">
        <f t="shared" si="10"/>
        <v>2.2762795817281227E-4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-1.8284E-4</v>
      </c>
      <c r="F25" s="1">
        <v>-5.0281000000000002E-4</v>
      </c>
      <c r="G25" s="1">
        <v>9.5990999999999991E-4</v>
      </c>
      <c r="H25" s="1">
        <v>3.3825400000000003E-3</v>
      </c>
      <c r="I25" s="1">
        <v>-1.8284E-4</v>
      </c>
      <c r="J25" s="1">
        <v>-4.5710000000000001E-5</v>
      </c>
      <c r="K25">
        <v>0</v>
      </c>
      <c r="L25" s="6">
        <f t="shared" si="0"/>
        <v>6.4755833333333338E-4</v>
      </c>
      <c r="M25">
        <f t="shared" si="1"/>
        <v>6.4755833333333338E-4</v>
      </c>
      <c r="N25" s="5">
        <f t="shared" si="2"/>
        <v>3.6717062634989202E-2</v>
      </c>
      <c r="O25" s="4">
        <v>23</v>
      </c>
      <c r="P25">
        <f t="shared" si="3"/>
        <v>3.3825400000000003E-3</v>
      </c>
      <c r="Q25">
        <f t="shared" si="4"/>
        <v>3.3825400000000003E-3</v>
      </c>
      <c r="R25" s="5">
        <f t="shared" si="5"/>
        <v>3.0553261767134604E-2</v>
      </c>
      <c r="S25" s="2">
        <f t="shared" si="6"/>
        <v>1.5276630883567302E-2</v>
      </c>
      <c r="T25" s="2">
        <f t="shared" si="7"/>
        <v>1.7415359207266723E-2</v>
      </c>
      <c r="U25" s="3">
        <v>23</v>
      </c>
      <c r="V25" s="1">
        <f t="shared" si="8"/>
        <v>1.2570249999999998E-4</v>
      </c>
      <c r="W25">
        <f t="shared" si="9"/>
        <v>1.2570249999999998E-4</v>
      </c>
      <c r="X25" s="2">
        <f t="shared" si="10"/>
        <v>2.2762795817281227E-4</v>
      </c>
    </row>
    <row r="26" spans="1:24" x14ac:dyDescent="0.25">
      <c r="A26" s="1">
        <v>-2.2855E-4</v>
      </c>
      <c r="B26" s="1">
        <v>-1.3712999999999998E-4</v>
      </c>
      <c r="C26" s="1">
        <v>1.115324E-2</v>
      </c>
      <c r="D26" s="1">
        <v>-1.3712999999999998E-4</v>
      </c>
      <c r="E26" s="1">
        <v>-1.8284E-4</v>
      </c>
      <c r="F26" s="1">
        <v>3.6568E-3</v>
      </c>
      <c r="G26" s="1">
        <v>9.5990999999999991E-4</v>
      </c>
      <c r="H26" s="1">
        <v>-4.571E-4</v>
      </c>
      <c r="I26" s="1">
        <v>-1.8284E-4</v>
      </c>
      <c r="J26" s="1">
        <v>-4.5710000000000001E-5</v>
      </c>
      <c r="K26">
        <v>0</v>
      </c>
      <c r="L26" s="6">
        <f t="shared" si="0"/>
        <v>7.6183333333333186E-6</v>
      </c>
      <c r="M26">
        <f t="shared" si="1"/>
        <v>7.6183333333333186E-6</v>
      </c>
      <c r="N26" s="5">
        <f t="shared" si="2"/>
        <v>4.3196544276457796E-4</v>
      </c>
      <c r="O26" s="4">
        <v>24</v>
      </c>
      <c r="P26">
        <f t="shared" si="3"/>
        <v>9.5990999999999991E-4</v>
      </c>
      <c r="Q26">
        <f t="shared" si="4"/>
        <v>9.5990999999999991E-4</v>
      </c>
      <c r="R26" s="5">
        <f t="shared" si="5"/>
        <v>8.670520231213872E-3</v>
      </c>
      <c r="S26" s="2">
        <f t="shared" si="6"/>
        <v>4.335260115606936E-3</v>
      </c>
      <c r="T26" s="2">
        <f t="shared" si="7"/>
        <v>4.9421965317919068E-3</v>
      </c>
      <c r="U26" s="3">
        <v>24</v>
      </c>
      <c r="V26" s="1">
        <f t="shared" si="8"/>
        <v>1.2570249999999998E-4</v>
      </c>
      <c r="W26">
        <f t="shared" si="9"/>
        <v>1.2570249999999998E-4</v>
      </c>
      <c r="X26" s="2">
        <f t="shared" si="10"/>
        <v>2.2762795817281227E-4</v>
      </c>
    </row>
    <row r="27" spans="1:24" x14ac:dyDescent="0.25">
      <c r="A27" s="1">
        <v>1.32559E-3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8.6848999999999997E-4</v>
      </c>
      <c r="G27" s="1">
        <v>3.4739599999999999E-3</v>
      </c>
      <c r="H27" s="1">
        <v>-4.571E-4</v>
      </c>
      <c r="I27" s="1">
        <v>-1.8284E-4</v>
      </c>
      <c r="J27" s="1">
        <v>-4.5710000000000001E-5</v>
      </c>
      <c r="K27">
        <v>0</v>
      </c>
      <c r="L27" s="6">
        <f t="shared" si="0"/>
        <v>4.2662666666666658E-4</v>
      </c>
      <c r="M27">
        <f t="shared" si="1"/>
        <v>4.2662666666666658E-4</v>
      </c>
      <c r="N27" s="5">
        <f t="shared" si="2"/>
        <v>2.4190064794816408E-2</v>
      </c>
      <c r="O27" s="4">
        <v>25</v>
      </c>
      <c r="P27">
        <f t="shared" si="3"/>
        <v>3.4739599999999999E-3</v>
      </c>
      <c r="Q27">
        <f t="shared" si="4"/>
        <v>3.4739599999999999E-3</v>
      </c>
      <c r="R27" s="5">
        <f t="shared" si="5"/>
        <v>3.1379025598678778E-2</v>
      </c>
      <c r="S27" s="2">
        <f t="shared" si="6"/>
        <v>1.5689512799339389E-2</v>
      </c>
      <c r="T27" s="2">
        <f t="shared" si="7"/>
        <v>1.7886044591246902E-2</v>
      </c>
      <c r="U27" s="3">
        <v>25</v>
      </c>
      <c r="V27" s="1">
        <f t="shared" si="8"/>
        <v>7.5421499999999992E-4</v>
      </c>
      <c r="W27">
        <f t="shared" si="9"/>
        <v>7.5421499999999992E-4</v>
      </c>
      <c r="X27" s="2">
        <f t="shared" si="10"/>
        <v>1.3657677490368737E-3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8.6848999999999997E-4</v>
      </c>
      <c r="G28" s="1">
        <v>8.5477700000000014E-3</v>
      </c>
      <c r="H28" s="1">
        <v>-4.571E-4</v>
      </c>
      <c r="I28" s="1">
        <v>-1.8284E-4</v>
      </c>
      <c r="J28" s="1">
        <v>-4.5710000000000001E-5</v>
      </c>
      <c r="K28">
        <v>0</v>
      </c>
      <c r="L28" s="6">
        <f t="shared" si="0"/>
        <v>1.2722616666666668E-3</v>
      </c>
      <c r="M28">
        <f t="shared" si="1"/>
        <v>1.2722616666666668E-3</v>
      </c>
      <c r="N28" s="5">
        <f t="shared" si="2"/>
        <v>7.2138228941684659E-2</v>
      </c>
      <c r="O28" s="4">
        <v>26</v>
      </c>
      <c r="P28">
        <f t="shared" si="3"/>
        <v>8.5477700000000014E-3</v>
      </c>
      <c r="Q28">
        <f t="shared" si="4"/>
        <v>8.5477700000000014E-3</v>
      </c>
      <c r="R28" s="5">
        <f t="shared" si="5"/>
        <v>7.7208918249380698E-2</v>
      </c>
      <c r="S28" s="2">
        <f t="shared" si="6"/>
        <v>3.8604459124690349E-2</v>
      </c>
      <c r="T28" s="2">
        <f t="shared" si="7"/>
        <v>4.4009083402146994E-2</v>
      </c>
      <c r="U28" s="3">
        <v>26</v>
      </c>
      <c r="V28" s="1">
        <f t="shared" si="8"/>
        <v>2.0226675000000003E-3</v>
      </c>
      <c r="W28">
        <f t="shared" si="9"/>
        <v>2.0226675000000003E-3</v>
      </c>
      <c r="X28" s="2">
        <f t="shared" si="10"/>
        <v>3.6627407815079806E-3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-5.0281000000000002E-4</v>
      </c>
      <c r="G29" s="1">
        <v>-1.5998500000000001E-3</v>
      </c>
      <c r="H29" s="1">
        <v>-4.571E-4</v>
      </c>
      <c r="I29" s="1">
        <v>-1.8284E-4</v>
      </c>
      <c r="J29" s="1">
        <v>-4.5710000000000001E-5</v>
      </c>
      <c r="K29">
        <v>0</v>
      </c>
      <c r="L29" s="6">
        <f t="shared" si="0"/>
        <v>-4.1900833333333339E-4</v>
      </c>
      <c r="M29">
        <f t="shared" si="1"/>
        <v>0</v>
      </c>
      <c r="N29" s="5">
        <f t="shared" si="2"/>
        <v>0</v>
      </c>
      <c r="O29" s="4">
        <v>27</v>
      </c>
      <c r="P29">
        <f t="shared" si="3"/>
        <v>0</v>
      </c>
      <c r="Q29">
        <f t="shared" si="4"/>
        <v>0</v>
      </c>
      <c r="R29" s="5">
        <f t="shared" si="5"/>
        <v>0</v>
      </c>
      <c r="S29" s="1">
        <f t="shared" si="6"/>
        <v>0</v>
      </c>
      <c r="T29" s="1">
        <f t="shared" si="7"/>
        <v>0</v>
      </c>
      <c r="U29" s="4">
        <v>27</v>
      </c>
      <c r="V29" s="1">
        <f t="shared" si="8"/>
        <v>-5.1423750000000002E-4</v>
      </c>
      <c r="W29">
        <f t="shared" si="9"/>
        <v>0</v>
      </c>
      <c r="X29" s="5">
        <f t="shared" si="10"/>
        <v>0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-5.0281000000000002E-4</v>
      </c>
      <c r="G30" s="1">
        <v>6.0337200000000002E-3</v>
      </c>
      <c r="H30" s="1">
        <v>3.3825400000000003E-3</v>
      </c>
      <c r="I30" s="1">
        <v>-1.8284E-4</v>
      </c>
      <c r="J30" s="1">
        <v>-4.5710000000000001E-5</v>
      </c>
      <c r="K30">
        <v>0</v>
      </c>
      <c r="L30" s="6">
        <f t="shared" si="0"/>
        <v>1.4931933333333335E-3</v>
      </c>
      <c r="M30">
        <f t="shared" si="1"/>
        <v>1.4931933333333335E-3</v>
      </c>
      <c r="N30" s="5">
        <f t="shared" si="2"/>
        <v>8.466522678185745E-2</v>
      </c>
      <c r="O30" s="4">
        <v>28</v>
      </c>
      <c r="P30">
        <f t="shared" si="3"/>
        <v>6.0337200000000002E-3</v>
      </c>
      <c r="Q30">
        <f t="shared" si="4"/>
        <v>6.0337200000000002E-3</v>
      </c>
      <c r="R30" s="5">
        <f t="shared" si="5"/>
        <v>5.4500412881915775E-2</v>
      </c>
      <c r="S30" s="2">
        <f t="shared" si="6"/>
        <v>2.7250206440957887E-2</v>
      </c>
      <c r="T30" s="2">
        <f t="shared" si="7"/>
        <v>3.1065235342691989E-2</v>
      </c>
      <c r="U30" s="3">
        <v>28</v>
      </c>
      <c r="V30" s="1">
        <f t="shared" si="8"/>
        <v>1.394155E-3</v>
      </c>
      <c r="W30">
        <f t="shared" si="9"/>
        <v>1.394155E-3</v>
      </c>
      <c r="X30" s="2">
        <f t="shared" si="10"/>
        <v>2.5246009906439181E-3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8.6848999999999997E-4</v>
      </c>
      <c r="G31" s="1">
        <v>9.5990999999999991E-4</v>
      </c>
      <c r="H31" s="1">
        <v>-4.571E-4</v>
      </c>
      <c r="I31" s="1">
        <v>-1.8284E-4</v>
      </c>
      <c r="J31" s="1">
        <v>-4.5710000000000001E-5</v>
      </c>
      <c r="K31">
        <v>0</v>
      </c>
      <c r="L31" s="6">
        <f t="shared" si="0"/>
        <v>7.6183333333333186E-6</v>
      </c>
      <c r="M31">
        <f t="shared" si="1"/>
        <v>7.6183333333333186E-6</v>
      </c>
      <c r="N31" s="5">
        <f t="shared" si="2"/>
        <v>4.3196544276457796E-4</v>
      </c>
      <c r="O31" s="4">
        <v>29</v>
      </c>
      <c r="P31">
        <f t="shared" si="3"/>
        <v>9.5990999999999991E-4</v>
      </c>
      <c r="Q31">
        <f t="shared" si="4"/>
        <v>9.5990999999999991E-4</v>
      </c>
      <c r="R31" s="5">
        <f t="shared" si="5"/>
        <v>8.670520231213872E-3</v>
      </c>
      <c r="S31" s="2">
        <f t="shared" si="6"/>
        <v>4.335260115606936E-3</v>
      </c>
      <c r="T31" s="2">
        <f t="shared" si="7"/>
        <v>4.9421965317919068E-3</v>
      </c>
      <c r="U31" s="3">
        <v>29</v>
      </c>
      <c r="V31" s="1">
        <f t="shared" si="8"/>
        <v>1.2570249999999998E-4</v>
      </c>
      <c r="W31">
        <f t="shared" si="9"/>
        <v>1.2570249999999998E-4</v>
      </c>
      <c r="X31" s="2">
        <f t="shared" si="10"/>
        <v>2.2762795817281227E-4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-5.0281000000000002E-4</v>
      </c>
      <c r="G32" s="1">
        <v>3.4739599999999999E-3</v>
      </c>
      <c r="H32" s="1">
        <v>-4.571E-4</v>
      </c>
      <c r="I32" s="1">
        <v>-1.8284E-4</v>
      </c>
      <c r="J32" s="1">
        <v>-4.5710000000000001E-5</v>
      </c>
      <c r="K32">
        <v>0</v>
      </c>
      <c r="L32" s="6">
        <f t="shared" si="0"/>
        <v>4.2662666666666658E-4</v>
      </c>
      <c r="M32">
        <f t="shared" si="1"/>
        <v>4.2662666666666658E-4</v>
      </c>
      <c r="N32" s="5">
        <f t="shared" si="2"/>
        <v>2.4190064794816408E-2</v>
      </c>
      <c r="O32" s="4">
        <v>30</v>
      </c>
      <c r="P32">
        <f t="shared" si="3"/>
        <v>3.4739599999999999E-3</v>
      </c>
      <c r="Q32">
        <f t="shared" si="4"/>
        <v>3.4739599999999999E-3</v>
      </c>
      <c r="R32" s="5">
        <f t="shared" si="5"/>
        <v>3.1379025598678778E-2</v>
      </c>
      <c r="S32" s="2">
        <f t="shared" si="6"/>
        <v>1.5689512799339389E-2</v>
      </c>
      <c r="T32" s="2">
        <f t="shared" si="7"/>
        <v>1.7886044591246902E-2</v>
      </c>
      <c r="U32" s="3">
        <v>30</v>
      </c>
      <c r="V32" s="1">
        <f t="shared" si="8"/>
        <v>7.5421499999999992E-4</v>
      </c>
      <c r="W32">
        <f t="shared" si="9"/>
        <v>7.5421499999999992E-4</v>
      </c>
      <c r="X32" s="2">
        <f t="shared" si="10"/>
        <v>1.3657677490368737E-3</v>
      </c>
    </row>
    <row r="33" spans="1:24" x14ac:dyDescent="0.25">
      <c r="A33" s="1">
        <v>1.32559E-3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-5.0281000000000002E-4</v>
      </c>
      <c r="G33" s="1">
        <v>3.4739599999999999E-3</v>
      </c>
      <c r="H33" s="1">
        <v>-4.571E-4</v>
      </c>
      <c r="I33" s="1">
        <v>-1.8284E-4</v>
      </c>
      <c r="J33" s="1">
        <v>-4.5710000000000001E-5</v>
      </c>
      <c r="K33">
        <v>0</v>
      </c>
      <c r="L33" s="6">
        <f t="shared" si="0"/>
        <v>4.2662666666666658E-4</v>
      </c>
      <c r="M33">
        <f t="shared" si="1"/>
        <v>4.2662666666666658E-4</v>
      </c>
      <c r="N33" s="5">
        <f t="shared" si="2"/>
        <v>2.4190064794816408E-2</v>
      </c>
      <c r="O33" s="4">
        <v>31</v>
      </c>
      <c r="P33">
        <f t="shared" si="3"/>
        <v>3.4739599999999999E-3</v>
      </c>
      <c r="Q33">
        <f t="shared" si="4"/>
        <v>3.4739599999999999E-3</v>
      </c>
      <c r="R33" s="5">
        <f t="shared" si="5"/>
        <v>3.1379025598678778E-2</v>
      </c>
      <c r="S33" s="2">
        <f t="shared" si="6"/>
        <v>1.5689512799339389E-2</v>
      </c>
      <c r="T33" s="2">
        <f t="shared" si="7"/>
        <v>1.7886044591246902E-2</v>
      </c>
      <c r="U33" s="3">
        <v>31</v>
      </c>
      <c r="V33" s="1">
        <f t="shared" si="8"/>
        <v>7.5421499999999992E-4</v>
      </c>
      <c r="W33">
        <f t="shared" si="9"/>
        <v>7.5421499999999992E-4</v>
      </c>
      <c r="X33" s="2">
        <f t="shared" si="10"/>
        <v>1.3657677490368737E-3</v>
      </c>
    </row>
    <row r="34" spans="1:24" x14ac:dyDescent="0.25">
      <c r="A34" s="1">
        <v>-2.2855E-4</v>
      </c>
      <c r="B34" s="1">
        <v>-1.3712999999999998E-4</v>
      </c>
      <c r="C34" s="1">
        <v>-2.7425999999999997E-4</v>
      </c>
      <c r="D34" s="1">
        <v>-1.3712999999999998E-4</v>
      </c>
      <c r="E34" s="1">
        <v>-1.8284E-4</v>
      </c>
      <c r="F34" s="1">
        <v>-5.0281000000000002E-4</v>
      </c>
      <c r="G34" s="1">
        <v>3.4739599999999999E-3</v>
      </c>
      <c r="H34" s="1">
        <v>-4.571E-4</v>
      </c>
      <c r="I34" s="1">
        <v>-1.8284E-4</v>
      </c>
      <c r="J34" s="1">
        <v>-4.5710000000000001E-5</v>
      </c>
      <c r="K34">
        <v>0</v>
      </c>
      <c r="L34" s="6">
        <f t="shared" si="0"/>
        <v>4.2662666666666658E-4</v>
      </c>
      <c r="M34">
        <f t="shared" si="1"/>
        <v>4.2662666666666658E-4</v>
      </c>
      <c r="N34" s="5">
        <f t="shared" si="2"/>
        <v>2.4190064794816408E-2</v>
      </c>
      <c r="O34" s="4">
        <v>32</v>
      </c>
      <c r="P34">
        <f t="shared" si="3"/>
        <v>3.4739599999999999E-3</v>
      </c>
      <c r="Q34">
        <f t="shared" si="4"/>
        <v>3.4739599999999999E-3</v>
      </c>
      <c r="R34" s="5">
        <f t="shared" si="5"/>
        <v>3.1379025598678778E-2</v>
      </c>
      <c r="S34" s="2">
        <f t="shared" si="6"/>
        <v>1.5689512799339389E-2</v>
      </c>
      <c r="T34" s="2">
        <f t="shared" si="7"/>
        <v>1.7886044591246902E-2</v>
      </c>
      <c r="U34" s="3">
        <v>32</v>
      </c>
      <c r="V34" s="1">
        <f t="shared" si="8"/>
        <v>7.5421499999999992E-4</v>
      </c>
      <c r="W34">
        <f t="shared" si="9"/>
        <v>7.5421499999999992E-4</v>
      </c>
      <c r="X34" s="2">
        <f t="shared" si="10"/>
        <v>1.3657677490368737E-3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8.6848999999999997E-4</v>
      </c>
      <c r="G35" s="1">
        <v>9.5990999999999991E-4</v>
      </c>
      <c r="H35" s="1">
        <v>-4.571E-4</v>
      </c>
      <c r="I35" s="1">
        <v>-1.8284E-4</v>
      </c>
      <c r="J35" s="1">
        <v>-4.5710000000000001E-5</v>
      </c>
      <c r="K35">
        <v>0</v>
      </c>
      <c r="L35" s="6">
        <f t="shared" si="0"/>
        <v>7.6183333333333186E-6</v>
      </c>
      <c r="M35">
        <f t="shared" si="1"/>
        <v>7.6183333333333186E-6</v>
      </c>
      <c r="N35" s="5">
        <f t="shared" si="2"/>
        <v>4.3196544276457796E-4</v>
      </c>
      <c r="O35" s="4">
        <v>33</v>
      </c>
      <c r="P35">
        <f t="shared" si="3"/>
        <v>9.5990999999999991E-4</v>
      </c>
      <c r="Q35">
        <f t="shared" si="4"/>
        <v>9.5990999999999991E-4</v>
      </c>
      <c r="R35" s="5">
        <f t="shared" si="5"/>
        <v>8.670520231213872E-3</v>
      </c>
      <c r="S35" s="2">
        <f t="shared" si="6"/>
        <v>4.335260115606936E-3</v>
      </c>
      <c r="T35" s="2">
        <f t="shared" si="7"/>
        <v>4.9421965317919068E-3</v>
      </c>
      <c r="U35" s="3">
        <v>33</v>
      </c>
      <c r="V35" s="1">
        <f t="shared" si="8"/>
        <v>1.2570249999999998E-4</v>
      </c>
      <c r="W35">
        <f t="shared" si="9"/>
        <v>1.2570249999999998E-4</v>
      </c>
      <c r="X35" s="2">
        <f t="shared" si="10"/>
        <v>2.2762795817281227E-4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8.6848999999999997E-4</v>
      </c>
      <c r="G36" s="1">
        <v>-1.5998500000000001E-3</v>
      </c>
      <c r="H36" s="1">
        <v>-4.571E-4</v>
      </c>
      <c r="I36" s="1">
        <v>-1.8284E-4</v>
      </c>
      <c r="J36" s="1">
        <v>-4.5710000000000001E-5</v>
      </c>
      <c r="K36">
        <v>0</v>
      </c>
      <c r="L36" s="6">
        <f t="shared" si="0"/>
        <v>-4.1900833333333339E-4</v>
      </c>
      <c r="M36">
        <f t="shared" si="1"/>
        <v>0</v>
      </c>
      <c r="N36" s="5">
        <f t="shared" si="2"/>
        <v>0</v>
      </c>
      <c r="O36" s="4">
        <v>34</v>
      </c>
      <c r="P36">
        <f t="shared" si="3"/>
        <v>0</v>
      </c>
      <c r="Q36">
        <f t="shared" si="4"/>
        <v>0</v>
      </c>
      <c r="R36" s="5">
        <f t="shared" si="5"/>
        <v>0</v>
      </c>
      <c r="S36" s="1">
        <f t="shared" si="6"/>
        <v>0</v>
      </c>
      <c r="T36" s="1">
        <f t="shared" si="7"/>
        <v>0</v>
      </c>
      <c r="U36" s="4">
        <v>34</v>
      </c>
      <c r="V36" s="1">
        <f t="shared" si="8"/>
        <v>-5.1423750000000002E-4</v>
      </c>
      <c r="W36">
        <f t="shared" si="9"/>
        <v>0</v>
      </c>
      <c r="X36" s="5">
        <f t="shared" si="10"/>
        <v>0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-1.8284E-4</v>
      </c>
      <c r="F37" s="1">
        <v>-5.0281000000000002E-4</v>
      </c>
      <c r="G37" s="1">
        <v>6.0337200000000002E-3</v>
      </c>
      <c r="H37" s="1">
        <v>-4.571E-4</v>
      </c>
      <c r="I37" s="1">
        <v>-1.8284E-4</v>
      </c>
      <c r="J37" s="1">
        <v>-4.5710000000000001E-5</v>
      </c>
      <c r="K37">
        <v>0</v>
      </c>
      <c r="L37" s="6">
        <f t="shared" si="0"/>
        <v>8.5325333333333326E-4</v>
      </c>
      <c r="M37">
        <f t="shared" si="1"/>
        <v>8.5325333333333326E-4</v>
      </c>
      <c r="N37" s="5">
        <f t="shared" si="2"/>
        <v>4.8380129589632816E-2</v>
      </c>
      <c r="O37" s="4">
        <v>35</v>
      </c>
      <c r="P37">
        <f t="shared" si="3"/>
        <v>6.0337200000000002E-3</v>
      </c>
      <c r="Q37">
        <f t="shared" si="4"/>
        <v>6.0337200000000002E-3</v>
      </c>
      <c r="R37" s="5">
        <f t="shared" si="5"/>
        <v>5.4500412881915775E-2</v>
      </c>
      <c r="S37" s="2">
        <f t="shared" si="6"/>
        <v>2.7250206440957887E-2</v>
      </c>
      <c r="T37" s="2">
        <f t="shared" si="7"/>
        <v>3.1065235342691989E-2</v>
      </c>
      <c r="U37" s="3">
        <v>35</v>
      </c>
      <c r="V37" s="1">
        <f t="shared" si="8"/>
        <v>1.394155E-3</v>
      </c>
      <c r="W37">
        <f t="shared" si="9"/>
        <v>1.394155E-3</v>
      </c>
      <c r="X37" s="2">
        <f t="shared" si="10"/>
        <v>2.5246009906439181E-3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-5.0281000000000002E-4</v>
      </c>
      <c r="G38" s="1">
        <v>9.5990999999999991E-4</v>
      </c>
      <c r="H38" s="1">
        <v>-4.571E-4</v>
      </c>
      <c r="I38" s="1">
        <v>-1.8284E-4</v>
      </c>
      <c r="J38" s="1">
        <v>-4.5710000000000001E-5</v>
      </c>
      <c r="K38">
        <v>0</v>
      </c>
      <c r="L38" s="6">
        <f t="shared" si="0"/>
        <v>7.6183333333333186E-6</v>
      </c>
      <c r="M38">
        <f t="shared" si="1"/>
        <v>7.6183333333333186E-6</v>
      </c>
      <c r="N38" s="5">
        <f t="shared" si="2"/>
        <v>4.3196544276457796E-4</v>
      </c>
      <c r="O38" s="4">
        <v>36</v>
      </c>
      <c r="P38">
        <f t="shared" si="3"/>
        <v>9.5990999999999991E-4</v>
      </c>
      <c r="Q38">
        <f t="shared" si="4"/>
        <v>9.5990999999999991E-4</v>
      </c>
      <c r="R38" s="5">
        <f t="shared" si="5"/>
        <v>8.670520231213872E-3</v>
      </c>
      <c r="S38" s="2">
        <f t="shared" si="6"/>
        <v>4.335260115606936E-3</v>
      </c>
      <c r="T38" s="2">
        <f t="shared" si="7"/>
        <v>4.9421965317919068E-3</v>
      </c>
      <c r="U38" s="3">
        <v>36</v>
      </c>
      <c r="V38" s="1">
        <f t="shared" si="8"/>
        <v>1.2570249999999998E-4</v>
      </c>
      <c r="W38">
        <f t="shared" si="9"/>
        <v>1.2570249999999998E-4</v>
      </c>
      <c r="X38" s="2">
        <f t="shared" si="10"/>
        <v>2.2762795817281227E-4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8.6848999999999997E-4</v>
      </c>
      <c r="G39" s="1">
        <v>9.5990999999999991E-4</v>
      </c>
      <c r="H39" s="1">
        <v>-4.571E-4</v>
      </c>
      <c r="I39" s="1">
        <v>-1.8284E-4</v>
      </c>
      <c r="J39" s="1">
        <v>-4.5710000000000001E-5</v>
      </c>
      <c r="K39">
        <v>0</v>
      </c>
      <c r="L39" s="6">
        <f t="shared" si="0"/>
        <v>7.6183333333333186E-6</v>
      </c>
      <c r="M39">
        <f t="shared" si="1"/>
        <v>7.6183333333333186E-6</v>
      </c>
      <c r="N39" s="5">
        <f t="shared" si="2"/>
        <v>4.3196544276457796E-4</v>
      </c>
      <c r="O39" s="4">
        <v>37</v>
      </c>
      <c r="P39">
        <f t="shared" si="3"/>
        <v>9.5990999999999991E-4</v>
      </c>
      <c r="Q39">
        <f t="shared" si="4"/>
        <v>9.5990999999999991E-4</v>
      </c>
      <c r="R39" s="5">
        <f t="shared" si="5"/>
        <v>8.670520231213872E-3</v>
      </c>
      <c r="S39" s="2">
        <f t="shared" si="6"/>
        <v>4.335260115606936E-3</v>
      </c>
      <c r="T39" s="2">
        <f t="shared" si="7"/>
        <v>4.9421965317919068E-3</v>
      </c>
      <c r="U39" s="3">
        <v>37</v>
      </c>
      <c r="V39" s="1">
        <f t="shared" si="8"/>
        <v>1.2570249999999998E-4</v>
      </c>
      <c r="W39">
        <f t="shared" si="9"/>
        <v>1.2570249999999998E-4</v>
      </c>
      <c r="X39" s="2">
        <f t="shared" si="10"/>
        <v>2.2762795817281227E-4</v>
      </c>
    </row>
    <row r="40" spans="1:24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-1.8284E-4</v>
      </c>
      <c r="F40" s="1">
        <v>-5.0281000000000002E-4</v>
      </c>
      <c r="G40" s="1">
        <v>9.5990999999999991E-4</v>
      </c>
      <c r="H40" s="1">
        <v>3.3825400000000003E-3</v>
      </c>
      <c r="I40" s="1">
        <v>-1.8284E-4</v>
      </c>
      <c r="J40" s="1">
        <v>-4.5710000000000001E-5</v>
      </c>
      <c r="K40">
        <v>0</v>
      </c>
      <c r="L40" s="6">
        <f t="shared" si="0"/>
        <v>6.4755833333333338E-4</v>
      </c>
      <c r="M40">
        <f t="shared" si="1"/>
        <v>6.4755833333333338E-4</v>
      </c>
      <c r="N40" s="5">
        <f t="shared" si="2"/>
        <v>3.6717062634989202E-2</v>
      </c>
      <c r="O40" s="4">
        <v>38</v>
      </c>
      <c r="P40">
        <f t="shared" si="3"/>
        <v>3.3825400000000003E-3</v>
      </c>
      <c r="Q40">
        <f t="shared" si="4"/>
        <v>3.3825400000000003E-3</v>
      </c>
      <c r="R40" s="5">
        <f t="shared" si="5"/>
        <v>3.0553261767134604E-2</v>
      </c>
      <c r="S40" s="2">
        <f t="shared" si="6"/>
        <v>1.5276630883567302E-2</v>
      </c>
      <c r="T40" s="2">
        <f t="shared" si="7"/>
        <v>1.7415359207266723E-2</v>
      </c>
      <c r="U40" s="3">
        <v>38</v>
      </c>
      <c r="V40" s="1">
        <f t="shared" si="8"/>
        <v>1.2570249999999998E-4</v>
      </c>
      <c r="W40">
        <f t="shared" si="9"/>
        <v>1.2570249999999998E-4</v>
      </c>
      <c r="X40" s="2">
        <f t="shared" si="10"/>
        <v>2.2762795817281227E-4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8.6848999999999997E-4</v>
      </c>
      <c r="G41" s="1">
        <v>3.4739599999999999E-3</v>
      </c>
      <c r="H41" s="1">
        <v>-4.571E-4</v>
      </c>
      <c r="I41" s="1">
        <v>-1.8284E-4</v>
      </c>
      <c r="J41" s="1">
        <v>-4.5710000000000001E-5</v>
      </c>
      <c r="K41">
        <v>0</v>
      </c>
      <c r="L41" s="6">
        <f t="shared" si="0"/>
        <v>4.2662666666666658E-4</v>
      </c>
      <c r="M41">
        <f t="shared" si="1"/>
        <v>4.2662666666666658E-4</v>
      </c>
      <c r="N41" s="5">
        <f t="shared" si="2"/>
        <v>2.4190064794816408E-2</v>
      </c>
      <c r="O41" s="4">
        <v>39</v>
      </c>
      <c r="P41">
        <f t="shared" si="3"/>
        <v>3.4739599999999999E-3</v>
      </c>
      <c r="Q41">
        <f t="shared" si="4"/>
        <v>3.4739599999999999E-3</v>
      </c>
      <c r="R41" s="5">
        <f t="shared" si="5"/>
        <v>3.1379025598678778E-2</v>
      </c>
      <c r="S41" s="2">
        <f t="shared" si="6"/>
        <v>1.5689512799339389E-2</v>
      </c>
      <c r="T41" s="2">
        <f t="shared" si="7"/>
        <v>1.7886044591246902E-2</v>
      </c>
      <c r="U41" s="3">
        <v>39</v>
      </c>
      <c r="V41" s="1">
        <f t="shared" si="8"/>
        <v>7.5421499999999992E-4</v>
      </c>
      <c r="W41">
        <f t="shared" si="9"/>
        <v>7.5421499999999992E-4</v>
      </c>
      <c r="X41" s="2">
        <f t="shared" si="10"/>
        <v>1.3657677490368737E-3</v>
      </c>
    </row>
    <row r="42" spans="1:24" x14ac:dyDescent="0.25">
      <c r="A42" s="1">
        <v>-2.2855E-4</v>
      </c>
      <c r="B42" s="1">
        <v>-1.3712999999999998E-4</v>
      </c>
      <c r="C42" s="1">
        <v>-2.7425999999999997E-4</v>
      </c>
      <c r="D42" s="1">
        <v>-1.3712999999999998E-4</v>
      </c>
      <c r="E42" s="1">
        <v>-1.8284E-4</v>
      </c>
      <c r="F42" s="1">
        <v>-5.0281000000000002E-4</v>
      </c>
      <c r="G42" s="1">
        <v>9.5990999999999991E-4</v>
      </c>
      <c r="H42" s="1">
        <v>7.1764699999999999E-3</v>
      </c>
      <c r="I42" s="1">
        <v>-1.8284E-4</v>
      </c>
      <c r="J42" s="1">
        <v>-4.5710000000000001E-5</v>
      </c>
      <c r="K42">
        <v>0</v>
      </c>
      <c r="L42" s="6">
        <f t="shared" si="0"/>
        <v>1.27988E-3</v>
      </c>
      <c r="M42">
        <f t="shared" si="1"/>
        <v>1.27988E-3</v>
      </c>
      <c r="N42" s="5">
        <f t="shared" si="2"/>
        <v>7.2570194384449227E-2</v>
      </c>
      <c r="O42" s="4">
        <v>40</v>
      </c>
      <c r="P42">
        <f t="shared" si="3"/>
        <v>7.1764699999999999E-3</v>
      </c>
      <c r="Q42">
        <f t="shared" si="4"/>
        <v>7.1764699999999999E-3</v>
      </c>
      <c r="R42" s="5">
        <f t="shared" si="5"/>
        <v>6.4822460776218005E-2</v>
      </c>
      <c r="S42" s="2">
        <f t="shared" si="6"/>
        <v>3.2411230388109002E-2</v>
      </c>
      <c r="T42" s="2">
        <f t="shared" si="7"/>
        <v>3.694880264244426E-2</v>
      </c>
      <c r="U42" s="3">
        <v>40</v>
      </c>
      <c r="V42" s="1">
        <f t="shared" si="8"/>
        <v>1.2570249999999998E-4</v>
      </c>
      <c r="W42">
        <f t="shared" si="9"/>
        <v>1.2570249999999998E-4</v>
      </c>
      <c r="X42" s="2">
        <f t="shared" si="10"/>
        <v>2.2762795817281227E-4</v>
      </c>
    </row>
    <row r="43" spans="1:24" x14ac:dyDescent="0.25">
      <c r="A43" s="1">
        <v>-2.2855E-4</v>
      </c>
      <c r="B43" s="1">
        <v>-1.3712999999999998E-4</v>
      </c>
      <c r="C43" s="1">
        <v>-2.7425999999999997E-4</v>
      </c>
      <c r="D43" s="1">
        <v>-1.3712999999999998E-4</v>
      </c>
      <c r="E43" s="1">
        <v>-1.8284E-4</v>
      </c>
      <c r="F43" s="1">
        <v>8.6848999999999997E-4</v>
      </c>
      <c r="G43" s="1">
        <v>-1.5998500000000001E-3</v>
      </c>
      <c r="H43" s="1">
        <v>-4.571E-4</v>
      </c>
      <c r="I43" s="1">
        <v>-1.8284E-4</v>
      </c>
      <c r="J43" s="1">
        <v>-4.5710000000000001E-5</v>
      </c>
      <c r="K43">
        <v>0</v>
      </c>
      <c r="L43" s="6">
        <f t="shared" si="0"/>
        <v>-4.1900833333333339E-4</v>
      </c>
      <c r="M43">
        <f t="shared" si="1"/>
        <v>0</v>
      </c>
      <c r="N43" s="5">
        <f t="shared" si="2"/>
        <v>0</v>
      </c>
      <c r="O43" s="4">
        <v>41</v>
      </c>
      <c r="P43">
        <f t="shared" si="3"/>
        <v>0</v>
      </c>
      <c r="Q43">
        <f t="shared" si="4"/>
        <v>0</v>
      </c>
      <c r="R43" s="5">
        <f t="shared" si="5"/>
        <v>0</v>
      </c>
      <c r="S43" s="1">
        <f t="shared" si="6"/>
        <v>0</v>
      </c>
      <c r="T43" s="1">
        <f t="shared" si="7"/>
        <v>0</v>
      </c>
      <c r="U43" s="4">
        <v>41</v>
      </c>
      <c r="V43" s="1">
        <f t="shared" si="8"/>
        <v>-5.1423750000000002E-4</v>
      </c>
      <c r="W43">
        <f t="shared" si="9"/>
        <v>0</v>
      </c>
      <c r="X43" s="5">
        <f t="shared" si="10"/>
        <v>0</v>
      </c>
    </row>
    <row r="44" spans="1:24" x14ac:dyDescent="0.25">
      <c r="A44" s="1">
        <v>-2.2855E-4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-5.0281000000000002E-4</v>
      </c>
      <c r="G44" s="1">
        <v>6.0337200000000002E-3</v>
      </c>
      <c r="H44" s="1">
        <v>-4.571E-4</v>
      </c>
      <c r="I44" s="1">
        <v>-1.8284E-4</v>
      </c>
      <c r="J44" s="1">
        <v>-4.5710000000000001E-5</v>
      </c>
      <c r="K44">
        <v>0</v>
      </c>
      <c r="L44" s="6">
        <f t="shared" si="0"/>
        <v>8.5325333333333326E-4</v>
      </c>
      <c r="M44">
        <f t="shared" si="1"/>
        <v>8.5325333333333326E-4</v>
      </c>
      <c r="N44" s="5">
        <f t="shared" si="2"/>
        <v>4.8380129589632816E-2</v>
      </c>
      <c r="O44" s="4">
        <v>42</v>
      </c>
      <c r="P44">
        <f t="shared" si="3"/>
        <v>6.0337200000000002E-3</v>
      </c>
      <c r="Q44">
        <f t="shared" si="4"/>
        <v>6.0337200000000002E-3</v>
      </c>
      <c r="R44" s="5">
        <f t="shared" si="5"/>
        <v>5.4500412881915775E-2</v>
      </c>
      <c r="S44" s="2">
        <f t="shared" si="6"/>
        <v>2.7250206440957887E-2</v>
      </c>
      <c r="T44" s="2">
        <f t="shared" si="7"/>
        <v>3.1065235342691989E-2</v>
      </c>
      <c r="U44" s="3">
        <v>42</v>
      </c>
      <c r="V44" s="1">
        <f t="shared" si="8"/>
        <v>1.394155E-3</v>
      </c>
      <c r="W44">
        <f t="shared" si="9"/>
        <v>1.394155E-3</v>
      </c>
      <c r="X44" s="2">
        <f t="shared" si="10"/>
        <v>2.5246009906439181E-3</v>
      </c>
    </row>
    <row r="45" spans="1:24" x14ac:dyDescent="0.25">
      <c r="A45" s="1">
        <v>1.32559E-3</v>
      </c>
      <c r="B45" s="1">
        <v>-1.3712999999999998E-4</v>
      </c>
      <c r="C45" s="1">
        <v>-2.7425999999999997E-4</v>
      </c>
      <c r="D45" s="1">
        <v>-1.3712999999999998E-4</v>
      </c>
      <c r="E45" s="1">
        <v>5.8965900000000002E-3</v>
      </c>
      <c r="F45" s="1">
        <v>-5.0281000000000002E-4</v>
      </c>
      <c r="G45" s="1">
        <v>8.5477700000000014E-3</v>
      </c>
      <c r="H45" s="1">
        <v>-4.571E-4</v>
      </c>
      <c r="I45" s="1">
        <v>-1.8284E-4</v>
      </c>
      <c r="J45" s="1">
        <v>-4.5710000000000001E-5</v>
      </c>
      <c r="K45">
        <v>0</v>
      </c>
      <c r="L45" s="6">
        <f t="shared" si="0"/>
        <v>2.2855000000000002E-3</v>
      </c>
      <c r="M45">
        <f t="shared" si="1"/>
        <v>2.2855000000000002E-3</v>
      </c>
      <c r="N45" s="5">
        <f t="shared" si="2"/>
        <v>0.12958963282937364</v>
      </c>
      <c r="O45" s="4">
        <v>43</v>
      </c>
      <c r="P45">
        <f t="shared" si="3"/>
        <v>8.5477700000000014E-3</v>
      </c>
      <c r="Q45">
        <f t="shared" si="4"/>
        <v>8.5477700000000014E-3</v>
      </c>
      <c r="R45" s="5">
        <f t="shared" si="5"/>
        <v>7.7208918249380698E-2</v>
      </c>
      <c r="S45" s="2">
        <f t="shared" si="6"/>
        <v>3.8604459124690349E-2</v>
      </c>
      <c r="T45" s="2">
        <f t="shared" si="7"/>
        <v>4.4009083402146994E-2</v>
      </c>
      <c r="U45" s="3">
        <v>43</v>
      </c>
      <c r="V45" s="1">
        <f t="shared" si="8"/>
        <v>3.5425250000000004E-3</v>
      </c>
      <c r="W45">
        <f t="shared" si="9"/>
        <v>3.5425250000000004E-3</v>
      </c>
      <c r="X45" s="2">
        <f t="shared" si="10"/>
        <v>6.4149697303247117E-3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-1.8284E-4</v>
      </c>
      <c r="F46" s="1">
        <v>8.6848999999999997E-4</v>
      </c>
      <c r="G46" s="1">
        <v>9.5990999999999991E-4</v>
      </c>
      <c r="H46" s="1">
        <v>3.3825400000000003E-3</v>
      </c>
      <c r="I46" s="1">
        <v>-1.8284E-4</v>
      </c>
      <c r="J46" s="1">
        <v>-4.5710000000000001E-5</v>
      </c>
      <c r="K46">
        <v>0</v>
      </c>
      <c r="L46" s="6">
        <f t="shared" si="0"/>
        <v>6.4755833333333338E-4</v>
      </c>
      <c r="M46">
        <f t="shared" si="1"/>
        <v>6.4755833333333338E-4</v>
      </c>
      <c r="N46" s="5">
        <f t="shared" si="2"/>
        <v>3.6717062634989202E-2</v>
      </c>
      <c r="O46" s="4">
        <v>44</v>
      </c>
      <c r="P46">
        <f t="shared" si="3"/>
        <v>3.3825400000000003E-3</v>
      </c>
      <c r="Q46">
        <f t="shared" si="4"/>
        <v>3.3825400000000003E-3</v>
      </c>
      <c r="R46" s="5">
        <f t="shared" si="5"/>
        <v>3.0553261767134604E-2</v>
      </c>
      <c r="S46" s="2">
        <f t="shared" si="6"/>
        <v>1.5276630883567302E-2</v>
      </c>
      <c r="T46" s="2">
        <f t="shared" si="7"/>
        <v>1.7415359207266723E-2</v>
      </c>
      <c r="U46" s="3">
        <v>44</v>
      </c>
      <c r="V46" s="1">
        <f t="shared" si="8"/>
        <v>1.2570249999999998E-4</v>
      </c>
      <c r="W46">
        <f t="shared" si="9"/>
        <v>1.2570249999999998E-4</v>
      </c>
      <c r="X46" s="2">
        <f t="shared" si="10"/>
        <v>2.2762795817281227E-4</v>
      </c>
    </row>
    <row r="47" spans="1:24" x14ac:dyDescent="0.25">
      <c r="A47" s="1">
        <v>-2.2855E-4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-5.0281000000000002E-4</v>
      </c>
      <c r="G47" s="1">
        <v>9.5990999999999991E-4</v>
      </c>
      <c r="H47" s="1">
        <v>-4.571E-4</v>
      </c>
      <c r="I47" s="1">
        <v>-1.8284E-4</v>
      </c>
      <c r="J47" s="1">
        <v>-4.5710000000000001E-5</v>
      </c>
      <c r="K47">
        <v>0</v>
      </c>
      <c r="L47" s="6">
        <f t="shared" si="0"/>
        <v>7.6183333333333186E-6</v>
      </c>
      <c r="M47">
        <f t="shared" si="1"/>
        <v>7.6183333333333186E-6</v>
      </c>
      <c r="N47" s="5">
        <f t="shared" si="2"/>
        <v>4.3196544276457796E-4</v>
      </c>
      <c r="O47" s="4">
        <v>45</v>
      </c>
      <c r="P47">
        <f t="shared" si="3"/>
        <v>9.5990999999999991E-4</v>
      </c>
      <c r="Q47">
        <f t="shared" si="4"/>
        <v>9.5990999999999991E-4</v>
      </c>
      <c r="R47" s="5">
        <f t="shared" si="5"/>
        <v>8.670520231213872E-3</v>
      </c>
      <c r="S47" s="2">
        <f t="shared" si="6"/>
        <v>4.335260115606936E-3</v>
      </c>
      <c r="T47" s="2">
        <f t="shared" si="7"/>
        <v>4.9421965317919068E-3</v>
      </c>
      <c r="U47" s="3">
        <v>45</v>
      </c>
      <c r="V47" s="1">
        <f t="shared" si="8"/>
        <v>1.2570249999999998E-4</v>
      </c>
      <c r="W47">
        <f t="shared" si="9"/>
        <v>1.2570249999999998E-4</v>
      </c>
      <c r="X47" s="2">
        <f t="shared" si="10"/>
        <v>2.2762795817281227E-4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-1.8284E-4</v>
      </c>
      <c r="F48" s="1">
        <v>-5.0281000000000002E-4</v>
      </c>
      <c r="G48" s="1">
        <v>-1.5998500000000001E-3</v>
      </c>
      <c r="H48" s="1">
        <v>3.3825400000000003E-3</v>
      </c>
      <c r="I48" s="1">
        <v>-1.8284E-4</v>
      </c>
      <c r="J48" s="1">
        <v>-4.5710000000000001E-5</v>
      </c>
      <c r="K48">
        <v>0</v>
      </c>
      <c r="L48" s="6">
        <f t="shared" si="0"/>
        <v>2.209316666666667E-4</v>
      </c>
      <c r="M48">
        <f t="shared" si="1"/>
        <v>2.209316666666667E-4</v>
      </c>
      <c r="N48" s="5">
        <f t="shared" si="2"/>
        <v>1.2526997840172787E-2</v>
      </c>
      <c r="O48" s="4">
        <v>46</v>
      </c>
      <c r="P48">
        <f t="shared" si="3"/>
        <v>3.3825400000000003E-3</v>
      </c>
      <c r="Q48">
        <f t="shared" si="4"/>
        <v>3.3825400000000003E-3</v>
      </c>
      <c r="R48" s="5">
        <f t="shared" si="5"/>
        <v>3.0553261767134604E-2</v>
      </c>
      <c r="S48" s="2">
        <f t="shared" si="6"/>
        <v>1.5276630883567302E-2</v>
      </c>
      <c r="T48" s="2">
        <f t="shared" si="7"/>
        <v>1.7415359207266723E-2</v>
      </c>
      <c r="U48" s="3">
        <v>46</v>
      </c>
      <c r="V48" s="1">
        <f t="shared" si="8"/>
        <v>-5.1423750000000002E-4</v>
      </c>
      <c r="W48">
        <f t="shared" si="9"/>
        <v>0</v>
      </c>
      <c r="X48" s="5">
        <f t="shared" si="10"/>
        <v>0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9.5990999999999991E-4</v>
      </c>
      <c r="H49" s="1">
        <v>-4.571E-4</v>
      </c>
      <c r="I49" s="1">
        <v>-1.8284E-4</v>
      </c>
      <c r="J49" s="1">
        <v>-4.5710000000000001E-5</v>
      </c>
      <c r="K49">
        <v>0</v>
      </c>
      <c r="L49" s="6">
        <f t="shared" si="0"/>
        <v>7.6183333333333186E-6</v>
      </c>
      <c r="M49">
        <f t="shared" si="1"/>
        <v>7.6183333333333186E-6</v>
      </c>
      <c r="N49" s="5">
        <f t="shared" si="2"/>
        <v>4.3196544276457796E-4</v>
      </c>
      <c r="O49" s="4">
        <v>47</v>
      </c>
      <c r="P49">
        <f t="shared" si="3"/>
        <v>9.5990999999999991E-4</v>
      </c>
      <c r="Q49">
        <f t="shared" si="4"/>
        <v>9.5990999999999991E-4</v>
      </c>
      <c r="R49" s="5">
        <f t="shared" si="5"/>
        <v>8.670520231213872E-3</v>
      </c>
      <c r="S49" s="2">
        <f t="shared" si="6"/>
        <v>4.335260115606936E-3</v>
      </c>
      <c r="T49" s="2">
        <f t="shared" si="7"/>
        <v>4.9421965317919068E-3</v>
      </c>
      <c r="U49" s="3">
        <v>47</v>
      </c>
      <c r="V49" s="1">
        <f t="shared" si="8"/>
        <v>1.2570249999999998E-4</v>
      </c>
      <c r="W49">
        <f t="shared" si="9"/>
        <v>1.2570249999999998E-4</v>
      </c>
      <c r="X49" s="2">
        <f t="shared" si="10"/>
        <v>2.2762795817281227E-4</v>
      </c>
    </row>
    <row r="50" spans="1:24" x14ac:dyDescent="0.25">
      <c r="A50" s="1">
        <v>-2.2855E-4</v>
      </c>
      <c r="B50" s="1">
        <v>-1.3712999999999998E-4</v>
      </c>
      <c r="C50" s="1">
        <v>-2.7425999999999997E-4</v>
      </c>
      <c r="D50" s="1">
        <v>-1.3712999999999998E-4</v>
      </c>
      <c r="E50" s="1">
        <v>-1.8284E-4</v>
      </c>
      <c r="F50" s="1">
        <v>8.6848999999999997E-4</v>
      </c>
      <c r="G50" s="1">
        <v>-1.5998500000000001E-3</v>
      </c>
      <c r="H50" s="1">
        <v>-4.571E-4</v>
      </c>
      <c r="I50" s="1">
        <v>-1.8284E-4</v>
      </c>
      <c r="J50" s="1">
        <v>-4.5710000000000001E-5</v>
      </c>
      <c r="K50">
        <v>0</v>
      </c>
      <c r="L50" s="6">
        <f t="shared" si="0"/>
        <v>-4.1900833333333339E-4</v>
      </c>
      <c r="M50">
        <f t="shared" si="1"/>
        <v>0</v>
      </c>
      <c r="N50" s="5">
        <f t="shared" si="2"/>
        <v>0</v>
      </c>
      <c r="O50" s="4">
        <v>48</v>
      </c>
      <c r="P50">
        <f t="shared" si="3"/>
        <v>0</v>
      </c>
      <c r="Q50">
        <f t="shared" si="4"/>
        <v>0</v>
      </c>
      <c r="R50" s="5">
        <f t="shared" si="5"/>
        <v>0</v>
      </c>
      <c r="S50" s="1">
        <f t="shared" si="6"/>
        <v>0</v>
      </c>
      <c r="T50" s="1">
        <f t="shared" si="7"/>
        <v>0</v>
      </c>
      <c r="U50" s="4">
        <v>48</v>
      </c>
      <c r="V50" s="1">
        <f t="shared" si="8"/>
        <v>-5.1423750000000002E-4</v>
      </c>
      <c r="W50">
        <f t="shared" si="9"/>
        <v>0</v>
      </c>
      <c r="X50" s="5">
        <f t="shared" si="10"/>
        <v>0</v>
      </c>
    </row>
    <row r="51" spans="1:24" x14ac:dyDescent="0.25">
      <c r="A51" s="1">
        <v>1.32559E-3</v>
      </c>
      <c r="B51" s="1">
        <v>2.0569499999999997E-3</v>
      </c>
      <c r="C51" s="1">
        <v>-2.7425999999999997E-4</v>
      </c>
      <c r="D51" s="1">
        <v>-1.3712999999999998E-4</v>
      </c>
      <c r="E51" s="1">
        <v>-1.8284E-4</v>
      </c>
      <c r="F51" s="1">
        <v>-5.0281000000000002E-4</v>
      </c>
      <c r="G51" s="1">
        <v>3.4739599999999999E-3</v>
      </c>
      <c r="H51" s="1">
        <v>3.3825400000000003E-3</v>
      </c>
      <c r="I51" s="1">
        <v>-1.8284E-4</v>
      </c>
      <c r="J51" s="1">
        <v>-4.5710000000000001E-5</v>
      </c>
      <c r="K51">
        <v>0</v>
      </c>
      <c r="L51" s="6">
        <f t="shared" si="0"/>
        <v>1.4322466666666664E-3</v>
      </c>
      <c r="M51">
        <f t="shared" si="1"/>
        <v>1.4322466666666664E-3</v>
      </c>
      <c r="N51" s="5">
        <f t="shared" si="2"/>
        <v>8.1209503239740799E-2</v>
      </c>
      <c r="O51" s="4">
        <v>49</v>
      </c>
      <c r="P51">
        <f t="shared" si="3"/>
        <v>3.4739599999999999E-3</v>
      </c>
      <c r="Q51">
        <f t="shared" si="4"/>
        <v>3.4739599999999999E-3</v>
      </c>
      <c r="R51" s="5">
        <f t="shared" si="5"/>
        <v>3.1379025598678778E-2</v>
      </c>
      <c r="S51" s="2">
        <f t="shared" si="6"/>
        <v>1.5689512799339389E-2</v>
      </c>
      <c r="T51" s="2">
        <f t="shared" si="7"/>
        <v>1.7886044591246902E-2</v>
      </c>
      <c r="U51" s="3">
        <v>49</v>
      </c>
      <c r="V51" s="1">
        <f t="shared" si="8"/>
        <v>1.3027349999999997E-3</v>
      </c>
      <c r="W51">
        <f t="shared" si="9"/>
        <v>1.3027349999999997E-3</v>
      </c>
      <c r="X51" s="2">
        <f t="shared" si="10"/>
        <v>2.3590533847000546E-3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2.83402E-3</v>
      </c>
      <c r="F2" s="1">
        <v>-5.0281000000000002E-4</v>
      </c>
      <c r="G2" s="1">
        <v>-1.5998500000000001E-3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8.3801666666666634E-5</v>
      </c>
      <c r="M2">
        <f>IF(L2&lt;0,0,1)*L2</f>
        <v>8.3801666666666634E-5</v>
      </c>
      <c r="N2" s="5">
        <f>M2*1/SUM(M$2:M$51)</f>
        <v>9.1102205691281479E-4</v>
      </c>
      <c r="O2" s="4">
        <v>0</v>
      </c>
      <c r="P2">
        <f>MAX(B2,D2,E2,G2,H2,K2)</f>
        <v>2.83402E-3</v>
      </c>
      <c r="Q2">
        <f>IF(P2&lt;0,0,1)*P2</f>
        <v>2.83402E-3</v>
      </c>
      <c r="R2" s="5">
        <f>Q2*1/SUM(Q$2:Q$51)</f>
        <v>6.9968836682728283E-3</v>
      </c>
      <c r="S2" s="2">
        <f>R2*0.5</f>
        <v>3.4984418341364142E-3</v>
      </c>
      <c r="T2" s="2">
        <f>R2*0.57</f>
        <v>3.9882236909155114E-3</v>
      </c>
      <c r="U2" s="3">
        <v>0</v>
      </c>
      <c r="V2" s="1">
        <f>AVERAGE(B2,D2,E2,G2)</f>
        <v>2.3997749999999995E-4</v>
      </c>
      <c r="W2">
        <f>IF(V2&lt;0,0,1)*V2</f>
        <v>2.3997749999999995E-4</v>
      </c>
      <c r="X2" s="2">
        <f>W2*0.1975/SUM(W$2:W$51)</f>
        <v>5.8104511067525887E-4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-4.1900833333333339E-4</v>
      </c>
      <c r="M3">
        <f t="shared" ref="M3:M51" si="1">IF(L3&lt;0,0,1)*L3</f>
        <v>0</v>
      </c>
      <c r="N3" s="5">
        <f t="shared" ref="N3:N51" si="2">M3*1/SUM(M$2:M$51)</f>
        <v>0</v>
      </c>
      <c r="O3" s="4">
        <v>1</v>
      </c>
      <c r="P3">
        <f t="shared" ref="P3:P51" si="3">MAX(B3,D3,E3,G3,H3,K3)</f>
        <v>0</v>
      </c>
      <c r="Q3">
        <f t="shared" ref="Q3:Q51" si="4">IF(P3&lt;0,0,1)*P3</f>
        <v>0</v>
      </c>
      <c r="R3" s="5">
        <f t="shared" ref="R3:R51" si="5">Q3*1/SUM(Q$2:Q$51)</f>
        <v>0</v>
      </c>
      <c r="S3" s="1">
        <f t="shared" ref="S3:S51" si="6">R3*0.5</f>
        <v>0</v>
      </c>
      <c r="T3" s="1">
        <f t="shared" ref="T3:T51" si="7">R3*0.57</f>
        <v>0</v>
      </c>
      <c r="U3" s="4">
        <v>1</v>
      </c>
      <c r="V3" s="1">
        <f t="shared" ref="V3:V51" si="8">AVERAGE(B3,D3,E3,G3)</f>
        <v>-5.1423750000000002E-4</v>
      </c>
      <c r="W3">
        <f t="shared" ref="W3:W51" si="9">IF(V3&lt;0,0,1)*V3</f>
        <v>0</v>
      </c>
      <c r="X3" s="5">
        <f t="shared" ref="X3:X51" si="10">W3*0.1975/SUM(W$2:W$51)</f>
        <v>0</v>
      </c>
    </row>
    <row r="4" spans="1:24" x14ac:dyDescent="0.25">
      <c r="A4" s="1">
        <v>-2.2855E-4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6.8565E-4</v>
      </c>
      <c r="G4" s="1">
        <v>9.5990999999999991E-4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7.6183333333333186E-6</v>
      </c>
      <c r="M4">
        <f t="shared" si="1"/>
        <v>7.6183333333333186E-6</v>
      </c>
      <c r="N4" s="5">
        <f t="shared" si="2"/>
        <v>8.2820186992073948E-5</v>
      </c>
      <c r="O4" s="4">
        <v>2</v>
      </c>
      <c r="P4">
        <f t="shared" si="3"/>
        <v>9.5990999999999991E-4</v>
      </c>
      <c r="Q4">
        <f t="shared" si="4"/>
        <v>9.5990999999999991E-4</v>
      </c>
      <c r="R4" s="5">
        <f t="shared" si="5"/>
        <v>2.3699122102214419E-3</v>
      </c>
      <c r="S4" s="2">
        <f t="shared" si="6"/>
        <v>1.1849561051107209E-3</v>
      </c>
      <c r="T4" s="2">
        <f t="shared" si="7"/>
        <v>1.3508499598262219E-3</v>
      </c>
      <c r="U4" s="3">
        <v>2</v>
      </c>
      <c r="V4" s="1">
        <f t="shared" si="8"/>
        <v>1.2570249999999998E-4</v>
      </c>
      <c r="W4">
        <f t="shared" si="9"/>
        <v>1.2570249999999998E-4</v>
      </c>
      <c r="X4" s="2">
        <f t="shared" si="10"/>
        <v>3.0435696273465945E-4</v>
      </c>
    </row>
    <row r="5" spans="1:24" x14ac:dyDescent="0.25">
      <c r="A5" s="1">
        <v>1.32559E-3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9.5990999999999991E-4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7.6183333333333186E-6</v>
      </c>
      <c r="M5">
        <f t="shared" si="1"/>
        <v>7.6183333333333186E-6</v>
      </c>
      <c r="N5" s="5">
        <f t="shared" si="2"/>
        <v>8.2820186992073948E-5</v>
      </c>
      <c r="O5" s="4">
        <v>3</v>
      </c>
      <c r="P5">
        <f t="shared" si="3"/>
        <v>9.5990999999999991E-4</v>
      </c>
      <c r="Q5">
        <f t="shared" si="4"/>
        <v>9.5990999999999991E-4</v>
      </c>
      <c r="R5" s="5">
        <f t="shared" si="5"/>
        <v>2.3699122102214419E-3</v>
      </c>
      <c r="S5" s="2">
        <f t="shared" si="6"/>
        <v>1.1849561051107209E-3</v>
      </c>
      <c r="T5" s="2">
        <f t="shared" si="7"/>
        <v>1.3508499598262219E-3</v>
      </c>
      <c r="U5" s="3">
        <v>3</v>
      </c>
      <c r="V5" s="1">
        <f t="shared" si="8"/>
        <v>1.2570249999999998E-4</v>
      </c>
      <c r="W5">
        <f t="shared" si="9"/>
        <v>1.2570249999999998E-4</v>
      </c>
      <c r="X5" s="2">
        <f t="shared" si="10"/>
        <v>3.0435696273465945E-4</v>
      </c>
    </row>
    <row r="6" spans="1:24" x14ac:dyDescent="0.25">
      <c r="A6" s="1">
        <v>-2.2855E-4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-1.5998500000000001E-3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-4.1900833333333339E-4</v>
      </c>
      <c r="M6">
        <f t="shared" si="1"/>
        <v>0</v>
      </c>
      <c r="N6" s="5">
        <f t="shared" si="2"/>
        <v>0</v>
      </c>
      <c r="O6" s="4">
        <v>4</v>
      </c>
      <c r="P6">
        <f t="shared" si="3"/>
        <v>0</v>
      </c>
      <c r="Q6">
        <f t="shared" si="4"/>
        <v>0</v>
      </c>
      <c r="R6" s="5">
        <f t="shared" si="5"/>
        <v>0</v>
      </c>
      <c r="S6" s="1">
        <f t="shared" si="6"/>
        <v>0</v>
      </c>
      <c r="T6" s="1">
        <f t="shared" si="7"/>
        <v>0</v>
      </c>
      <c r="U6" s="4">
        <v>4</v>
      </c>
      <c r="V6" s="1">
        <f t="shared" si="8"/>
        <v>-5.1423750000000002E-4</v>
      </c>
      <c r="W6">
        <f t="shared" si="9"/>
        <v>0</v>
      </c>
      <c r="X6" s="5">
        <f t="shared" si="10"/>
        <v>0</v>
      </c>
    </row>
    <row r="7" spans="1:24" x14ac:dyDescent="0.25">
      <c r="A7" s="1">
        <v>-2.2855E-4</v>
      </c>
      <c r="B7" s="1">
        <v>-1.3712999999999998E-4</v>
      </c>
      <c r="C7" s="1">
        <v>1.115324E-2</v>
      </c>
      <c r="D7" s="1">
        <v>-1.3712999999999998E-4</v>
      </c>
      <c r="E7" s="1">
        <v>-1.8284E-4</v>
      </c>
      <c r="F7" s="1">
        <v>-5.0281000000000002E-4</v>
      </c>
      <c r="G7" s="1">
        <v>-1.5998500000000001E-3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-4.1900833333333339E-4</v>
      </c>
      <c r="M7">
        <f t="shared" si="1"/>
        <v>0</v>
      </c>
      <c r="N7" s="5">
        <f t="shared" si="2"/>
        <v>0</v>
      </c>
      <c r="O7" s="4">
        <v>5</v>
      </c>
      <c r="P7">
        <f t="shared" si="3"/>
        <v>0</v>
      </c>
      <c r="Q7">
        <f t="shared" si="4"/>
        <v>0</v>
      </c>
      <c r="R7" s="5">
        <f t="shared" si="5"/>
        <v>0</v>
      </c>
      <c r="S7" s="1">
        <f t="shared" si="6"/>
        <v>0</v>
      </c>
      <c r="T7" s="1">
        <f t="shared" si="7"/>
        <v>0</v>
      </c>
      <c r="U7" s="4">
        <v>5</v>
      </c>
      <c r="V7" s="1">
        <f t="shared" si="8"/>
        <v>-5.1423750000000002E-4</v>
      </c>
      <c r="W7">
        <f t="shared" si="9"/>
        <v>0</v>
      </c>
      <c r="X7" s="5">
        <f t="shared" si="10"/>
        <v>0</v>
      </c>
    </row>
    <row r="8" spans="1:24" x14ac:dyDescent="0.25">
      <c r="A8" s="1">
        <v>1.32559E-3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-5.0281000000000002E-4</v>
      </c>
      <c r="G8" s="1">
        <v>9.5990999999999991E-4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7.6183333333333186E-6</v>
      </c>
      <c r="M8">
        <f t="shared" si="1"/>
        <v>7.6183333333333186E-6</v>
      </c>
      <c r="N8" s="5">
        <f t="shared" si="2"/>
        <v>8.2820186992073948E-5</v>
      </c>
      <c r="O8" s="4">
        <v>6</v>
      </c>
      <c r="P8">
        <f t="shared" si="3"/>
        <v>9.5990999999999991E-4</v>
      </c>
      <c r="Q8">
        <f t="shared" si="4"/>
        <v>9.5990999999999991E-4</v>
      </c>
      <c r="R8" s="5">
        <f t="shared" si="5"/>
        <v>2.3699122102214419E-3</v>
      </c>
      <c r="S8" s="2">
        <f t="shared" si="6"/>
        <v>1.1849561051107209E-3</v>
      </c>
      <c r="T8" s="2">
        <f t="shared" si="7"/>
        <v>1.3508499598262219E-3</v>
      </c>
      <c r="U8" s="3">
        <v>6</v>
      </c>
      <c r="V8" s="1">
        <f t="shared" si="8"/>
        <v>1.2570249999999998E-4</v>
      </c>
      <c r="W8">
        <f t="shared" si="9"/>
        <v>1.2570249999999998E-4</v>
      </c>
      <c r="X8" s="2">
        <f t="shared" si="10"/>
        <v>3.0435696273465945E-4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9.5990999999999991E-4</v>
      </c>
      <c r="H9" s="1">
        <v>3.3825400000000003E-3</v>
      </c>
      <c r="I9" s="1">
        <v>-1.8284E-4</v>
      </c>
      <c r="J9" s="1">
        <v>-4.5710000000000001E-5</v>
      </c>
      <c r="K9">
        <v>0</v>
      </c>
      <c r="L9">
        <f t="shared" si="0"/>
        <v>6.4755833333333338E-4</v>
      </c>
      <c r="M9">
        <f t="shared" si="1"/>
        <v>6.4755833333333338E-4</v>
      </c>
      <c r="N9" s="5">
        <f t="shared" si="2"/>
        <v>7.039715894326299E-3</v>
      </c>
      <c r="O9" s="4">
        <v>7</v>
      </c>
      <c r="P9">
        <f t="shared" si="3"/>
        <v>3.3825400000000003E-3</v>
      </c>
      <c r="Q9">
        <f t="shared" si="4"/>
        <v>3.3825400000000003E-3</v>
      </c>
      <c r="R9" s="5">
        <f t="shared" si="5"/>
        <v>8.3511192169707961E-3</v>
      </c>
      <c r="S9" s="2">
        <f t="shared" si="6"/>
        <v>4.175559608485398E-3</v>
      </c>
      <c r="T9" s="2">
        <f t="shared" si="7"/>
        <v>4.7601379536733532E-3</v>
      </c>
      <c r="U9" s="3">
        <v>7</v>
      </c>
      <c r="V9" s="1">
        <f t="shared" si="8"/>
        <v>1.2570249999999998E-4</v>
      </c>
      <c r="W9">
        <f t="shared" si="9"/>
        <v>1.2570249999999998E-4</v>
      </c>
      <c r="X9" s="2">
        <f t="shared" si="10"/>
        <v>3.0435696273465945E-4</v>
      </c>
    </row>
    <row r="10" spans="1:24" x14ac:dyDescent="0.25">
      <c r="A10" s="1">
        <v>-2.2855E-4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3.4739599999999999E-3</v>
      </c>
      <c r="H10" s="1">
        <v>3.3825400000000003E-3</v>
      </c>
      <c r="I10" s="1">
        <v>-1.8284E-4</v>
      </c>
      <c r="J10" s="1">
        <v>-4.5710000000000001E-5</v>
      </c>
      <c r="K10">
        <v>0</v>
      </c>
      <c r="L10">
        <f t="shared" si="0"/>
        <v>1.0665666666666667E-3</v>
      </c>
      <c r="M10">
        <f t="shared" si="1"/>
        <v>1.0665666666666667E-3</v>
      </c>
      <c r="N10" s="5">
        <f t="shared" si="2"/>
        <v>1.1594826178890374E-2</v>
      </c>
      <c r="O10" s="4">
        <v>8</v>
      </c>
      <c r="P10">
        <f t="shared" si="3"/>
        <v>3.4739599999999999E-3</v>
      </c>
      <c r="Q10">
        <f t="shared" si="4"/>
        <v>3.4739599999999999E-3</v>
      </c>
      <c r="R10" s="5">
        <f t="shared" si="5"/>
        <v>8.576825141753789E-3</v>
      </c>
      <c r="S10" s="2">
        <f t="shared" si="6"/>
        <v>4.2884125708768945E-3</v>
      </c>
      <c r="T10" s="2">
        <f t="shared" si="7"/>
        <v>4.888790330799659E-3</v>
      </c>
      <c r="U10" s="3">
        <v>8</v>
      </c>
      <c r="V10" s="1">
        <f t="shared" si="8"/>
        <v>7.5421499999999992E-4</v>
      </c>
      <c r="W10">
        <f t="shared" si="9"/>
        <v>7.5421499999999992E-4</v>
      </c>
      <c r="X10" s="2">
        <f t="shared" si="10"/>
        <v>1.8261417764079569E-3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-5.0281000000000002E-4</v>
      </c>
      <c r="G11" s="1">
        <v>9.5990999999999991E-4</v>
      </c>
      <c r="H11" s="1">
        <v>1.481004E-2</v>
      </c>
      <c r="I11" s="1">
        <v>-1.8284E-4</v>
      </c>
      <c r="J11" s="1">
        <v>-4.5710000000000001E-5</v>
      </c>
      <c r="K11">
        <v>0</v>
      </c>
      <c r="L11">
        <f t="shared" si="0"/>
        <v>2.5521416666666667E-3</v>
      </c>
      <c r="M11">
        <f t="shared" si="1"/>
        <v>2.5521416666666667E-3</v>
      </c>
      <c r="N11" s="5">
        <f t="shared" si="2"/>
        <v>2.7744762642344826E-2</v>
      </c>
      <c r="O11" s="4">
        <v>9</v>
      </c>
      <c r="P11">
        <f t="shared" si="3"/>
        <v>1.481004E-2</v>
      </c>
      <c r="Q11">
        <f t="shared" si="4"/>
        <v>1.481004E-2</v>
      </c>
      <c r="R11" s="5">
        <f t="shared" si="5"/>
        <v>3.6564359814845106E-2</v>
      </c>
      <c r="S11" s="2">
        <f t="shared" si="6"/>
        <v>1.8282179907422553E-2</v>
      </c>
      <c r="T11" s="2">
        <f t="shared" si="7"/>
        <v>2.0841685094461708E-2</v>
      </c>
      <c r="U11" s="3">
        <v>9</v>
      </c>
      <c r="V11" s="1">
        <f t="shared" si="8"/>
        <v>1.2570249999999998E-4</v>
      </c>
      <c r="W11">
        <f t="shared" si="9"/>
        <v>1.2570249999999998E-4</v>
      </c>
      <c r="X11" s="2">
        <f t="shared" si="10"/>
        <v>3.0435696273465945E-4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6.8565E-4</v>
      </c>
      <c r="G12" s="1">
        <v>3.4739599999999999E-3</v>
      </c>
      <c r="H12" s="1">
        <v>6.8107899999999999E-2</v>
      </c>
      <c r="I12" s="1">
        <v>-1.8284E-4</v>
      </c>
      <c r="J12" s="1">
        <v>-4.5710000000000001E-5</v>
      </c>
      <c r="K12">
        <v>0</v>
      </c>
      <c r="L12">
        <f t="shared" si="0"/>
        <v>1.1854126666666666E-2</v>
      </c>
      <c r="M12">
        <f t="shared" si="1"/>
        <v>1.1854126666666666E-2</v>
      </c>
      <c r="N12" s="5">
        <f t="shared" si="2"/>
        <v>0.1288682109596673</v>
      </c>
      <c r="O12" s="4">
        <v>10</v>
      </c>
      <c r="P12">
        <f t="shared" si="3"/>
        <v>6.8107899999999999E-2</v>
      </c>
      <c r="Q12">
        <f t="shared" si="4"/>
        <v>6.8107899999999999E-2</v>
      </c>
      <c r="R12" s="5">
        <f t="shared" si="5"/>
        <v>0.16815091396333087</v>
      </c>
      <c r="S12" s="2">
        <f t="shared" si="6"/>
        <v>8.4075456981665436E-2</v>
      </c>
      <c r="T12" s="2">
        <f t="shared" si="7"/>
        <v>9.5846020959098582E-2</v>
      </c>
      <c r="U12" s="3">
        <v>10</v>
      </c>
      <c r="V12" s="1">
        <f t="shared" si="8"/>
        <v>7.5421499999999992E-4</v>
      </c>
      <c r="W12">
        <f t="shared" si="9"/>
        <v>7.5421499999999992E-4</v>
      </c>
      <c r="X12" s="2">
        <f t="shared" si="10"/>
        <v>1.8261417764079569E-3</v>
      </c>
    </row>
    <row r="13" spans="1:24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-1.5998500000000001E-3</v>
      </c>
      <c r="H13" s="1">
        <v>3.7665040000000004E-2</v>
      </c>
      <c r="I13" s="1">
        <v>-1.8284E-4</v>
      </c>
      <c r="J13" s="1">
        <v>-4.5710000000000001E-5</v>
      </c>
      <c r="K13">
        <v>0</v>
      </c>
      <c r="L13">
        <f t="shared" si="0"/>
        <v>5.934681666666667E-3</v>
      </c>
      <c r="M13">
        <f t="shared" si="1"/>
        <v>5.934681666666667E-3</v>
      </c>
      <c r="N13" s="5">
        <f t="shared" si="2"/>
        <v>6.4516925666825736E-2</v>
      </c>
      <c r="O13" s="4">
        <v>11</v>
      </c>
      <c r="P13">
        <f t="shared" si="3"/>
        <v>3.7665040000000004E-2</v>
      </c>
      <c r="Q13">
        <f t="shared" si="4"/>
        <v>3.7665040000000004E-2</v>
      </c>
      <c r="R13" s="5">
        <f t="shared" si="5"/>
        <v>9.2990841010593725E-2</v>
      </c>
      <c r="S13" s="2">
        <f t="shared" si="6"/>
        <v>4.6495420505296862E-2</v>
      </c>
      <c r="T13" s="2">
        <f t="shared" si="7"/>
        <v>5.3004779376038418E-2</v>
      </c>
      <c r="U13" s="3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-2.2855E-4</v>
      </c>
      <c r="B14" s="1">
        <v>-1.3712999999999998E-4</v>
      </c>
      <c r="C14" s="1">
        <v>1.115324E-2</v>
      </c>
      <c r="D14" s="1">
        <v>-1.3712999999999998E-4</v>
      </c>
      <c r="E14" s="1">
        <v>-1.8284E-4</v>
      </c>
      <c r="F14" s="1">
        <v>6.8565E-4</v>
      </c>
      <c r="G14" s="1">
        <v>-1.5998500000000001E-3</v>
      </c>
      <c r="H14" s="1">
        <v>1.09704E-2</v>
      </c>
      <c r="I14" s="1">
        <v>-1.8284E-4</v>
      </c>
      <c r="J14" s="1">
        <v>-4.5710000000000001E-5</v>
      </c>
      <c r="K14">
        <v>0</v>
      </c>
      <c r="L14">
        <f t="shared" si="0"/>
        <v>1.485575E-3</v>
      </c>
      <c r="M14">
        <f t="shared" si="1"/>
        <v>1.485575E-3</v>
      </c>
      <c r="N14" s="5">
        <f t="shared" si="2"/>
        <v>1.6149936463454452E-2</v>
      </c>
      <c r="O14" s="4">
        <v>12</v>
      </c>
      <c r="P14">
        <f t="shared" si="3"/>
        <v>1.09704E-2</v>
      </c>
      <c r="Q14">
        <f t="shared" si="4"/>
        <v>1.09704E-2</v>
      </c>
      <c r="R14" s="5">
        <f t="shared" si="5"/>
        <v>2.7084710973959335E-2</v>
      </c>
      <c r="S14" s="2">
        <f t="shared" si="6"/>
        <v>1.3542355486979667E-2</v>
      </c>
      <c r="T14" s="2">
        <f t="shared" si="7"/>
        <v>1.5438285255156819E-2</v>
      </c>
      <c r="U14" s="3">
        <v>12</v>
      </c>
      <c r="V14" s="1">
        <f t="shared" si="8"/>
        <v>-5.1423750000000002E-4</v>
      </c>
      <c r="W14">
        <f t="shared" si="9"/>
        <v>0</v>
      </c>
      <c r="X14" s="5">
        <f t="shared" si="10"/>
        <v>0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1.6181339999999999E-2</v>
      </c>
      <c r="H15" s="1">
        <v>3.3825400000000003E-3</v>
      </c>
      <c r="I15" s="1">
        <v>-1.8284E-4</v>
      </c>
      <c r="J15" s="1">
        <v>-4.5710000000000001E-5</v>
      </c>
      <c r="K15">
        <v>1.23E-2</v>
      </c>
      <c r="L15">
        <f t="shared" si="0"/>
        <v>5.234463333333334E-3</v>
      </c>
      <c r="M15">
        <f t="shared" si="1"/>
        <v>5.234463333333334E-3</v>
      </c>
      <c r="N15" s="5">
        <f t="shared" si="2"/>
        <v>5.6904734027979291E-2</v>
      </c>
      <c r="O15" s="4">
        <v>13</v>
      </c>
      <c r="P15">
        <f t="shared" si="3"/>
        <v>1.6181339999999999E-2</v>
      </c>
      <c r="Q15">
        <f t="shared" si="4"/>
        <v>1.6181339999999999E-2</v>
      </c>
      <c r="R15" s="5">
        <f t="shared" si="5"/>
        <v>3.994994868659002E-2</v>
      </c>
      <c r="S15" s="2">
        <f t="shared" si="6"/>
        <v>1.997497434329501E-2</v>
      </c>
      <c r="T15" s="2">
        <f t="shared" si="7"/>
        <v>2.2771470751356309E-2</v>
      </c>
      <c r="U15" s="3">
        <v>13</v>
      </c>
      <c r="V15" s="1">
        <f t="shared" si="8"/>
        <v>3.9310600000000001E-3</v>
      </c>
      <c r="W15">
        <f t="shared" si="9"/>
        <v>3.9310600000000001E-3</v>
      </c>
      <c r="X15" s="2">
        <f t="shared" si="10"/>
        <v>9.5180722891566247E-3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6.8565E-4</v>
      </c>
      <c r="G16" s="1">
        <v>1.6181339999999999E-2</v>
      </c>
      <c r="H16" s="1">
        <v>-4.571E-4</v>
      </c>
      <c r="I16" s="1">
        <v>-1.8284E-4</v>
      </c>
      <c r="J16" s="1">
        <v>-4.5710000000000001E-5</v>
      </c>
      <c r="K16">
        <v>1.23E-2</v>
      </c>
      <c r="L16">
        <f t="shared" si="0"/>
        <v>4.5945233333333337E-3</v>
      </c>
      <c r="M16">
        <f t="shared" si="1"/>
        <v>4.5945233333333337E-3</v>
      </c>
      <c r="N16" s="5">
        <f t="shared" si="2"/>
        <v>4.994783832064506E-2</v>
      </c>
      <c r="O16" s="4">
        <v>14</v>
      </c>
      <c r="P16">
        <f t="shared" si="3"/>
        <v>1.6181339999999999E-2</v>
      </c>
      <c r="Q16">
        <f t="shared" si="4"/>
        <v>1.6181339999999999E-2</v>
      </c>
      <c r="R16" s="5">
        <f t="shared" si="5"/>
        <v>3.994994868659002E-2</v>
      </c>
      <c r="S16" s="2">
        <f t="shared" si="6"/>
        <v>1.997497434329501E-2</v>
      </c>
      <c r="T16" s="2">
        <f t="shared" si="7"/>
        <v>2.2771470751356309E-2</v>
      </c>
      <c r="U16" s="3">
        <v>14</v>
      </c>
      <c r="V16" s="1">
        <f t="shared" si="8"/>
        <v>3.9310600000000001E-3</v>
      </c>
      <c r="W16">
        <f t="shared" si="9"/>
        <v>3.9310600000000001E-3</v>
      </c>
      <c r="X16" s="2">
        <f t="shared" si="10"/>
        <v>9.5180722891566247E-3</v>
      </c>
    </row>
    <row r="17" spans="1:24" x14ac:dyDescent="0.25">
      <c r="A17" s="1">
        <v>1.32559E-3</v>
      </c>
      <c r="B17" s="1">
        <v>-1.3712999999999998E-4</v>
      </c>
      <c r="C17" s="1">
        <v>-2.7425999999999997E-4</v>
      </c>
      <c r="D17" s="1">
        <v>-1.3712999999999998E-4</v>
      </c>
      <c r="E17" s="1">
        <v>5.8965900000000002E-3</v>
      </c>
      <c r="F17" s="1">
        <v>-5.0281000000000002E-4</v>
      </c>
      <c r="G17" s="1">
        <v>6.0337200000000002E-3</v>
      </c>
      <c r="H17" s="1">
        <v>-4.571E-4</v>
      </c>
      <c r="I17" s="1">
        <v>-1.8284E-4</v>
      </c>
      <c r="J17" s="1">
        <v>-4.5710000000000001E-5</v>
      </c>
      <c r="K17">
        <v>1.23E-2</v>
      </c>
      <c r="L17">
        <f t="shared" si="0"/>
        <v>3.9164916666666666E-3</v>
      </c>
      <c r="M17">
        <f t="shared" si="1"/>
        <v>3.9164916666666666E-3</v>
      </c>
      <c r="N17" s="5">
        <f t="shared" si="2"/>
        <v>4.2576841678350463E-2</v>
      </c>
      <c r="O17" s="4">
        <v>15</v>
      </c>
      <c r="P17">
        <f t="shared" si="3"/>
        <v>1.23E-2</v>
      </c>
      <c r="Q17">
        <f t="shared" si="4"/>
        <v>1.23E-2</v>
      </c>
      <c r="R17" s="5">
        <f t="shared" si="5"/>
        <v>3.0367347132255876E-2</v>
      </c>
      <c r="S17" s="2">
        <f t="shared" si="6"/>
        <v>1.5183673566127938E-2</v>
      </c>
      <c r="T17" s="2">
        <f t="shared" si="7"/>
        <v>1.7309387865385849E-2</v>
      </c>
      <c r="U17" s="3">
        <v>15</v>
      </c>
      <c r="V17" s="1">
        <f t="shared" si="8"/>
        <v>2.9140125000000003E-3</v>
      </c>
      <c r="W17">
        <f t="shared" si="9"/>
        <v>2.9140125000000003E-3</v>
      </c>
      <c r="X17" s="2">
        <f t="shared" si="10"/>
        <v>7.055547772485289E-3</v>
      </c>
    </row>
    <row r="18" spans="1:24" x14ac:dyDescent="0.25">
      <c r="A18" s="1">
        <v>-2.2855E-4</v>
      </c>
      <c r="B18" s="1">
        <v>-1.3712999999999998E-4</v>
      </c>
      <c r="C18" s="1">
        <v>1.115324E-2</v>
      </c>
      <c r="D18" s="1">
        <v>-1.3712999999999998E-4</v>
      </c>
      <c r="E18" s="1">
        <v>1.5038589999999999E-2</v>
      </c>
      <c r="F18" s="1">
        <v>-5.0281000000000002E-4</v>
      </c>
      <c r="G18" s="1">
        <v>6.0337200000000002E-3</v>
      </c>
      <c r="H18" s="1">
        <v>7.1764699999999999E-3</v>
      </c>
      <c r="I18" s="1">
        <v>-1.8284E-4</v>
      </c>
      <c r="J18" s="1">
        <v>-4.5710000000000001E-5</v>
      </c>
      <c r="K18">
        <v>1.23E-2</v>
      </c>
      <c r="L18">
        <f t="shared" si="0"/>
        <v>6.7124200000000002E-3</v>
      </c>
      <c r="M18">
        <f t="shared" si="1"/>
        <v>6.7124200000000002E-3</v>
      </c>
      <c r="N18" s="5">
        <f t="shared" si="2"/>
        <v>7.2971850304441657E-2</v>
      </c>
      <c r="O18" s="4">
        <v>16</v>
      </c>
      <c r="P18">
        <f t="shared" si="3"/>
        <v>1.5038589999999999E-2</v>
      </c>
      <c r="Q18">
        <f t="shared" si="4"/>
        <v>1.5038589999999999E-2</v>
      </c>
      <c r="R18" s="5">
        <f t="shared" si="5"/>
        <v>3.7128624626802588E-2</v>
      </c>
      <c r="S18" s="2">
        <f t="shared" si="6"/>
        <v>1.8564312313401294E-2</v>
      </c>
      <c r="T18" s="2">
        <f t="shared" si="7"/>
        <v>2.1163316037277474E-2</v>
      </c>
      <c r="U18" s="3">
        <v>16</v>
      </c>
      <c r="V18" s="1">
        <f t="shared" si="8"/>
        <v>5.1995124999999996E-3</v>
      </c>
      <c r="W18">
        <f t="shared" si="9"/>
        <v>5.1995124999999996E-3</v>
      </c>
      <c r="X18" s="2">
        <f t="shared" si="10"/>
        <v>1.2589310731297281E-2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5.8965900000000002E-3</v>
      </c>
      <c r="F19" s="1">
        <v>-5.0281000000000002E-4</v>
      </c>
      <c r="G19" s="1">
        <v>6.0337200000000002E-3</v>
      </c>
      <c r="H19" s="1">
        <v>-4.571E-4</v>
      </c>
      <c r="I19" s="1">
        <v>-1.8284E-4</v>
      </c>
      <c r="J19" s="1">
        <v>-4.5710000000000001E-5</v>
      </c>
      <c r="K19">
        <v>0</v>
      </c>
      <c r="L19">
        <f t="shared" si="0"/>
        <v>1.8664916666666668E-3</v>
      </c>
      <c r="M19">
        <f t="shared" si="1"/>
        <v>1.8664916666666668E-3</v>
      </c>
      <c r="N19" s="5">
        <f t="shared" si="2"/>
        <v>2.0290945813058157E-2</v>
      </c>
      <c r="O19" s="4">
        <v>17</v>
      </c>
      <c r="P19">
        <f t="shared" si="3"/>
        <v>6.0337200000000002E-3</v>
      </c>
      <c r="Q19">
        <f t="shared" si="4"/>
        <v>6.0337200000000002E-3</v>
      </c>
      <c r="R19" s="5">
        <f t="shared" si="5"/>
        <v>1.4896591035677635E-2</v>
      </c>
      <c r="S19" s="2">
        <f t="shared" si="6"/>
        <v>7.4482955178388176E-3</v>
      </c>
      <c r="T19" s="2">
        <f t="shared" si="7"/>
        <v>8.4910568903362512E-3</v>
      </c>
      <c r="U19" s="3">
        <v>17</v>
      </c>
      <c r="V19" s="1">
        <f t="shared" si="8"/>
        <v>2.9140125000000003E-3</v>
      </c>
      <c r="W19">
        <f t="shared" si="9"/>
        <v>2.9140125000000003E-3</v>
      </c>
      <c r="X19" s="2">
        <f t="shared" si="10"/>
        <v>7.055547772485289E-3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5.8965900000000002E-3</v>
      </c>
      <c r="F20" s="1">
        <v>-5.0281000000000002E-4</v>
      </c>
      <c r="G20" s="1">
        <v>1.1107529999999999E-2</v>
      </c>
      <c r="H20" s="1">
        <v>7.1764699999999999E-3</v>
      </c>
      <c r="I20" s="1">
        <v>-1.8284E-4</v>
      </c>
      <c r="J20" s="1">
        <v>-4.5710000000000001E-5</v>
      </c>
      <c r="K20">
        <v>0</v>
      </c>
      <c r="L20">
        <f t="shared" si="0"/>
        <v>3.9843883333333333E-3</v>
      </c>
      <c r="M20">
        <f t="shared" si="1"/>
        <v>3.9843883333333333E-3</v>
      </c>
      <c r="N20" s="5">
        <f t="shared" si="2"/>
        <v>4.3314957796854757E-2</v>
      </c>
      <c r="O20" s="4">
        <v>18</v>
      </c>
      <c r="P20">
        <f t="shared" si="3"/>
        <v>1.1107529999999999E-2</v>
      </c>
      <c r="Q20">
        <f t="shared" si="4"/>
        <v>1.1107529999999999E-2</v>
      </c>
      <c r="R20" s="5">
        <f t="shared" si="5"/>
        <v>2.7423269861133828E-2</v>
      </c>
      <c r="S20" s="2">
        <f t="shared" si="6"/>
        <v>1.3711634930566914E-2</v>
      </c>
      <c r="T20" s="2">
        <f t="shared" si="7"/>
        <v>1.5631263820846279E-2</v>
      </c>
      <c r="U20" s="3">
        <v>18</v>
      </c>
      <c r="V20" s="1">
        <f t="shared" si="8"/>
        <v>4.1824649999999998E-3</v>
      </c>
      <c r="W20">
        <f t="shared" si="9"/>
        <v>4.1824649999999998E-3</v>
      </c>
      <c r="X20" s="2">
        <f t="shared" si="10"/>
        <v>1.0126786214625942E-2</v>
      </c>
    </row>
    <row r="21" spans="1:24" x14ac:dyDescent="0.25">
      <c r="A21" s="1">
        <v>-2.2855E-4</v>
      </c>
      <c r="B21" s="1">
        <v>-1.3712999999999998E-4</v>
      </c>
      <c r="C21" s="1">
        <v>-2.7425999999999997E-4</v>
      </c>
      <c r="D21" s="1">
        <v>-1.3712999999999998E-4</v>
      </c>
      <c r="E21" s="1">
        <v>1.197602E-2</v>
      </c>
      <c r="F21" s="1">
        <v>-5.0281000000000002E-4</v>
      </c>
      <c r="G21" s="1">
        <v>1.8695389999999999E-2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4.9900083333333329E-3</v>
      </c>
      <c r="M21">
        <f t="shared" si="1"/>
        <v>4.9900083333333329E-3</v>
      </c>
      <c r="N21" s="5">
        <f t="shared" si="2"/>
        <v>5.4247222479808531E-2</v>
      </c>
      <c r="O21" s="4">
        <v>19</v>
      </c>
      <c r="P21">
        <f t="shared" si="3"/>
        <v>1.8695389999999999E-2</v>
      </c>
      <c r="Q21">
        <f t="shared" si="4"/>
        <v>1.8695389999999999E-2</v>
      </c>
      <c r="R21" s="5">
        <f t="shared" si="5"/>
        <v>4.6156861618122366E-2</v>
      </c>
      <c r="S21" s="2">
        <f t="shared" si="6"/>
        <v>2.3078430809061183E-2</v>
      </c>
      <c r="T21" s="2">
        <f t="shared" si="7"/>
        <v>2.6309411122329745E-2</v>
      </c>
      <c r="U21" s="3">
        <v>19</v>
      </c>
      <c r="V21" s="1">
        <f t="shared" si="8"/>
        <v>7.5992874999999994E-3</v>
      </c>
      <c r="W21">
        <f t="shared" si="9"/>
        <v>7.5992874999999994E-3</v>
      </c>
      <c r="X21" s="2">
        <f t="shared" si="10"/>
        <v>1.8399761838049866E-2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5.8965900000000002E-3</v>
      </c>
      <c r="F22" s="1">
        <v>-5.0281000000000002E-4</v>
      </c>
      <c r="G22" s="1">
        <v>1.3621579999999999E-2</v>
      </c>
      <c r="H22" s="1">
        <v>3.3825400000000003E-3</v>
      </c>
      <c r="I22" s="1">
        <v>-1.8284E-4</v>
      </c>
      <c r="J22" s="1">
        <v>-4.5710000000000001E-5</v>
      </c>
      <c r="K22">
        <v>0</v>
      </c>
      <c r="L22">
        <f t="shared" si="0"/>
        <v>3.771075E-3</v>
      </c>
      <c r="M22">
        <f t="shared" si="1"/>
        <v>3.771075E-3</v>
      </c>
      <c r="N22" s="5">
        <f t="shared" si="2"/>
        <v>4.099599256107668E-2</v>
      </c>
      <c r="O22" s="4">
        <v>20</v>
      </c>
      <c r="P22">
        <f t="shared" si="3"/>
        <v>1.3621579999999999E-2</v>
      </c>
      <c r="Q22">
        <f t="shared" si="4"/>
        <v>1.3621579999999999E-2</v>
      </c>
      <c r="R22" s="5">
        <f t="shared" si="5"/>
        <v>3.3630182792666177E-2</v>
      </c>
      <c r="S22" s="2">
        <f t="shared" si="6"/>
        <v>1.6815091396333089E-2</v>
      </c>
      <c r="T22" s="2">
        <f t="shared" si="7"/>
        <v>1.9169204191819719E-2</v>
      </c>
      <c r="U22" s="3">
        <v>20</v>
      </c>
      <c r="V22" s="1">
        <f t="shared" si="8"/>
        <v>4.8109774999999999E-3</v>
      </c>
      <c r="W22">
        <f t="shared" si="9"/>
        <v>4.8109774999999999E-3</v>
      </c>
      <c r="X22" s="2">
        <f t="shared" si="10"/>
        <v>1.1648571028299241E-2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2.83402E-3</v>
      </c>
      <c r="F23" s="1">
        <v>-5.0281000000000002E-4</v>
      </c>
      <c r="G23" s="1">
        <v>9.5990999999999991E-4</v>
      </c>
      <c r="H23" s="1">
        <v>-4.571E-4</v>
      </c>
      <c r="I23" s="1">
        <v>-1.8284E-4</v>
      </c>
      <c r="J23" s="1">
        <v>4.5252900000000004E-3</v>
      </c>
      <c r="K23">
        <v>0</v>
      </c>
      <c r="L23">
        <f t="shared" si="0"/>
        <v>5.1042833333333332E-4</v>
      </c>
      <c r="M23">
        <f t="shared" si="1"/>
        <v>5.1042833333333332E-4</v>
      </c>
      <c r="N23" s="5">
        <f t="shared" si="2"/>
        <v>5.548952528468965E-3</v>
      </c>
      <c r="O23" s="4">
        <v>21</v>
      </c>
      <c r="P23">
        <f t="shared" si="3"/>
        <v>2.83402E-3</v>
      </c>
      <c r="Q23">
        <f t="shared" si="4"/>
        <v>2.83402E-3</v>
      </c>
      <c r="R23" s="5">
        <f t="shared" si="5"/>
        <v>6.9968836682728283E-3</v>
      </c>
      <c r="S23" s="2">
        <f t="shared" si="6"/>
        <v>3.4984418341364142E-3</v>
      </c>
      <c r="T23" s="2">
        <f t="shared" si="7"/>
        <v>3.9882236909155114E-3</v>
      </c>
      <c r="U23" s="3">
        <v>21</v>
      </c>
      <c r="V23" s="1">
        <f t="shared" si="8"/>
        <v>8.7991749999999998E-4</v>
      </c>
      <c r="W23">
        <f t="shared" si="9"/>
        <v>8.7991749999999998E-4</v>
      </c>
      <c r="X23" s="2">
        <f t="shared" si="10"/>
        <v>2.1304987391426162E-3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1.5038589999999999E-2</v>
      </c>
      <c r="F24" s="1">
        <v>-5.0281000000000002E-4</v>
      </c>
      <c r="G24" s="1">
        <v>6.0337200000000002E-3</v>
      </c>
      <c r="H24" s="1">
        <v>-4.571E-4</v>
      </c>
      <c r="I24" s="1">
        <v>-1.8284E-4</v>
      </c>
      <c r="J24" s="1">
        <v>-4.5710000000000001E-5</v>
      </c>
      <c r="K24">
        <v>0</v>
      </c>
      <c r="L24">
        <f t="shared" si="0"/>
        <v>3.3901583333333335E-3</v>
      </c>
      <c r="M24">
        <f t="shared" si="1"/>
        <v>3.3901583333333335E-3</v>
      </c>
      <c r="N24" s="5">
        <f t="shared" si="2"/>
        <v>3.6854983211472979E-2</v>
      </c>
      <c r="O24" s="4">
        <v>22</v>
      </c>
      <c r="P24">
        <f t="shared" si="3"/>
        <v>1.5038589999999999E-2</v>
      </c>
      <c r="Q24">
        <f t="shared" si="4"/>
        <v>1.5038589999999999E-2</v>
      </c>
      <c r="R24" s="5">
        <f t="shared" si="5"/>
        <v>3.7128624626802588E-2</v>
      </c>
      <c r="S24" s="2">
        <f t="shared" si="6"/>
        <v>1.8564312313401294E-2</v>
      </c>
      <c r="T24" s="2">
        <f t="shared" si="7"/>
        <v>2.1163316037277474E-2</v>
      </c>
      <c r="U24" s="3">
        <v>22</v>
      </c>
      <c r="V24" s="1">
        <f t="shared" si="8"/>
        <v>5.1995124999999996E-3</v>
      </c>
      <c r="W24">
        <f t="shared" si="9"/>
        <v>5.1995124999999996E-3</v>
      </c>
      <c r="X24" s="2">
        <f t="shared" si="10"/>
        <v>1.2589310731297281E-2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2.83402E-3</v>
      </c>
      <c r="F25" s="1">
        <v>-5.0281000000000002E-4</v>
      </c>
      <c r="G25" s="1">
        <v>3.4739599999999999E-3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9.2943666666666649E-4</v>
      </c>
      <c r="M25">
        <f t="shared" si="1"/>
        <v>9.2943666666666649E-4</v>
      </c>
      <c r="N25" s="5">
        <f t="shared" si="2"/>
        <v>1.0104062813033039E-2</v>
      </c>
      <c r="O25" s="4">
        <v>23</v>
      </c>
      <c r="P25">
        <f t="shared" si="3"/>
        <v>3.4739599999999999E-3</v>
      </c>
      <c r="Q25">
        <f t="shared" si="4"/>
        <v>3.4739599999999999E-3</v>
      </c>
      <c r="R25" s="5">
        <f t="shared" si="5"/>
        <v>8.576825141753789E-3</v>
      </c>
      <c r="S25" s="2">
        <f t="shared" si="6"/>
        <v>4.2884125708768945E-3</v>
      </c>
      <c r="T25" s="2">
        <f t="shared" si="7"/>
        <v>4.888790330799659E-3</v>
      </c>
      <c r="U25" s="3">
        <v>23</v>
      </c>
      <c r="V25" s="1">
        <f t="shared" si="8"/>
        <v>1.5084299999999998E-3</v>
      </c>
      <c r="W25">
        <f t="shared" si="9"/>
        <v>1.5084299999999998E-3</v>
      </c>
      <c r="X25" s="2">
        <f t="shared" si="10"/>
        <v>3.6522835528159138E-3</v>
      </c>
    </row>
    <row r="26" spans="1:24" x14ac:dyDescent="0.25">
      <c r="A26" s="1">
        <v>-2.2855E-4</v>
      </c>
      <c r="B26" s="1">
        <v>-1.3712999999999998E-4</v>
      </c>
      <c r="C26" s="1">
        <v>-2.7425999999999997E-4</v>
      </c>
      <c r="D26" s="1">
        <v>-1.3712999999999998E-4</v>
      </c>
      <c r="E26" s="1">
        <v>-1.8284E-4</v>
      </c>
      <c r="F26" s="1">
        <v>-5.0281000000000002E-4</v>
      </c>
      <c r="G26" s="1">
        <v>8.5477700000000014E-3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1.2722616666666668E-3</v>
      </c>
      <c r="M26">
        <f t="shared" si="1"/>
        <v>1.2722616666666668E-3</v>
      </c>
      <c r="N26" s="5">
        <f t="shared" si="2"/>
        <v>1.3830971227676377E-2</v>
      </c>
      <c r="O26" s="4">
        <v>24</v>
      </c>
      <c r="P26">
        <f t="shared" si="3"/>
        <v>8.5477700000000014E-3</v>
      </c>
      <c r="Q26">
        <f t="shared" si="4"/>
        <v>8.5477700000000014E-3</v>
      </c>
      <c r="R26" s="5">
        <f t="shared" si="5"/>
        <v>2.1103503967209985E-2</v>
      </c>
      <c r="S26" s="2">
        <f t="shared" si="6"/>
        <v>1.0551751983604992E-2</v>
      </c>
      <c r="T26" s="2">
        <f t="shared" si="7"/>
        <v>1.2028997261309691E-2</v>
      </c>
      <c r="U26" s="3">
        <v>24</v>
      </c>
      <c r="V26" s="1">
        <f t="shared" si="8"/>
        <v>2.0226675000000003E-3</v>
      </c>
      <c r="W26">
        <f t="shared" si="9"/>
        <v>2.0226675000000003E-3</v>
      </c>
      <c r="X26" s="2">
        <f t="shared" si="10"/>
        <v>4.897380218548613E-3</v>
      </c>
    </row>
    <row r="27" spans="1:24" x14ac:dyDescent="0.25">
      <c r="A27" s="1">
        <v>-2.2855E-4</v>
      </c>
      <c r="B27" s="1">
        <v>-1.3712999999999998E-4</v>
      </c>
      <c r="C27" s="1">
        <v>-2.7425999999999997E-4</v>
      </c>
      <c r="D27" s="1">
        <v>-1.3712999999999998E-4</v>
      </c>
      <c r="E27" s="1">
        <v>2.83402E-3</v>
      </c>
      <c r="F27" s="1">
        <v>6.8565E-4</v>
      </c>
      <c r="G27" s="1">
        <v>-1.5998500000000001E-3</v>
      </c>
      <c r="H27" s="1">
        <v>-4.571E-4</v>
      </c>
      <c r="I27" s="1">
        <v>-1.8284E-4</v>
      </c>
      <c r="J27" s="1">
        <v>-4.5710000000000001E-5</v>
      </c>
      <c r="K27">
        <v>0</v>
      </c>
      <c r="L27">
        <f t="shared" si="0"/>
        <v>8.3801666666666634E-5</v>
      </c>
      <c r="M27">
        <f t="shared" si="1"/>
        <v>8.3801666666666634E-5</v>
      </c>
      <c r="N27" s="5">
        <f t="shared" si="2"/>
        <v>9.1102205691281479E-4</v>
      </c>
      <c r="O27" s="4">
        <v>25</v>
      </c>
      <c r="P27">
        <f t="shared" si="3"/>
        <v>2.83402E-3</v>
      </c>
      <c r="Q27">
        <f t="shared" si="4"/>
        <v>2.83402E-3</v>
      </c>
      <c r="R27" s="5">
        <f t="shared" si="5"/>
        <v>6.9968836682728283E-3</v>
      </c>
      <c r="S27" s="2">
        <f t="shared" si="6"/>
        <v>3.4984418341364142E-3</v>
      </c>
      <c r="T27" s="2">
        <f t="shared" si="7"/>
        <v>3.9882236909155114E-3</v>
      </c>
      <c r="U27" s="3">
        <v>25</v>
      </c>
      <c r="V27" s="1">
        <f t="shared" si="8"/>
        <v>2.3997749999999995E-4</v>
      </c>
      <c r="W27">
        <f t="shared" si="9"/>
        <v>2.3997749999999995E-4</v>
      </c>
      <c r="X27" s="2">
        <f t="shared" si="10"/>
        <v>5.8104511067525887E-4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6.0337200000000002E-3</v>
      </c>
      <c r="H28" s="1">
        <v>-4.571E-4</v>
      </c>
      <c r="I28" s="1">
        <v>-1.8284E-4</v>
      </c>
      <c r="J28" s="1">
        <v>-4.5710000000000001E-5</v>
      </c>
      <c r="K28">
        <v>0</v>
      </c>
      <c r="L28">
        <f t="shared" si="0"/>
        <v>8.5325333333333326E-4</v>
      </c>
      <c r="M28">
        <f t="shared" si="1"/>
        <v>8.5325333333333326E-4</v>
      </c>
      <c r="N28" s="5">
        <f t="shared" si="2"/>
        <v>9.2758609431122987E-3</v>
      </c>
      <c r="O28" s="4">
        <v>26</v>
      </c>
      <c r="P28">
        <f t="shared" si="3"/>
        <v>6.0337200000000002E-3</v>
      </c>
      <c r="Q28">
        <f t="shared" si="4"/>
        <v>6.0337200000000002E-3</v>
      </c>
      <c r="R28" s="5">
        <f t="shared" si="5"/>
        <v>1.4896591035677635E-2</v>
      </c>
      <c r="S28" s="2">
        <f t="shared" si="6"/>
        <v>7.4482955178388176E-3</v>
      </c>
      <c r="T28" s="2">
        <f t="shared" si="7"/>
        <v>8.4910568903362512E-3</v>
      </c>
      <c r="U28" s="3">
        <v>26</v>
      </c>
      <c r="V28" s="1">
        <f t="shared" si="8"/>
        <v>1.394155E-3</v>
      </c>
      <c r="W28">
        <f t="shared" si="9"/>
        <v>1.394155E-3</v>
      </c>
      <c r="X28" s="2">
        <f t="shared" si="10"/>
        <v>3.3755954048753146E-3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6.8565E-4</v>
      </c>
      <c r="G29" s="1">
        <v>-1.5998500000000001E-3</v>
      </c>
      <c r="H29" s="1">
        <v>3.3825400000000003E-3</v>
      </c>
      <c r="I29" s="1">
        <v>-1.8284E-4</v>
      </c>
      <c r="J29" s="1">
        <v>-4.5710000000000001E-5</v>
      </c>
      <c r="K29">
        <v>0</v>
      </c>
      <c r="L29">
        <f t="shared" si="0"/>
        <v>2.209316666666667E-4</v>
      </c>
      <c r="M29">
        <f t="shared" si="1"/>
        <v>2.209316666666667E-4</v>
      </c>
      <c r="N29" s="5">
        <f t="shared" si="2"/>
        <v>2.4017854227701492E-3</v>
      </c>
      <c r="O29" s="4">
        <v>27</v>
      </c>
      <c r="P29">
        <f t="shared" si="3"/>
        <v>3.3825400000000003E-3</v>
      </c>
      <c r="Q29">
        <f t="shared" si="4"/>
        <v>3.3825400000000003E-3</v>
      </c>
      <c r="R29" s="5">
        <f t="shared" si="5"/>
        <v>8.3511192169707961E-3</v>
      </c>
      <c r="S29" s="2">
        <f t="shared" si="6"/>
        <v>4.175559608485398E-3</v>
      </c>
      <c r="T29" s="2">
        <f t="shared" si="7"/>
        <v>4.7601379536733532E-3</v>
      </c>
      <c r="U29" s="3">
        <v>27</v>
      </c>
      <c r="V29" s="1">
        <f t="shared" si="8"/>
        <v>-5.1423750000000002E-4</v>
      </c>
      <c r="W29">
        <f t="shared" si="9"/>
        <v>0</v>
      </c>
      <c r="X29" s="5">
        <f t="shared" si="10"/>
        <v>0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5.8965900000000002E-3</v>
      </c>
      <c r="F30" s="1">
        <v>1.9198199999999998E-3</v>
      </c>
      <c r="G30" s="1">
        <v>-1.5998500000000001E-3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5.9422999999999995E-4</v>
      </c>
      <c r="M30">
        <f t="shared" si="1"/>
        <v>5.9422999999999995E-4</v>
      </c>
      <c r="N30" s="5">
        <f t="shared" si="2"/>
        <v>6.4599745853817798E-3</v>
      </c>
      <c r="O30" s="4">
        <v>28</v>
      </c>
      <c r="P30">
        <f t="shared" si="3"/>
        <v>5.8965900000000002E-3</v>
      </c>
      <c r="Q30">
        <f t="shared" si="4"/>
        <v>5.8965900000000002E-3</v>
      </c>
      <c r="R30" s="5">
        <f t="shared" si="5"/>
        <v>1.4558032148503144E-2</v>
      </c>
      <c r="S30" s="2">
        <f t="shared" si="6"/>
        <v>7.279016074251572E-3</v>
      </c>
      <c r="T30" s="2">
        <f t="shared" si="7"/>
        <v>8.2980783246467908E-3</v>
      </c>
      <c r="U30" s="3">
        <v>28</v>
      </c>
      <c r="V30" s="1">
        <f t="shared" si="8"/>
        <v>1.00562E-3</v>
      </c>
      <c r="W30">
        <f t="shared" si="9"/>
        <v>1.00562E-3</v>
      </c>
      <c r="X30" s="2">
        <f t="shared" si="10"/>
        <v>2.434855701877276E-3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-5.0281000000000002E-4</v>
      </c>
      <c r="G31" s="1">
        <v>8.5477700000000014E-3</v>
      </c>
      <c r="H31" s="1">
        <v>-4.571E-4</v>
      </c>
      <c r="I31" s="1">
        <v>-1.8284E-4</v>
      </c>
      <c r="J31" s="1">
        <v>-4.5710000000000001E-5</v>
      </c>
      <c r="K31">
        <v>0</v>
      </c>
      <c r="L31">
        <f t="shared" si="0"/>
        <v>1.2722616666666668E-3</v>
      </c>
      <c r="M31">
        <f t="shared" si="1"/>
        <v>1.2722616666666668E-3</v>
      </c>
      <c r="N31" s="5">
        <f t="shared" si="2"/>
        <v>1.3830971227676377E-2</v>
      </c>
      <c r="O31" s="4">
        <v>29</v>
      </c>
      <c r="P31">
        <f t="shared" si="3"/>
        <v>8.5477700000000014E-3</v>
      </c>
      <c r="Q31">
        <f t="shared" si="4"/>
        <v>8.5477700000000014E-3</v>
      </c>
      <c r="R31" s="5">
        <f t="shared" si="5"/>
        <v>2.1103503967209985E-2</v>
      </c>
      <c r="S31" s="2">
        <f t="shared" si="6"/>
        <v>1.0551751983604992E-2</v>
      </c>
      <c r="T31" s="2">
        <f t="shared" si="7"/>
        <v>1.2028997261309691E-2</v>
      </c>
      <c r="U31" s="3">
        <v>29</v>
      </c>
      <c r="V31" s="1">
        <f t="shared" si="8"/>
        <v>2.0226675000000003E-3</v>
      </c>
      <c r="W31">
        <f t="shared" si="9"/>
        <v>2.0226675000000003E-3</v>
      </c>
      <c r="X31" s="2">
        <f t="shared" si="10"/>
        <v>4.897380218548613E-3</v>
      </c>
    </row>
    <row r="32" spans="1:24" x14ac:dyDescent="0.25">
      <c r="A32" s="1">
        <v>-2.2855E-4</v>
      </c>
      <c r="B32" s="1">
        <v>1.8284E-3</v>
      </c>
      <c r="C32" s="1">
        <v>-2.7425999999999997E-4</v>
      </c>
      <c r="D32" s="1">
        <v>-1.3712999999999998E-4</v>
      </c>
      <c r="E32" s="1">
        <v>2.83402E-3</v>
      </c>
      <c r="F32" s="1">
        <v>-5.0281000000000002E-4</v>
      </c>
      <c r="G32" s="1">
        <v>3.4739599999999999E-3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1.2570249999999999E-3</v>
      </c>
      <c r="M32">
        <f t="shared" si="1"/>
        <v>1.2570249999999999E-3</v>
      </c>
      <c r="N32" s="5">
        <f t="shared" si="2"/>
        <v>1.3665330853692226E-2</v>
      </c>
      <c r="O32" s="4">
        <v>30</v>
      </c>
      <c r="P32">
        <f t="shared" si="3"/>
        <v>3.4739599999999999E-3</v>
      </c>
      <c r="Q32">
        <f t="shared" si="4"/>
        <v>3.4739599999999999E-3</v>
      </c>
      <c r="R32" s="5">
        <f t="shared" si="5"/>
        <v>8.576825141753789E-3</v>
      </c>
      <c r="S32" s="2">
        <f t="shared" si="6"/>
        <v>4.2884125708768945E-3</v>
      </c>
      <c r="T32" s="2">
        <f t="shared" si="7"/>
        <v>4.888790330799659E-3</v>
      </c>
      <c r="U32" s="3">
        <v>30</v>
      </c>
      <c r="V32" s="1">
        <f t="shared" si="8"/>
        <v>1.9998124999999999E-3</v>
      </c>
      <c r="W32">
        <f t="shared" si="9"/>
        <v>1.9998124999999999E-3</v>
      </c>
      <c r="X32" s="2">
        <f t="shared" si="10"/>
        <v>4.8420425889604919E-3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5.8965900000000002E-3</v>
      </c>
      <c r="F33" s="1">
        <v>-5.0281000000000002E-4</v>
      </c>
      <c r="G33" s="1">
        <v>9.5990999999999991E-4</v>
      </c>
      <c r="H33" s="1">
        <v>3.3825400000000003E-3</v>
      </c>
      <c r="I33" s="1">
        <v>-1.8284E-4</v>
      </c>
      <c r="J33" s="1">
        <v>-4.5710000000000001E-5</v>
      </c>
      <c r="K33">
        <v>0</v>
      </c>
      <c r="L33">
        <f t="shared" si="0"/>
        <v>1.6607966666666665E-3</v>
      </c>
      <c r="M33">
        <f t="shared" si="1"/>
        <v>1.6607966666666665E-3</v>
      </c>
      <c r="N33" s="5">
        <f t="shared" si="2"/>
        <v>1.8054800764272152E-2</v>
      </c>
      <c r="O33" s="4">
        <v>31</v>
      </c>
      <c r="P33">
        <f t="shared" si="3"/>
        <v>5.8965900000000002E-3</v>
      </c>
      <c r="Q33">
        <f t="shared" si="4"/>
        <v>5.8965900000000002E-3</v>
      </c>
      <c r="R33" s="5">
        <f t="shared" si="5"/>
        <v>1.4558032148503144E-2</v>
      </c>
      <c r="S33" s="2">
        <f t="shared" si="6"/>
        <v>7.279016074251572E-3</v>
      </c>
      <c r="T33" s="2">
        <f t="shared" si="7"/>
        <v>8.2980783246467908E-3</v>
      </c>
      <c r="U33" s="3">
        <v>31</v>
      </c>
      <c r="V33" s="1">
        <f t="shared" si="8"/>
        <v>1.6455599999999999E-3</v>
      </c>
      <c r="W33">
        <f t="shared" si="9"/>
        <v>1.6455599999999999E-3</v>
      </c>
      <c r="X33" s="2">
        <f t="shared" si="10"/>
        <v>3.9843093303446328E-3</v>
      </c>
    </row>
    <row r="34" spans="1:24" x14ac:dyDescent="0.25">
      <c r="A34" s="1">
        <v>-2.2855E-4</v>
      </c>
      <c r="B34" s="1">
        <v>1.8284E-3</v>
      </c>
      <c r="C34" s="1">
        <v>-2.7425999999999997E-4</v>
      </c>
      <c r="D34" s="1">
        <v>-1.3712999999999998E-4</v>
      </c>
      <c r="E34" s="1">
        <v>8.959159999999999E-3</v>
      </c>
      <c r="F34" s="1">
        <v>-5.0281000000000002E-4</v>
      </c>
      <c r="G34" s="1">
        <v>1.6181339999999999E-2</v>
      </c>
      <c r="H34" s="1">
        <v>-4.571E-4</v>
      </c>
      <c r="I34" s="1">
        <v>-1.8284E-4</v>
      </c>
      <c r="J34" s="1">
        <v>4.5252900000000004E-3</v>
      </c>
      <c r="K34">
        <v>0</v>
      </c>
      <c r="L34">
        <f t="shared" si="0"/>
        <v>4.3957783333333335E-3</v>
      </c>
      <c r="M34">
        <f t="shared" si="1"/>
        <v>4.3957783333333335E-3</v>
      </c>
      <c r="N34" s="5">
        <f t="shared" si="2"/>
        <v>4.778724789442676E-2</v>
      </c>
      <c r="O34" s="4">
        <v>32</v>
      </c>
      <c r="P34">
        <f t="shared" si="3"/>
        <v>1.6181339999999999E-2</v>
      </c>
      <c r="Q34">
        <f t="shared" si="4"/>
        <v>1.6181339999999999E-2</v>
      </c>
      <c r="R34" s="5">
        <f t="shared" si="5"/>
        <v>3.994994868659002E-2</v>
      </c>
      <c r="S34" s="2">
        <f t="shared" si="6"/>
        <v>1.997497434329501E-2</v>
      </c>
      <c r="T34" s="2">
        <f t="shared" si="7"/>
        <v>2.2771470751356309E-2</v>
      </c>
      <c r="U34" s="3">
        <v>32</v>
      </c>
      <c r="V34" s="1">
        <f t="shared" si="8"/>
        <v>6.7079424999999995E-3</v>
      </c>
      <c r="W34">
        <f t="shared" si="9"/>
        <v>6.7079424999999995E-3</v>
      </c>
      <c r="X34" s="2">
        <f t="shared" si="10"/>
        <v>1.6241594284113193E-2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2.83402E-3</v>
      </c>
      <c r="F35" s="1">
        <v>-5.0281000000000002E-4</v>
      </c>
      <c r="G35" s="1">
        <v>9.5990999999999991E-4</v>
      </c>
      <c r="H35" s="1">
        <v>7.1764699999999999E-3</v>
      </c>
      <c r="I35" s="1">
        <v>-1.8284E-4</v>
      </c>
      <c r="J35" s="1">
        <v>-4.5710000000000001E-5</v>
      </c>
      <c r="K35">
        <v>0</v>
      </c>
      <c r="L35">
        <f t="shared" si="0"/>
        <v>1.78269E-3</v>
      </c>
      <c r="M35">
        <f t="shared" si="1"/>
        <v>1.78269E-3</v>
      </c>
      <c r="N35" s="5">
        <f t="shared" si="2"/>
        <v>1.9379923756145341E-2</v>
      </c>
      <c r="O35" s="4">
        <v>33</v>
      </c>
      <c r="P35">
        <f t="shared" si="3"/>
        <v>7.1764699999999999E-3</v>
      </c>
      <c r="Q35">
        <f t="shared" si="4"/>
        <v>7.1764699999999999E-3</v>
      </c>
      <c r="R35" s="5">
        <f t="shared" si="5"/>
        <v>1.7717915095465067E-2</v>
      </c>
      <c r="S35" s="2">
        <f t="shared" si="6"/>
        <v>8.8589575477325336E-3</v>
      </c>
      <c r="T35" s="2">
        <f t="shared" si="7"/>
        <v>1.0099211604415088E-2</v>
      </c>
      <c r="U35" s="3">
        <v>33</v>
      </c>
      <c r="V35" s="1">
        <f t="shared" si="8"/>
        <v>8.7991749999999998E-4</v>
      </c>
      <c r="W35">
        <f t="shared" si="9"/>
        <v>8.7991749999999998E-4</v>
      </c>
      <c r="X35" s="2">
        <f t="shared" si="10"/>
        <v>2.1304987391426162E-3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3.1082799999999997E-3</v>
      </c>
      <c r="G36" s="1">
        <v>6.0337200000000002E-3</v>
      </c>
      <c r="H36" s="1">
        <v>7.1764699999999999E-3</v>
      </c>
      <c r="I36" s="1">
        <v>-1.8284E-4</v>
      </c>
      <c r="J36" s="1">
        <v>4.5252900000000004E-3</v>
      </c>
      <c r="K36">
        <v>0</v>
      </c>
      <c r="L36">
        <f t="shared" si="0"/>
        <v>2.1255150000000001E-3</v>
      </c>
      <c r="M36">
        <f t="shared" si="1"/>
        <v>2.1255150000000001E-3</v>
      </c>
      <c r="N36" s="5">
        <f t="shared" si="2"/>
        <v>2.3106832170788676E-2</v>
      </c>
      <c r="O36" s="4">
        <v>34</v>
      </c>
      <c r="P36">
        <f t="shared" si="3"/>
        <v>7.1764699999999999E-3</v>
      </c>
      <c r="Q36">
        <f t="shared" si="4"/>
        <v>7.1764699999999999E-3</v>
      </c>
      <c r="R36" s="5">
        <f t="shared" si="5"/>
        <v>1.7717915095465067E-2</v>
      </c>
      <c r="S36" s="2">
        <f t="shared" si="6"/>
        <v>8.8589575477325336E-3</v>
      </c>
      <c r="T36" s="2">
        <f t="shared" si="7"/>
        <v>1.0099211604415088E-2</v>
      </c>
      <c r="U36" s="3">
        <v>34</v>
      </c>
      <c r="V36" s="1">
        <f t="shared" si="8"/>
        <v>1.394155E-3</v>
      </c>
      <c r="W36">
        <f t="shared" si="9"/>
        <v>1.394155E-3</v>
      </c>
      <c r="X36" s="2">
        <f t="shared" si="10"/>
        <v>3.3755954048753146E-3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-1.8284E-4</v>
      </c>
      <c r="F37" s="1">
        <v>-5.0281000000000002E-4</v>
      </c>
      <c r="G37" s="1">
        <v>3.4739599999999999E-3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4.2662666666666658E-4</v>
      </c>
      <c r="M37">
        <f t="shared" si="1"/>
        <v>4.2662666666666658E-4</v>
      </c>
      <c r="N37" s="5">
        <f t="shared" si="2"/>
        <v>4.6379304715561485E-3</v>
      </c>
      <c r="O37" s="4">
        <v>35</v>
      </c>
      <c r="P37">
        <f t="shared" si="3"/>
        <v>3.4739599999999999E-3</v>
      </c>
      <c r="Q37">
        <f t="shared" si="4"/>
        <v>3.4739599999999999E-3</v>
      </c>
      <c r="R37" s="5">
        <f t="shared" si="5"/>
        <v>8.576825141753789E-3</v>
      </c>
      <c r="S37" s="2">
        <f t="shared" si="6"/>
        <v>4.2884125708768945E-3</v>
      </c>
      <c r="T37" s="2">
        <f t="shared" si="7"/>
        <v>4.888790330799659E-3</v>
      </c>
      <c r="U37" s="3">
        <v>35</v>
      </c>
      <c r="V37" s="1">
        <f t="shared" si="8"/>
        <v>7.5421499999999992E-4</v>
      </c>
      <c r="W37">
        <f t="shared" si="9"/>
        <v>7.5421499999999992E-4</v>
      </c>
      <c r="X37" s="2">
        <f t="shared" si="10"/>
        <v>1.8261417764079569E-3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3.1082799999999997E-3</v>
      </c>
      <c r="G38" s="1">
        <v>-1.5998500000000001E-3</v>
      </c>
      <c r="H38" s="1">
        <v>3.3825400000000003E-3</v>
      </c>
      <c r="I38" s="1">
        <v>-1.8284E-4</v>
      </c>
      <c r="J38" s="1">
        <v>-4.5710000000000001E-5</v>
      </c>
      <c r="K38">
        <v>0</v>
      </c>
      <c r="L38">
        <f t="shared" si="0"/>
        <v>2.209316666666667E-4</v>
      </c>
      <c r="M38">
        <f t="shared" si="1"/>
        <v>2.209316666666667E-4</v>
      </c>
      <c r="N38" s="5">
        <f t="shared" si="2"/>
        <v>2.4017854227701492E-3</v>
      </c>
      <c r="O38" s="4">
        <v>36</v>
      </c>
      <c r="P38">
        <f t="shared" si="3"/>
        <v>3.3825400000000003E-3</v>
      </c>
      <c r="Q38">
        <f t="shared" si="4"/>
        <v>3.3825400000000003E-3</v>
      </c>
      <c r="R38" s="5">
        <f t="shared" si="5"/>
        <v>8.3511192169707961E-3</v>
      </c>
      <c r="S38" s="2">
        <f t="shared" si="6"/>
        <v>4.175559608485398E-3</v>
      </c>
      <c r="T38" s="2">
        <f t="shared" si="7"/>
        <v>4.7601379536733532E-3</v>
      </c>
      <c r="U38" s="3">
        <v>36</v>
      </c>
      <c r="V38" s="1">
        <f t="shared" si="8"/>
        <v>-5.1423750000000002E-4</v>
      </c>
      <c r="W38">
        <f t="shared" si="9"/>
        <v>0</v>
      </c>
      <c r="X38" s="5">
        <f t="shared" si="10"/>
        <v>0</v>
      </c>
    </row>
    <row r="39" spans="1:24" x14ac:dyDescent="0.25">
      <c r="A39" s="1">
        <v>1.32559E-3</v>
      </c>
      <c r="B39" s="1">
        <v>-1.3712999999999998E-4</v>
      </c>
      <c r="C39" s="1">
        <v>-2.7425999999999997E-4</v>
      </c>
      <c r="D39" s="1">
        <v>-1.3712999999999998E-4</v>
      </c>
      <c r="E39" s="1">
        <v>2.83402E-3</v>
      </c>
      <c r="F39" s="1">
        <v>3.1082799999999997E-3</v>
      </c>
      <c r="G39" s="1">
        <v>3.4739599999999999E-3</v>
      </c>
      <c r="H39" s="1">
        <v>-4.571E-4</v>
      </c>
      <c r="I39" s="1">
        <v>-1.8284E-4</v>
      </c>
      <c r="J39" s="1">
        <v>-4.5710000000000001E-5</v>
      </c>
      <c r="K39">
        <v>0</v>
      </c>
      <c r="L39">
        <f t="shared" si="0"/>
        <v>9.2943666666666649E-4</v>
      </c>
      <c r="M39">
        <f t="shared" si="1"/>
        <v>9.2943666666666649E-4</v>
      </c>
      <c r="N39" s="5">
        <f t="shared" si="2"/>
        <v>1.0104062813033039E-2</v>
      </c>
      <c r="O39" s="4">
        <v>37</v>
      </c>
      <c r="P39">
        <f t="shared" si="3"/>
        <v>3.4739599999999999E-3</v>
      </c>
      <c r="Q39">
        <f t="shared" si="4"/>
        <v>3.4739599999999999E-3</v>
      </c>
      <c r="R39" s="5">
        <f t="shared" si="5"/>
        <v>8.576825141753789E-3</v>
      </c>
      <c r="S39" s="2">
        <f t="shared" si="6"/>
        <v>4.2884125708768945E-3</v>
      </c>
      <c r="T39" s="2">
        <f t="shared" si="7"/>
        <v>4.888790330799659E-3</v>
      </c>
      <c r="U39" s="3">
        <v>37</v>
      </c>
      <c r="V39" s="1">
        <f t="shared" si="8"/>
        <v>1.5084299999999998E-3</v>
      </c>
      <c r="W39">
        <f t="shared" si="9"/>
        <v>1.5084299999999998E-3</v>
      </c>
      <c r="X39" s="2">
        <f t="shared" si="10"/>
        <v>3.6522835528159138E-3</v>
      </c>
    </row>
    <row r="40" spans="1:24" x14ac:dyDescent="0.25">
      <c r="A40" s="1">
        <v>-2.2855E-4</v>
      </c>
      <c r="B40" s="1">
        <v>1.8284E-3</v>
      </c>
      <c r="C40" s="1">
        <v>-2.7425999999999997E-4</v>
      </c>
      <c r="D40" s="1">
        <v>-1.3712999999999998E-4</v>
      </c>
      <c r="E40" s="1">
        <v>-1.8284E-4</v>
      </c>
      <c r="F40" s="1">
        <v>6.8565E-4</v>
      </c>
      <c r="G40" s="1">
        <v>6.0337200000000002E-3</v>
      </c>
      <c r="H40" s="1">
        <v>3.3825400000000003E-3</v>
      </c>
      <c r="I40" s="1">
        <v>-1.8284E-4</v>
      </c>
      <c r="J40" s="1">
        <v>-4.5710000000000001E-5</v>
      </c>
      <c r="K40">
        <v>0</v>
      </c>
      <c r="L40">
        <f t="shared" si="0"/>
        <v>1.8207816666666668E-3</v>
      </c>
      <c r="M40">
        <f t="shared" si="1"/>
        <v>1.8207816666666668E-3</v>
      </c>
      <c r="N40" s="5">
        <f t="shared" si="2"/>
        <v>1.9794024691105711E-2</v>
      </c>
      <c r="O40" s="4">
        <v>38</v>
      </c>
      <c r="P40">
        <f t="shared" si="3"/>
        <v>6.0337200000000002E-3</v>
      </c>
      <c r="Q40">
        <f t="shared" si="4"/>
        <v>6.0337200000000002E-3</v>
      </c>
      <c r="R40" s="5">
        <f t="shared" si="5"/>
        <v>1.4896591035677635E-2</v>
      </c>
      <c r="S40" s="2">
        <f t="shared" si="6"/>
        <v>7.4482955178388176E-3</v>
      </c>
      <c r="T40" s="2">
        <f t="shared" si="7"/>
        <v>8.4910568903362512E-3</v>
      </c>
      <c r="U40" s="3">
        <v>38</v>
      </c>
      <c r="V40" s="1">
        <f t="shared" si="8"/>
        <v>1.8855375E-3</v>
      </c>
      <c r="W40">
        <f t="shared" si="9"/>
        <v>1.8855375E-3</v>
      </c>
      <c r="X40" s="2">
        <f t="shared" si="10"/>
        <v>4.5653544410198931E-3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2.83402E-3</v>
      </c>
      <c r="F41" s="1">
        <v>6.8565E-4</v>
      </c>
      <c r="G41" s="1">
        <v>3.4739599999999999E-3</v>
      </c>
      <c r="H41" s="1">
        <v>-4.571E-4</v>
      </c>
      <c r="I41" s="1">
        <v>-1.8284E-4</v>
      </c>
      <c r="J41" s="1">
        <v>4.5252900000000004E-3</v>
      </c>
      <c r="K41">
        <v>0</v>
      </c>
      <c r="L41">
        <f t="shared" si="0"/>
        <v>9.2943666666666649E-4</v>
      </c>
      <c r="M41">
        <f t="shared" si="1"/>
        <v>9.2943666666666649E-4</v>
      </c>
      <c r="N41" s="5">
        <f t="shared" si="2"/>
        <v>1.0104062813033039E-2</v>
      </c>
      <c r="O41" s="4">
        <v>39</v>
      </c>
      <c r="P41">
        <f t="shared" si="3"/>
        <v>3.4739599999999999E-3</v>
      </c>
      <c r="Q41">
        <f t="shared" si="4"/>
        <v>3.4739599999999999E-3</v>
      </c>
      <c r="R41" s="5">
        <f t="shared" si="5"/>
        <v>8.576825141753789E-3</v>
      </c>
      <c r="S41" s="2">
        <f t="shared" si="6"/>
        <v>4.2884125708768945E-3</v>
      </c>
      <c r="T41" s="2">
        <f t="shared" si="7"/>
        <v>4.888790330799659E-3</v>
      </c>
      <c r="U41" s="3">
        <v>39</v>
      </c>
      <c r="V41" s="1">
        <f t="shared" si="8"/>
        <v>1.5084299999999998E-3</v>
      </c>
      <c r="W41">
        <f t="shared" si="9"/>
        <v>1.5084299999999998E-3</v>
      </c>
      <c r="X41" s="2">
        <f t="shared" si="10"/>
        <v>3.6522835528159138E-3</v>
      </c>
    </row>
    <row r="42" spans="1:24" x14ac:dyDescent="0.25">
      <c r="A42" s="1">
        <v>1.32559E-3</v>
      </c>
      <c r="B42" s="1">
        <v>-1.3712999999999998E-4</v>
      </c>
      <c r="C42" s="1">
        <v>-2.7425999999999997E-4</v>
      </c>
      <c r="D42" s="1">
        <v>-1.3712999999999998E-4</v>
      </c>
      <c r="E42" s="1">
        <v>2.83402E-3</v>
      </c>
      <c r="F42" s="1">
        <v>-5.0281000000000002E-4</v>
      </c>
      <c r="G42" s="1">
        <v>6.0337200000000002E-3</v>
      </c>
      <c r="H42" s="1">
        <v>3.3825400000000003E-3</v>
      </c>
      <c r="I42" s="1">
        <v>-1.8284E-4</v>
      </c>
      <c r="J42" s="1">
        <v>-4.5710000000000001E-5</v>
      </c>
      <c r="K42">
        <v>0</v>
      </c>
      <c r="L42">
        <f t="shared" si="0"/>
        <v>1.9960033333333333E-3</v>
      </c>
      <c r="M42">
        <f t="shared" si="1"/>
        <v>1.9960033333333333E-3</v>
      </c>
      <c r="N42" s="5">
        <f t="shared" si="2"/>
        <v>2.1698888991923414E-2</v>
      </c>
      <c r="O42" s="4">
        <v>40</v>
      </c>
      <c r="P42">
        <f t="shared" si="3"/>
        <v>6.0337200000000002E-3</v>
      </c>
      <c r="Q42">
        <f t="shared" si="4"/>
        <v>6.0337200000000002E-3</v>
      </c>
      <c r="R42" s="5">
        <f t="shared" si="5"/>
        <v>1.4896591035677635E-2</v>
      </c>
      <c r="S42" s="2">
        <f t="shared" si="6"/>
        <v>7.4482955178388176E-3</v>
      </c>
      <c r="T42" s="2">
        <f t="shared" si="7"/>
        <v>8.4910568903362512E-3</v>
      </c>
      <c r="U42" s="3">
        <v>40</v>
      </c>
      <c r="V42" s="1">
        <f t="shared" si="8"/>
        <v>2.1483700000000001E-3</v>
      </c>
      <c r="W42">
        <f t="shared" si="9"/>
        <v>2.1483700000000001E-3</v>
      </c>
      <c r="X42" s="2">
        <f t="shared" si="10"/>
        <v>5.2017371812832719E-3</v>
      </c>
    </row>
    <row r="43" spans="1:24" x14ac:dyDescent="0.25">
      <c r="A43" s="1">
        <v>-2.2855E-4</v>
      </c>
      <c r="B43" s="1">
        <v>1.8284E-3</v>
      </c>
      <c r="C43" s="1">
        <v>-2.7425999999999997E-4</v>
      </c>
      <c r="D43" s="1">
        <v>-1.3712999999999998E-4</v>
      </c>
      <c r="E43" s="1">
        <v>2.83402E-3</v>
      </c>
      <c r="F43" s="1">
        <v>5.53091E-3</v>
      </c>
      <c r="G43" s="1">
        <v>3.4739599999999999E-3</v>
      </c>
      <c r="H43" s="1">
        <v>-4.571E-4</v>
      </c>
      <c r="I43" s="1">
        <v>-1.8284E-4</v>
      </c>
      <c r="J43" s="1">
        <v>-4.5710000000000001E-5</v>
      </c>
      <c r="K43">
        <v>0</v>
      </c>
      <c r="L43">
        <f t="shared" si="0"/>
        <v>1.2570249999999999E-3</v>
      </c>
      <c r="M43">
        <f t="shared" si="1"/>
        <v>1.2570249999999999E-3</v>
      </c>
      <c r="N43" s="5">
        <f t="shared" si="2"/>
        <v>1.3665330853692226E-2</v>
      </c>
      <c r="O43" s="4">
        <v>41</v>
      </c>
      <c r="P43">
        <f t="shared" si="3"/>
        <v>3.4739599999999999E-3</v>
      </c>
      <c r="Q43">
        <f t="shared" si="4"/>
        <v>3.4739599999999999E-3</v>
      </c>
      <c r="R43" s="5">
        <f t="shared" si="5"/>
        <v>8.576825141753789E-3</v>
      </c>
      <c r="S43" s="2">
        <f t="shared" si="6"/>
        <v>4.2884125708768945E-3</v>
      </c>
      <c r="T43" s="2">
        <f t="shared" si="7"/>
        <v>4.888790330799659E-3</v>
      </c>
      <c r="U43" s="3">
        <v>41</v>
      </c>
      <c r="V43" s="1">
        <f t="shared" si="8"/>
        <v>1.9998124999999999E-3</v>
      </c>
      <c r="W43">
        <f t="shared" si="9"/>
        <v>1.9998124999999999E-3</v>
      </c>
      <c r="X43" s="2">
        <f t="shared" si="10"/>
        <v>4.8420425889604919E-3</v>
      </c>
    </row>
    <row r="44" spans="1:24" x14ac:dyDescent="0.25">
      <c r="A44" s="1">
        <v>-2.2855E-4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-5.0281000000000002E-4</v>
      </c>
      <c r="G44" s="1">
        <v>6.0337200000000002E-3</v>
      </c>
      <c r="H44" s="1">
        <v>3.3825400000000003E-3</v>
      </c>
      <c r="I44" s="1">
        <v>-1.8284E-4</v>
      </c>
      <c r="J44" s="1">
        <v>4.5252900000000004E-3</v>
      </c>
      <c r="K44">
        <v>0</v>
      </c>
      <c r="L44">
        <f t="shared" si="0"/>
        <v>1.4931933333333335E-3</v>
      </c>
      <c r="M44">
        <f t="shared" si="1"/>
        <v>1.4931933333333335E-3</v>
      </c>
      <c r="N44" s="5">
        <f t="shared" si="2"/>
        <v>1.6232756650446524E-2</v>
      </c>
      <c r="O44" s="4">
        <v>42</v>
      </c>
      <c r="P44">
        <f t="shared" si="3"/>
        <v>6.0337200000000002E-3</v>
      </c>
      <c r="Q44">
        <f t="shared" si="4"/>
        <v>6.0337200000000002E-3</v>
      </c>
      <c r="R44" s="5">
        <f t="shared" si="5"/>
        <v>1.4896591035677635E-2</v>
      </c>
      <c r="S44" s="2">
        <f t="shared" si="6"/>
        <v>7.4482955178388176E-3</v>
      </c>
      <c r="T44" s="2">
        <f t="shared" si="7"/>
        <v>8.4910568903362512E-3</v>
      </c>
      <c r="U44" s="3">
        <v>42</v>
      </c>
      <c r="V44" s="1">
        <f t="shared" si="8"/>
        <v>1.394155E-3</v>
      </c>
      <c r="W44">
        <f t="shared" si="9"/>
        <v>1.394155E-3</v>
      </c>
      <c r="X44" s="2">
        <f t="shared" si="10"/>
        <v>3.3755954048753146E-3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-5.0281000000000002E-4</v>
      </c>
      <c r="G45" s="1">
        <v>9.5990999999999991E-4</v>
      </c>
      <c r="H45" s="1">
        <v>-4.571E-4</v>
      </c>
      <c r="I45" s="1">
        <v>-1.8284E-4</v>
      </c>
      <c r="J45" s="1">
        <v>-4.5710000000000001E-5</v>
      </c>
      <c r="K45">
        <v>0</v>
      </c>
      <c r="L45">
        <f t="shared" si="0"/>
        <v>7.6183333333333186E-6</v>
      </c>
      <c r="M45">
        <f t="shared" si="1"/>
        <v>7.6183333333333186E-6</v>
      </c>
      <c r="N45" s="5">
        <f t="shared" si="2"/>
        <v>8.2820186992073948E-5</v>
      </c>
      <c r="O45" s="4">
        <v>43</v>
      </c>
      <c r="P45">
        <f t="shared" si="3"/>
        <v>9.5990999999999991E-4</v>
      </c>
      <c r="Q45">
        <f t="shared" si="4"/>
        <v>9.5990999999999991E-4</v>
      </c>
      <c r="R45" s="5">
        <f t="shared" si="5"/>
        <v>2.3699122102214419E-3</v>
      </c>
      <c r="S45" s="2">
        <f t="shared" si="6"/>
        <v>1.1849561051107209E-3</v>
      </c>
      <c r="T45" s="2">
        <f t="shared" si="7"/>
        <v>1.3508499598262219E-3</v>
      </c>
      <c r="U45" s="3">
        <v>43</v>
      </c>
      <c r="V45" s="1">
        <f t="shared" si="8"/>
        <v>1.2570249999999998E-4</v>
      </c>
      <c r="W45">
        <f t="shared" si="9"/>
        <v>1.2570249999999998E-4</v>
      </c>
      <c r="X45" s="2">
        <f t="shared" si="10"/>
        <v>3.0435696273465945E-4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2.83402E-3</v>
      </c>
      <c r="F46" s="1">
        <v>-5.0281000000000002E-4</v>
      </c>
      <c r="G46" s="1">
        <v>-1.5998500000000001E-3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8.3801666666666634E-5</v>
      </c>
      <c r="M46">
        <f t="shared" si="1"/>
        <v>8.3801666666666634E-5</v>
      </c>
      <c r="N46" s="5">
        <f t="shared" si="2"/>
        <v>9.1102205691281479E-4</v>
      </c>
      <c r="O46" s="4">
        <v>44</v>
      </c>
      <c r="P46">
        <f t="shared" si="3"/>
        <v>2.83402E-3</v>
      </c>
      <c r="Q46">
        <f t="shared" si="4"/>
        <v>2.83402E-3</v>
      </c>
      <c r="R46" s="5">
        <f t="shared" si="5"/>
        <v>6.9968836682728283E-3</v>
      </c>
      <c r="S46" s="2">
        <f t="shared" si="6"/>
        <v>3.4984418341364142E-3</v>
      </c>
      <c r="T46" s="2">
        <f t="shared" si="7"/>
        <v>3.9882236909155114E-3</v>
      </c>
      <c r="U46" s="3">
        <v>44</v>
      </c>
      <c r="V46" s="1">
        <f t="shared" si="8"/>
        <v>2.3997749999999995E-4</v>
      </c>
      <c r="W46">
        <f t="shared" si="9"/>
        <v>2.3997749999999995E-4</v>
      </c>
      <c r="X46" s="2">
        <f t="shared" si="10"/>
        <v>5.8104511067525887E-4</v>
      </c>
    </row>
    <row r="47" spans="1:24" x14ac:dyDescent="0.25">
      <c r="A47" s="1">
        <v>1.32559E-3</v>
      </c>
      <c r="B47" s="1">
        <v>-1.3712999999999998E-4</v>
      </c>
      <c r="C47" s="1">
        <v>-2.7425999999999997E-4</v>
      </c>
      <c r="D47" s="1">
        <v>-1.3712999999999998E-4</v>
      </c>
      <c r="E47" s="1">
        <v>2.83402E-3</v>
      </c>
      <c r="F47" s="1">
        <v>-5.0281000000000002E-4</v>
      </c>
      <c r="G47" s="1">
        <v>3.4739599999999999E-3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9.2943666666666649E-4</v>
      </c>
      <c r="M47">
        <f t="shared" si="1"/>
        <v>9.2943666666666649E-4</v>
      </c>
      <c r="N47" s="5">
        <f t="shared" si="2"/>
        <v>1.0104062813033039E-2</v>
      </c>
      <c r="O47" s="4">
        <v>45</v>
      </c>
      <c r="P47">
        <f t="shared" si="3"/>
        <v>3.4739599999999999E-3</v>
      </c>
      <c r="Q47">
        <f t="shared" si="4"/>
        <v>3.4739599999999999E-3</v>
      </c>
      <c r="R47" s="5">
        <f t="shared" si="5"/>
        <v>8.576825141753789E-3</v>
      </c>
      <c r="S47" s="2">
        <f t="shared" si="6"/>
        <v>4.2884125708768945E-3</v>
      </c>
      <c r="T47" s="2">
        <f t="shared" si="7"/>
        <v>4.888790330799659E-3</v>
      </c>
      <c r="U47" s="3">
        <v>45</v>
      </c>
      <c r="V47" s="1">
        <f t="shared" si="8"/>
        <v>1.5084299999999998E-3</v>
      </c>
      <c r="W47">
        <f t="shared" si="9"/>
        <v>1.5084299999999998E-3</v>
      </c>
      <c r="X47" s="2">
        <f t="shared" si="10"/>
        <v>3.6522835528159138E-3</v>
      </c>
    </row>
    <row r="48" spans="1:24" x14ac:dyDescent="0.25">
      <c r="A48" s="1">
        <v>1.32559E-3</v>
      </c>
      <c r="B48" s="1">
        <v>1.8284E-3</v>
      </c>
      <c r="C48" s="1">
        <v>-2.7425999999999997E-4</v>
      </c>
      <c r="D48" s="1">
        <v>-1.3712999999999998E-4</v>
      </c>
      <c r="E48" s="1">
        <v>-1.8284E-4</v>
      </c>
      <c r="F48" s="1">
        <v>1.9198199999999998E-3</v>
      </c>
      <c r="G48" s="1">
        <v>9.5990999999999991E-4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3.352066666666667E-4</v>
      </c>
      <c r="M48">
        <f t="shared" si="1"/>
        <v>3.352066666666667E-4</v>
      </c>
      <c r="N48" s="5">
        <f t="shared" si="2"/>
        <v>3.6440882276512609E-3</v>
      </c>
      <c r="O48" s="4">
        <v>46</v>
      </c>
      <c r="P48">
        <f t="shared" si="3"/>
        <v>1.8284E-3</v>
      </c>
      <c r="Q48">
        <f t="shared" si="4"/>
        <v>1.8284E-3</v>
      </c>
      <c r="R48" s="5">
        <f t="shared" si="5"/>
        <v>4.5141184956598891E-3</v>
      </c>
      <c r="S48" s="2">
        <f t="shared" si="6"/>
        <v>2.2570592478299446E-3</v>
      </c>
      <c r="T48" s="2">
        <f t="shared" si="7"/>
        <v>2.5730475425261366E-3</v>
      </c>
      <c r="U48" s="3">
        <v>46</v>
      </c>
      <c r="V48" s="1">
        <f t="shared" si="8"/>
        <v>6.1708499999999996E-4</v>
      </c>
      <c r="W48">
        <f t="shared" si="9"/>
        <v>6.1708499999999996E-4</v>
      </c>
      <c r="X48" s="2">
        <f t="shared" si="10"/>
        <v>1.4941159988792374E-3</v>
      </c>
    </row>
    <row r="49" spans="1:24" x14ac:dyDescent="0.25">
      <c r="A49" s="1">
        <v>-2.2855E-4</v>
      </c>
      <c r="B49" s="1">
        <v>3.8396399999999996E-3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9.5990999999999991E-4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6.7041333333333318E-4</v>
      </c>
      <c r="M49">
        <f t="shared" si="1"/>
        <v>6.7041333333333318E-4</v>
      </c>
      <c r="N49" s="5">
        <f t="shared" si="2"/>
        <v>7.2881764553025192E-3</v>
      </c>
      <c r="O49" s="4">
        <v>47</v>
      </c>
      <c r="P49">
        <f t="shared" si="3"/>
        <v>3.8396399999999996E-3</v>
      </c>
      <c r="Q49">
        <f t="shared" si="4"/>
        <v>3.8396399999999996E-3</v>
      </c>
      <c r="R49" s="5">
        <f t="shared" si="5"/>
        <v>9.4796488408857675E-3</v>
      </c>
      <c r="S49" s="2">
        <f t="shared" si="6"/>
        <v>4.7398244204428838E-3</v>
      </c>
      <c r="T49" s="2">
        <f t="shared" si="7"/>
        <v>5.4033998393048874E-3</v>
      </c>
      <c r="U49" s="3">
        <v>47</v>
      </c>
      <c r="V49" s="1">
        <f t="shared" si="8"/>
        <v>1.1198949999999999E-3</v>
      </c>
      <c r="W49">
        <f t="shared" si="9"/>
        <v>1.1198949999999999E-3</v>
      </c>
      <c r="X49" s="2">
        <f t="shared" si="10"/>
        <v>2.7115438498178752E-3</v>
      </c>
    </row>
    <row r="50" spans="1:24" x14ac:dyDescent="0.25">
      <c r="A50" s="1">
        <v>-2.2855E-4</v>
      </c>
      <c r="B50" s="1">
        <v>1.8284E-3</v>
      </c>
      <c r="C50" s="1">
        <v>-2.7425999999999997E-4</v>
      </c>
      <c r="D50" s="1">
        <v>-1.3712999999999998E-4</v>
      </c>
      <c r="E50" s="1">
        <v>-1.8284E-4</v>
      </c>
      <c r="F50" s="1">
        <v>6.8565E-4</v>
      </c>
      <c r="G50" s="1">
        <v>3.4739599999999999E-3</v>
      </c>
      <c r="H50" s="1">
        <v>3.3825400000000003E-3</v>
      </c>
      <c r="I50" s="1">
        <v>-1.8284E-4</v>
      </c>
      <c r="J50" s="1">
        <v>-4.5710000000000001E-5</v>
      </c>
      <c r="K50">
        <v>0</v>
      </c>
      <c r="L50">
        <f t="shared" si="0"/>
        <v>1.394155E-3</v>
      </c>
      <c r="M50">
        <f t="shared" si="1"/>
        <v>1.394155E-3</v>
      </c>
      <c r="N50" s="5">
        <f t="shared" si="2"/>
        <v>1.5156094219549561E-2</v>
      </c>
      <c r="O50" s="4">
        <v>48</v>
      </c>
      <c r="P50">
        <f t="shared" si="3"/>
        <v>3.4739599999999999E-3</v>
      </c>
      <c r="Q50">
        <f t="shared" si="4"/>
        <v>3.4739599999999999E-3</v>
      </c>
      <c r="R50" s="5">
        <f t="shared" si="5"/>
        <v>8.576825141753789E-3</v>
      </c>
      <c r="S50" s="2">
        <f t="shared" si="6"/>
        <v>4.2884125708768945E-3</v>
      </c>
      <c r="T50" s="2">
        <f t="shared" si="7"/>
        <v>4.888790330799659E-3</v>
      </c>
      <c r="U50" s="3">
        <v>48</v>
      </c>
      <c r="V50" s="1">
        <f t="shared" si="8"/>
        <v>1.2455974999999999E-3</v>
      </c>
      <c r="W50">
        <f t="shared" si="9"/>
        <v>1.2455974999999999E-3</v>
      </c>
      <c r="X50" s="2">
        <f t="shared" si="10"/>
        <v>3.0159008125525354E-3</v>
      </c>
    </row>
    <row r="51" spans="1:24" x14ac:dyDescent="0.25">
      <c r="A51" s="1">
        <v>-2.2855E-4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-5.0281000000000002E-4</v>
      </c>
      <c r="G51" s="1">
        <v>3.4739599999999999E-3</v>
      </c>
      <c r="H51" s="1">
        <v>-4.571E-4</v>
      </c>
      <c r="I51" s="1">
        <v>-1.8284E-4</v>
      </c>
      <c r="J51" s="1">
        <v>-4.5710000000000001E-5</v>
      </c>
      <c r="K51">
        <v>0</v>
      </c>
      <c r="L51">
        <f t="shared" si="0"/>
        <v>4.2662666666666658E-4</v>
      </c>
      <c r="M51">
        <f t="shared" si="1"/>
        <v>4.2662666666666658E-4</v>
      </c>
      <c r="N51" s="5">
        <f t="shared" si="2"/>
        <v>4.6379304715561485E-3</v>
      </c>
      <c r="O51" s="4">
        <v>49</v>
      </c>
      <c r="P51">
        <f t="shared" si="3"/>
        <v>3.4739599999999999E-3</v>
      </c>
      <c r="Q51">
        <f t="shared" si="4"/>
        <v>3.4739599999999999E-3</v>
      </c>
      <c r="R51" s="5">
        <f t="shared" si="5"/>
        <v>8.576825141753789E-3</v>
      </c>
      <c r="S51" s="2">
        <f t="shared" si="6"/>
        <v>4.2884125708768945E-3</v>
      </c>
      <c r="T51" s="2">
        <f t="shared" si="7"/>
        <v>4.888790330799659E-3</v>
      </c>
      <c r="U51" s="3">
        <v>49</v>
      </c>
      <c r="V51" s="1">
        <f t="shared" si="8"/>
        <v>7.5421499999999992E-4</v>
      </c>
      <c r="W51">
        <f t="shared" si="9"/>
        <v>7.5421499999999992E-4</v>
      </c>
      <c r="X51" s="2">
        <f t="shared" si="10"/>
        <v>1.8261417764079569E-3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D1" workbookViewId="0">
      <selection activeCell="W21" sqref="W21"/>
    </sheetView>
  </sheetViews>
  <sheetFormatPr defaultRowHeight="15" x14ac:dyDescent="0.25"/>
  <cols>
    <col min="21" max="21" width="9.140625" style="4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t="s">
        <v>12</v>
      </c>
      <c r="O1" t="s">
        <v>13</v>
      </c>
      <c r="P1" t="s">
        <v>17</v>
      </c>
      <c r="Q1" t="s">
        <v>15</v>
      </c>
      <c r="R1" t="s">
        <v>16</v>
      </c>
      <c r="S1" t="s">
        <v>16</v>
      </c>
      <c r="T1" t="s">
        <v>12</v>
      </c>
      <c r="U1" s="4" t="s">
        <v>13</v>
      </c>
      <c r="V1" t="s">
        <v>17</v>
      </c>
      <c r="W1" t="s">
        <v>22</v>
      </c>
      <c r="X1" s="4" t="s">
        <v>15</v>
      </c>
      <c r="Y1" s="4" t="s">
        <v>19</v>
      </c>
      <c r="Z1" s="4" t="s">
        <v>19</v>
      </c>
      <c r="AA1" s="4" t="s">
        <v>20</v>
      </c>
    </row>
    <row r="2" spans="1:27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-5.0281000000000002E-4</v>
      </c>
      <c r="G2" s="1">
        <v>-1.5998500000000001E-3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-4.1900833333333339E-4</v>
      </c>
      <c r="M2">
        <f>IF(L2&lt;0,0,1)*L2</f>
        <v>0</v>
      </c>
      <c r="N2">
        <f>M2*2/SUM(M$2:M$51)</f>
        <v>0</v>
      </c>
      <c r="O2" s="5">
        <v>0</v>
      </c>
      <c r="P2" s="1">
        <f>O2*0.5</f>
        <v>0</v>
      </c>
      <c r="Q2">
        <v>0</v>
      </c>
      <c r="R2">
        <f>MAX(B2,D2,E2,G2,H2,K2)</f>
        <v>0</v>
      </c>
      <c r="S2">
        <f>IF(R2&lt;0,0,1)*R2</f>
        <v>0</v>
      </c>
      <c r="T2">
        <f>S2*2/SUM(S$2:S$51)</f>
        <v>0</v>
      </c>
      <c r="U2" s="5">
        <v>0</v>
      </c>
      <c r="V2" s="1">
        <f>U2*0.5</f>
        <v>0</v>
      </c>
      <c r="W2" s="1">
        <f>V2*0.67</f>
        <v>0</v>
      </c>
      <c r="X2" s="4">
        <v>0</v>
      </c>
      <c r="Y2" s="1">
        <f>AVERAGE(B2,D2,E2,G2)</f>
        <v>-5.1423750000000002E-4</v>
      </c>
      <c r="Z2">
        <f>IF(Y2&lt;0,0,1)*Y2</f>
        <v>0</v>
      </c>
      <c r="AA2" s="1">
        <f>Z2*0.2246/SUM(Z$2:Z$51)</f>
        <v>0</v>
      </c>
    </row>
    <row r="3" spans="1:27" x14ac:dyDescent="0.25">
      <c r="A3" s="1">
        <v>1.32559E-3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-4.1900833333333339E-4</v>
      </c>
      <c r="M3">
        <f t="shared" ref="M3:M51" si="1">IF(L3&lt;0,0,1)*L3</f>
        <v>0</v>
      </c>
      <c r="N3">
        <f t="shared" ref="N3:N51" si="2">M3*2/SUM(M$2:M$51)</f>
        <v>0</v>
      </c>
      <c r="O3" s="5">
        <v>0</v>
      </c>
      <c r="P3" s="1">
        <f t="shared" ref="P3:P51" si="3">O3*0.5</f>
        <v>0</v>
      </c>
      <c r="Q3">
        <v>1</v>
      </c>
      <c r="R3">
        <f t="shared" ref="R3:R51" si="4">MAX(B3,D3,E3,G3,H3,K3)</f>
        <v>0</v>
      </c>
      <c r="S3">
        <f t="shared" ref="S3:S51" si="5">IF(R3&lt;0,0,1)*R3</f>
        <v>0</v>
      </c>
      <c r="T3">
        <f t="shared" ref="T3:T51" si="6">S3*2/SUM(S$2:S$51)</f>
        <v>0</v>
      </c>
      <c r="U3" s="5">
        <v>4.6297095786523709E-3</v>
      </c>
      <c r="V3" s="2">
        <f t="shared" ref="V3:W51" si="7">U3*0.5</f>
        <v>2.3148547893261854E-3</v>
      </c>
      <c r="W3" s="2">
        <f t="shared" ref="W3:W51" si="8">V3*0.67</f>
        <v>1.5509527088485443E-3</v>
      </c>
      <c r="X3" s="3">
        <v>1</v>
      </c>
      <c r="Y3" s="1">
        <f t="shared" ref="Y3:Y51" si="9">AVERAGE(B3,D3,E3,G3)</f>
        <v>-5.1423750000000002E-4</v>
      </c>
      <c r="Z3">
        <f t="shared" ref="Z3:Z51" si="10">IF(Y3&lt;0,0,1)*Y3</f>
        <v>0</v>
      </c>
      <c r="AA3" s="1">
        <f t="shared" ref="AA3:AA51" si="11">Z3*0.2246/SUM(Z$2:Z$51)</f>
        <v>0</v>
      </c>
    </row>
    <row r="4" spans="1:27" x14ac:dyDescent="0.25">
      <c r="A4" s="1">
        <v>-2.2855E-4</v>
      </c>
      <c r="B4" s="1">
        <v>1.8284E-3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-1.5998500000000001E-3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-9.1420000000000043E-5</v>
      </c>
      <c r="M4">
        <f t="shared" si="1"/>
        <v>0</v>
      </c>
      <c r="N4">
        <f t="shared" si="2"/>
        <v>0</v>
      </c>
      <c r="O4" s="5">
        <v>2.7341724414274267E-3</v>
      </c>
      <c r="P4" s="2">
        <f t="shared" si="3"/>
        <v>1.3670862207137134E-3</v>
      </c>
      <c r="Q4" s="3">
        <v>2</v>
      </c>
      <c r="R4">
        <f t="shared" si="4"/>
        <v>1.8284E-3</v>
      </c>
      <c r="S4">
        <f t="shared" si="5"/>
        <v>1.8284E-3</v>
      </c>
      <c r="T4">
        <f t="shared" si="6"/>
        <v>4.6297095786523709E-3</v>
      </c>
      <c r="U4" s="5">
        <v>8.5649627205068874E-3</v>
      </c>
      <c r="V4" s="2">
        <f t="shared" si="7"/>
        <v>4.2824813602534437E-3</v>
      </c>
      <c r="W4" s="2">
        <f t="shared" si="8"/>
        <v>2.8692625113698076E-3</v>
      </c>
      <c r="X4" s="3">
        <v>2</v>
      </c>
      <c r="Y4" s="1">
        <f t="shared" si="9"/>
        <v>-2.2855000000000065E-5</v>
      </c>
      <c r="Z4">
        <f t="shared" si="10"/>
        <v>0</v>
      </c>
      <c r="AA4" s="1">
        <f t="shared" si="11"/>
        <v>0</v>
      </c>
    </row>
    <row r="5" spans="1:27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-1.5998500000000001E-3</v>
      </c>
      <c r="H5" s="1">
        <v>3.3825400000000003E-3</v>
      </c>
      <c r="I5" s="1">
        <v>-1.8284E-4</v>
      </c>
      <c r="J5" s="1">
        <v>-4.5710000000000001E-5</v>
      </c>
      <c r="K5">
        <v>0</v>
      </c>
      <c r="L5">
        <f t="shared" si="0"/>
        <v>2.209316666666667E-4</v>
      </c>
      <c r="M5">
        <f t="shared" si="1"/>
        <v>2.209316666666667E-4</v>
      </c>
      <c r="N5">
        <f t="shared" si="2"/>
        <v>2.0950120415107582E-3</v>
      </c>
      <c r="O5" s="5">
        <v>0</v>
      </c>
      <c r="P5" s="1">
        <f t="shared" si="3"/>
        <v>0</v>
      </c>
      <c r="Q5">
        <v>3</v>
      </c>
      <c r="R5">
        <f t="shared" si="4"/>
        <v>3.3825400000000003E-3</v>
      </c>
      <c r="S5">
        <f t="shared" si="5"/>
        <v>3.3825400000000003E-3</v>
      </c>
      <c r="T5">
        <f t="shared" si="6"/>
        <v>8.5649627205068874E-3</v>
      </c>
      <c r="U5" s="5">
        <v>0</v>
      </c>
      <c r="V5" s="1">
        <f t="shared" si="7"/>
        <v>0</v>
      </c>
      <c r="W5" s="1">
        <f t="shared" si="8"/>
        <v>0</v>
      </c>
      <c r="X5" s="4">
        <v>3</v>
      </c>
      <c r="Y5" s="1">
        <f t="shared" si="9"/>
        <v>-5.1423750000000002E-4</v>
      </c>
      <c r="Z5">
        <f t="shared" si="10"/>
        <v>0</v>
      </c>
      <c r="AA5" s="1">
        <f t="shared" si="11"/>
        <v>0</v>
      </c>
    </row>
    <row r="6" spans="1:27" x14ac:dyDescent="0.25">
      <c r="A6" s="1">
        <v>1.32559E-3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-1.5998500000000001E-3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-4.1900833333333339E-4</v>
      </c>
      <c r="M6">
        <f t="shared" si="1"/>
        <v>0</v>
      </c>
      <c r="N6">
        <f t="shared" si="2"/>
        <v>0</v>
      </c>
      <c r="O6" s="5">
        <v>9.4281808325083531E-5</v>
      </c>
      <c r="P6" s="2">
        <f t="shared" si="3"/>
        <v>4.7140904162541766E-5</v>
      </c>
      <c r="Q6" s="3">
        <v>4</v>
      </c>
      <c r="R6">
        <f t="shared" si="4"/>
        <v>0</v>
      </c>
      <c r="S6">
        <f t="shared" si="5"/>
        <v>0</v>
      </c>
      <c r="T6">
        <f t="shared" si="6"/>
        <v>0</v>
      </c>
      <c r="U6" s="5">
        <v>2.4305975287924947E-3</v>
      </c>
      <c r="V6" s="2">
        <f t="shared" si="7"/>
        <v>1.2152987643962473E-3</v>
      </c>
      <c r="W6" s="2">
        <f t="shared" si="8"/>
        <v>8.1425017214548578E-4</v>
      </c>
      <c r="X6" s="3">
        <v>4</v>
      </c>
      <c r="Y6" s="1">
        <f t="shared" si="9"/>
        <v>-5.1423750000000002E-4</v>
      </c>
      <c r="Z6">
        <f t="shared" si="10"/>
        <v>0</v>
      </c>
      <c r="AA6" s="1">
        <f t="shared" si="11"/>
        <v>0</v>
      </c>
    </row>
    <row r="7" spans="1:27" x14ac:dyDescent="0.25">
      <c r="A7" s="1">
        <v>1.32559E-3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-5.0281000000000002E-4</v>
      </c>
      <c r="G7" s="1">
        <v>9.5990999999999991E-4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7.6183333333333186E-6</v>
      </c>
      <c r="M7">
        <f t="shared" si="1"/>
        <v>7.6183333333333186E-6</v>
      </c>
      <c r="N7">
        <f t="shared" si="2"/>
        <v>7.2241794534853575E-5</v>
      </c>
      <c r="O7" s="5">
        <v>2.7341724414274267E-3</v>
      </c>
      <c r="P7" s="2">
        <f t="shared" si="3"/>
        <v>1.3670862207137134E-3</v>
      </c>
      <c r="Q7" s="3">
        <v>5</v>
      </c>
      <c r="R7">
        <f t="shared" si="4"/>
        <v>9.5990999999999991E-4</v>
      </c>
      <c r="S7">
        <f t="shared" si="5"/>
        <v>9.5990999999999991E-4</v>
      </c>
      <c r="T7">
        <f t="shared" si="6"/>
        <v>2.4305975287924947E-3</v>
      </c>
      <c r="U7" s="5">
        <v>8.5649627205068874E-3</v>
      </c>
      <c r="V7" s="2">
        <f t="shared" si="7"/>
        <v>4.2824813602534437E-3</v>
      </c>
      <c r="W7" s="2">
        <f t="shared" si="8"/>
        <v>2.8692625113698076E-3</v>
      </c>
      <c r="X7" s="3">
        <v>5</v>
      </c>
      <c r="Y7" s="1">
        <f t="shared" si="9"/>
        <v>1.2570249999999998E-4</v>
      </c>
      <c r="Z7">
        <f t="shared" si="10"/>
        <v>1.2570249999999998E-4</v>
      </c>
      <c r="AA7" s="2">
        <f t="shared" si="11"/>
        <v>2.1945283354059324E-4</v>
      </c>
    </row>
    <row r="8" spans="1:27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-5.0281000000000002E-4</v>
      </c>
      <c r="G8" s="1">
        <v>-1.5998500000000001E-3</v>
      </c>
      <c r="H8" s="1">
        <v>3.3825400000000003E-3</v>
      </c>
      <c r="I8" s="1">
        <v>-1.8284E-4</v>
      </c>
      <c r="J8" s="1">
        <v>-4.5710000000000001E-5</v>
      </c>
      <c r="K8">
        <v>0</v>
      </c>
      <c r="L8">
        <f t="shared" si="0"/>
        <v>2.209316666666667E-4</v>
      </c>
      <c r="M8">
        <f t="shared" si="1"/>
        <v>2.209316666666667E-4</v>
      </c>
      <c r="N8">
        <f t="shared" si="2"/>
        <v>2.0950120415107582E-3</v>
      </c>
      <c r="O8" s="5">
        <v>0</v>
      </c>
      <c r="P8" s="1">
        <f t="shared" si="3"/>
        <v>0</v>
      </c>
      <c r="Q8">
        <v>6</v>
      </c>
      <c r="R8">
        <f t="shared" si="4"/>
        <v>3.3825400000000003E-3</v>
      </c>
      <c r="S8">
        <f t="shared" si="5"/>
        <v>3.3825400000000003E-3</v>
      </c>
      <c r="T8">
        <f t="shared" si="6"/>
        <v>8.5649627205068874E-3</v>
      </c>
      <c r="U8" s="5">
        <v>0</v>
      </c>
      <c r="V8" s="1">
        <f t="shared" si="7"/>
        <v>0</v>
      </c>
      <c r="W8" s="1">
        <f t="shared" si="8"/>
        <v>0</v>
      </c>
      <c r="X8" s="4">
        <v>6</v>
      </c>
      <c r="Y8" s="1">
        <f t="shared" si="9"/>
        <v>-5.1423750000000002E-4</v>
      </c>
      <c r="Z8">
        <f t="shared" si="10"/>
        <v>0</v>
      </c>
      <c r="AA8" s="1">
        <f t="shared" si="11"/>
        <v>0</v>
      </c>
    </row>
    <row r="9" spans="1:27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-1.5998500000000001E-3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-4.1900833333333339E-4</v>
      </c>
      <c r="M9">
        <f t="shared" si="1"/>
        <v>0</v>
      </c>
      <c r="N9">
        <f t="shared" si="2"/>
        <v>0</v>
      </c>
      <c r="O9" s="5">
        <v>0</v>
      </c>
      <c r="P9" s="5">
        <f t="shared" si="3"/>
        <v>0</v>
      </c>
      <c r="Q9" s="4">
        <v>7</v>
      </c>
      <c r="R9">
        <f t="shared" si="4"/>
        <v>0</v>
      </c>
      <c r="S9">
        <f t="shared" si="5"/>
        <v>0</v>
      </c>
      <c r="T9">
        <f t="shared" si="6"/>
        <v>0</v>
      </c>
      <c r="U9" s="5">
        <v>0</v>
      </c>
      <c r="V9" s="5">
        <f t="shared" si="7"/>
        <v>0</v>
      </c>
      <c r="W9" s="5">
        <f t="shared" si="8"/>
        <v>0</v>
      </c>
      <c r="X9" s="4">
        <v>7</v>
      </c>
      <c r="Y9" s="1">
        <f t="shared" si="9"/>
        <v>-5.1423750000000002E-4</v>
      </c>
      <c r="Z9">
        <f t="shared" si="10"/>
        <v>0</v>
      </c>
      <c r="AA9" s="1">
        <f t="shared" si="11"/>
        <v>0</v>
      </c>
    </row>
    <row r="10" spans="1:27" x14ac:dyDescent="0.25">
      <c r="A10" s="1">
        <v>-2.2855E-4</v>
      </c>
      <c r="B10" s="1">
        <v>1.8284E-3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0.13320000000000001</v>
      </c>
      <c r="L10">
        <f t="shared" si="0"/>
        <v>2.2108580000000003E-2</v>
      </c>
      <c r="M10">
        <f t="shared" si="1"/>
        <v>2.2108580000000003E-2</v>
      </c>
      <c r="N10">
        <f t="shared" si="2"/>
        <v>0.20964736300381226</v>
      </c>
      <c r="O10" s="5">
        <f>N10+N11</f>
        <v>0.45512665609691194</v>
      </c>
      <c r="P10" s="2">
        <f t="shared" si="3"/>
        <v>0.22756332804845597</v>
      </c>
      <c r="Q10" s="3">
        <v>8</v>
      </c>
      <c r="R10">
        <f t="shared" si="4"/>
        <v>0.13320000000000001</v>
      </c>
      <c r="S10">
        <f t="shared" si="5"/>
        <v>0.13320000000000001</v>
      </c>
      <c r="T10">
        <f t="shared" si="6"/>
        <v>0.33727702684122507</v>
      </c>
      <c r="U10" s="5">
        <f>T10+T11</f>
        <v>0.67455405368245014</v>
      </c>
      <c r="V10" s="2">
        <f t="shared" si="7"/>
        <v>0.33727702684122507</v>
      </c>
      <c r="W10" s="2">
        <f t="shared" si="8"/>
        <v>0.22597560798362082</v>
      </c>
      <c r="X10" s="3">
        <v>8</v>
      </c>
      <c r="Y10" s="1">
        <f t="shared" si="9"/>
        <v>-2.2855000000000065E-5</v>
      </c>
      <c r="Z10">
        <f t="shared" si="10"/>
        <v>0</v>
      </c>
      <c r="AA10" s="1">
        <f t="shared" si="11"/>
        <v>0</v>
      </c>
    </row>
    <row r="11" spans="1:27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2.83402E-3</v>
      </c>
      <c r="F11" s="1">
        <v>-5.0281000000000002E-4</v>
      </c>
      <c r="G11" s="1">
        <v>9.5990999999999991E-4</v>
      </c>
      <c r="H11" s="1">
        <v>1.8603970000000001E-2</v>
      </c>
      <c r="I11" s="1">
        <v>-1.8284E-4</v>
      </c>
      <c r="J11" s="1">
        <v>-4.5710000000000001E-5</v>
      </c>
      <c r="K11">
        <v>0.13320000000000001</v>
      </c>
      <c r="L11">
        <f t="shared" si="0"/>
        <v>2.5887273333333335E-2</v>
      </c>
      <c r="M11">
        <f t="shared" si="1"/>
        <v>2.5887273333333335E-2</v>
      </c>
      <c r="N11">
        <f t="shared" si="2"/>
        <v>0.24547929309309968</v>
      </c>
      <c r="O11" s="5">
        <v>0.2044972422571065</v>
      </c>
      <c r="P11" s="2">
        <f t="shared" si="3"/>
        <v>0.10224862112855325</v>
      </c>
      <c r="Q11" s="3">
        <v>9</v>
      </c>
      <c r="R11">
        <f t="shared" si="4"/>
        <v>0.13320000000000001</v>
      </c>
      <c r="S11">
        <f t="shared" si="5"/>
        <v>0.13320000000000001</v>
      </c>
      <c r="T11">
        <f t="shared" si="6"/>
        <v>0.33727702684122507</v>
      </c>
      <c r="U11" s="5">
        <v>0.19178571929567445</v>
      </c>
      <c r="V11" s="2">
        <f t="shared" si="7"/>
        <v>9.5892859647837225E-2</v>
      </c>
      <c r="W11" s="2">
        <f t="shared" si="8"/>
        <v>6.4248215964050948E-2</v>
      </c>
      <c r="X11" s="3">
        <v>9</v>
      </c>
      <c r="Y11" s="1">
        <f t="shared" si="9"/>
        <v>8.7991749999999998E-4</v>
      </c>
      <c r="Z11">
        <f t="shared" si="10"/>
        <v>8.7991749999999998E-4</v>
      </c>
      <c r="AA11" s="2">
        <f t="shared" si="11"/>
        <v>1.536169834784153E-3</v>
      </c>
    </row>
    <row r="12" spans="1:27" x14ac:dyDescent="0.25">
      <c r="A12" s="1">
        <v>1.32559E-3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3.1082799999999997E-3</v>
      </c>
      <c r="G12" s="1">
        <v>-1.5998500000000001E-3</v>
      </c>
      <c r="H12" s="1">
        <v>7.5741469999999991E-2</v>
      </c>
      <c r="I12" s="1">
        <v>-1.8284E-4</v>
      </c>
      <c r="J12" s="1">
        <v>-4.5710000000000001E-5</v>
      </c>
      <c r="K12">
        <v>5.57E-2</v>
      </c>
      <c r="L12">
        <f t="shared" si="0"/>
        <v>2.1564086666666666E-2</v>
      </c>
      <c r="M12">
        <f t="shared" si="1"/>
        <v>2.1564086666666666E-2</v>
      </c>
      <c r="N12">
        <f t="shared" si="2"/>
        <v>0.2044841371654052</v>
      </c>
      <c r="O12" s="5">
        <v>0.17885259039268378</v>
      </c>
      <c r="P12" s="2">
        <f t="shared" si="3"/>
        <v>8.942629519634189E-2</v>
      </c>
      <c r="Q12" s="3">
        <v>10</v>
      </c>
      <c r="R12">
        <f t="shared" si="4"/>
        <v>7.5741469999999991E-2</v>
      </c>
      <c r="S12">
        <f t="shared" si="5"/>
        <v>7.5741469999999991E-2</v>
      </c>
      <c r="T12">
        <f t="shared" si="6"/>
        <v>0.19178571929567445</v>
      </c>
      <c r="U12" s="5">
        <v>0.14103851647940116</v>
      </c>
      <c r="V12" s="2">
        <f t="shared" si="7"/>
        <v>7.051925823970058E-2</v>
      </c>
      <c r="W12" s="2">
        <f t="shared" si="8"/>
        <v>4.7247903020599391E-2</v>
      </c>
      <c r="X12" s="3">
        <v>10</v>
      </c>
      <c r="Y12" s="1">
        <f t="shared" si="9"/>
        <v>-5.1423750000000002E-4</v>
      </c>
      <c r="Z12">
        <f t="shared" si="10"/>
        <v>0</v>
      </c>
      <c r="AA12" s="1">
        <f t="shared" si="11"/>
        <v>0</v>
      </c>
    </row>
    <row r="13" spans="1:27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8.959159999999999E-3</v>
      </c>
      <c r="F13" s="1">
        <v>-5.0281000000000002E-4</v>
      </c>
      <c r="G13" s="1">
        <v>3.4739599999999999E-3</v>
      </c>
      <c r="H13" s="1">
        <v>4.9092539999999997E-2</v>
      </c>
      <c r="I13" s="1">
        <v>-1.8284E-4</v>
      </c>
      <c r="J13" s="1">
        <v>-4.5710000000000001E-5</v>
      </c>
      <c r="K13">
        <v>5.57E-2</v>
      </c>
      <c r="L13">
        <f t="shared" si="0"/>
        <v>1.94919E-2</v>
      </c>
      <c r="M13">
        <f t="shared" si="1"/>
        <v>1.94919E-2</v>
      </c>
      <c r="N13">
        <f t="shared" si="2"/>
        <v>0.18483436905192499</v>
      </c>
      <c r="O13" s="5">
        <v>0.14425116673737803</v>
      </c>
      <c r="P13" s="2">
        <f t="shared" si="3"/>
        <v>7.2125583368689017E-2</v>
      </c>
      <c r="Q13" s="3">
        <v>11</v>
      </c>
      <c r="R13">
        <f t="shared" si="4"/>
        <v>5.57E-2</v>
      </c>
      <c r="S13">
        <f t="shared" si="5"/>
        <v>5.57E-2</v>
      </c>
      <c r="T13">
        <f t="shared" si="6"/>
        <v>0.14103851647940116</v>
      </c>
      <c r="U13" s="5">
        <v>0.14103851647940116</v>
      </c>
      <c r="V13" s="2">
        <f t="shared" si="7"/>
        <v>7.051925823970058E-2</v>
      </c>
      <c r="W13" s="2">
        <f t="shared" si="8"/>
        <v>4.7247903020599391E-2</v>
      </c>
      <c r="X13" s="3">
        <v>11</v>
      </c>
      <c r="Y13" s="1">
        <f t="shared" si="9"/>
        <v>3.0397149999999997E-3</v>
      </c>
      <c r="Z13">
        <f t="shared" si="10"/>
        <v>3.0397149999999997E-3</v>
      </c>
      <c r="AA13" s="2">
        <f t="shared" si="11"/>
        <v>5.3067685201634365E-3</v>
      </c>
    </row>
    <row r="14" spans="1:27" x14ac:dyDescent="0.25">
      <c r="A14" s="1">
        <v>-2.2855E-4</v>
      </c>
      <c r="B14" s="1">
        <v>-1.3712999999999998E-4</v>
      </c>
      <c r="C14" s="1">
        <v>-2.7425999999999997E-4</v>
      </c>
      <c r="D14" s="1">
        <v>-1.3712999999999998E-4</v>
      </c>
      <c r="E14" s="1">
        <v>1.5038589999999999E-2</v>
      </c>
      <c r="F14" s="1">
        <v>-5.0281000000000002E-4</v>
      </c>
      <c r="G14" s="1">
        <v>1.1107529999999999E-2</v>
      </c>
      <c r="H14" s="1">
        <v>1.8603970000000001E-2</v>
      </c>
      <c r="I14" s="1">
        <v>-1.8284E-4</v>
      </c>
      <c r="J14" s="1">
        <v>-4.5710000000000001E-5</v>
      </c>
      <c r="K14">
        <v>5.57E-2</v>
      </c>
      <c r="L14">
        <f t="shared" si="0"/>
        <v>1.6695971666666667E-2</v>
      </c>
      <c r="M14">
        <f t="shared" si="1"/>
        <v>1.6695971666666667E-2</v>
      </c>
      <c r="N14">
        <f t="shared" si="2"/>
        <v>0.15832163045763367</v>
      </c>
      <c r="O14" s="5">
        <v>0.27511431669259417</v>
      </c>
      <c r="P14" s="2">
        <f t="shared" si="3"/>
        <v>0.13755715834629709</v>
      </c>
      <c r="Q14" s="3">
        <v>12</v>
      </c>
      <c r="R14">
        <f t="shared" si="4"/>
        <v>5.57E-2</v>
      </c>
      <c r="S14">
        <f t="shared" si="5"/>
        <v>5.57E-2</v>
      </c>
      <c r="T14">
        <f t="shared" si="6"/>
        <v>0.14103851647940116</v>
      </c>
      <c r="U14" s="5">
        <v>0.14433119611448766</v>
      </c>
      <c r="V14" s="2">
        <f t="shared" si="7"/>
        <v>7.2165598057243832E-2</v>
      </c>
      <c r="W14" s="2">
        <f t="shared" si="8"/>
        <v>4.8350950698353372E-2</v>
      </c>
      <c r="X14" s="3">
        <v>12</v>
      </c>
      <c r="Y14" s="1">
        <f t="shared" si="9"/>
        <v>6.4679649999999991E-3</v>
      </c>
      <c r="Z14">
        <f t="shared" si="10"/>
        <v>6.4679649999999991E-3</v>
      </c>
      <c r="AA14" s="2">
        <f t="shared" si="11"/>
        <v>1.1291845798543252E-2</v>
      </c>
    </row>
    <row r="15" spans="1:27" x14ac:dyDescent="0.25">
      <c r="A15" s="1">
        <v>-2.2855E-4</v>
      </c>
      <c r="B15" s="1">
        <v>1.3758709999999999E-2</v>
      </c>
      <c r="C15" s="1">
        <v>-2.7425999999999997E-4</v>
      </c>
      <c r="D15" s="1">
        <v>5.7000370000000002E-2</v>
      </c>
      <c r="E15" s="1">
        <v>-1.8284E-4</v>
      </c>
      <c r="F15" s="1">
        <v>1.9198199999999998E-3</v>
      </c>
      <c r="G15" s="1">
        <v>3.3962530000000005E-2</v>
      </c>
      <c r="H15" s="1">
        <v>3.3825400000000003E-3</v>
      </c>
      <c r="I15" s="1">
        <v>-1.8284E-4</v>
      </c>
      <c r="J15" s="1">
        <v>-4.5710000000000001E-5</v>
      </c>
      <c r="K15">
        <v>5.57E-2</v>
      </c>
      <c r="L15">
        <f t="shared" si="0"/>
        <v>2.7270218333333335E-2</v>
      </c>
      <c r="M15">
        <f t="shared" si="1"/>
        <v>2.7270218333333335E-2</v>
      </c>
      <c r="N15">
        <f t="shared" si="2"/>
        <v>0.25859324127201067</v>
      </c>
      <c r="O15" s="5">
        <v>0.18045538113421017</v>
      </c>
      <c r="P15" s="2">
        <f t="shared" si="3"/>
        <v>9.0227690567105084E-2</v>
      </c>
      <c r="Q15" s="3">
        <v>13</v>
      </c>
      <c r="R15">
        <f t="shared" si="4"/>
        <v>5.7000370000000002E-2</v>
      </c>
      <c r="S15">
        <f t="shared" si="5"/>
        <v>5.7000370000000002E-2</v>
      </c>
      <c r="T15">
        <f t="shared" si="6"/>
        <v>0.14433119611448766</v>
      </c>
      <c r="U15" s="5">
        <v>0.14103851647940116</v>
      </c>
      <c r="V15" s="2">
        <f t="shared" si="7"/>
        <v>7.051925823970058E-2</v>
      </c>
      <c r="W15" s="2">
        <f t="shared" si="8"/>
        <v>4.7247903020599391E-2</v>
      </c>
      <c r="X15" s="3">
        <v>13</v>
      </c>
      <c r="Y15" s="1">
        <f t="shared" si="9"/>
        <v>2.6134692500000001E-2</v>
      </c>
      <c r="Z15">
        <f t="shared" si="10"/>
        <v>2.6134692500000001E-2</v>
      </c>
      <c r="AA15" s="2">
        <f t="shared" si="11"/>
        <v>4.5626239118848805E-2</v>
      </c>
    </row>
    <row r="16" spans="1:27" x14ac:dyDescent="0.25">
      <c r="A16" s="1">
        <v>1.32559E-3</v>
      </c>
      <c r="B16" s="1">
        <v>9.7819399999999994E-3</v>
      </c>
      <c r="C16" s="1">
        <v>-2.7425999999999997E-4</v>
      </c>
      <c r="D16" s="1">
        <v>2.2717870000000001E-2</v>
      </c>
      <c r="E16" s="1">
        <v>-1.8284E-4</v>
      </c>
      <c r="F16" s="1">
        <v>6.8565E-4</v>
      </c>
      <c r="G16" s="1">
        <v>2.6328959999999998E-2</v>
      </c>
      <c r="H16" s="1">
        <v>3.3825400000000003E-3</v>
      </c>
      <c r="I16" s="1">
        <v>-1.8284E-4</v>
      </c>
      <c r="J16" s="1">
        <v>-4.5710000000000001E-5</v>
      </c>
      <c r="K16">
        <v>5.57E-2</v>
      </c>
      <c r="L16">
        <f t="shared" si="0"/>
        <v>1.9621411666666668E-2</v>
      </c>
      <c r="M16">
        <f t="shared" si="1"/>
        <v>1.9621411666666668E-2</v>
      </c>
      <c r="N16">
        <f t="shared" si="2"/>
        <v>0.1860624795590175</v>
      </c>
      <c r="O16" s="5">
        <v>9.4376090133408766E-2</v>
      </c>
      <c r="P16" s="2">
        <f t="shared" si="3"/>
        <v>4.7188045066704383E-2</v>
      </c>
      <c r="Q16" s="3">
        <v>14</v>
      </c>
      <c r="R16">
        <f t="shared" si="4"/>
        <v>5.57E-2</v>
      </c>
      <c r="S16">
        <f t="shared" si="5"/>
        <v>5.57E-2</v>
      </c>
      <c r="T16">
        <f t="shared" si="6"/>
        <v>0.14103851647940116</v>
      </c>
      <c r="U16" s="5">
        <v>5.7524141514755711E-2</v>
      </c>
      <c r="V16" s="2">
        <f t="shared" si="7"/>
        <v>2.8762070757377856E-2</v>
      </c>
      <c r="W16" s="2">
        <f t="shared" si="8"/>
        <v>1.9270587407443165E-2</v>
      </c>
      <c r="X16" s="3">
        <v>14</v>
      </c>
      <c r="Y16" s="1">
        <f t="shared" si="9"/>
        <v>1.4661482500000001E-2</v>
      </c>
      <c r="Z16">
        <f t="shared" si="10"/>
        <v>1.4661482500000001E-2</v>
      </c>
      <c r="AA16" s="2">
        <f t="shared" si="11"/>
        <v>2.5596180493871017E-2</v>
      </c>
    </row>
    <row r="17" spans="1:27" x14ac:dyDescent="0.25">
      <c r="A17" s="1">
        <v>-2.2855E-4</v>
      </c>
      <c r="B17" s="1">
        <v>-1.3712999999999998E-4</v>
      </c>
      <c r="C17" s="1">
        <v>-2.7425999999999997E-4</v>
      </c>
      <c r="D17" s="1">
        <v>2.2717870000000001E-2</v>
      </c>
      <c r="E17" s="1">
        <v>-1.8284E-4</v>
      </c>
      <c r="F17" s="1">
        <v>1.9198199999999998E-3</v>
      </c>
      <c r="G17" s="1">
        <v>1.6181339999999999E-2</v>
      </c>
      <c r="H17" s="1">
        <v>7.1764699999999999E-3</v>
      </c>
      <c r="I17" s="1">
        <v>-1.8284E-4</v>
      </c>
      <c r="J17" s="1">
        <v>-4.5710000000000001E-5</v>
      </c>
      <c r="K17">
        <v>0</v>
      </c>
      <c r="L17">
        <f t="shared" si="0"/>
        <v>7.6259516666666661E-3</v>
      </c>
      <c r="M17">
        <f t="shared" si="1"/>
        <v>7.6259516666666661E-3</v>
      </c>
      <c r="N17">
        <f t="shared" si="2"/>
        <v>7.231403632938857E-2</v>
      </c>
      <c r="O17" s="5">
        <v>1.4613680290387973E-2</v>
      </c>
      <c r="P17" s="2">
        <f t="shared" si="3"/>
        <v>7.3068401451939864E-3</v>
      </c>
      <c r="Q17" s="3">
        <v>15</v>
      </c>
      <c r="R17">
        <f t="shared" si="4"/>
        <v>2.2717870000000001E-2</v>
      </c>
      <c r="S17">
        <f t="shared" si="5"/>
        <v>2.2717870000000001E-2</v>
      </c>
      <c r="T17">
        <f t="shared" si="6"/>
        <v>5.7524141514755711E-2</v>
      </c>
      <c r="U17" s="5">
        <v>1.5278041609552824E-2</v>
      </c>
      <c r="V17" s="2">
        <f t="shared" si="7"/>
        <v>7.639020804776412E-3</v>
      </c>
      <c r="W17" s="2">
        <f t="shared" si="8"/>
        <v>5.1181439392001963E-3</v>
      </c>
      <c r="X17" s="3">
        <v>15</v>
      </c>
      <c r="Y17" s="1">
        <f t="shared" si="9"/>
        <v>9.6448100000000002E-3</v>
      </c>
      <c r="Z17">
        <f t="shared" si="10"/>
        <v>9.6448100000000002E-3</v>
      </c>
      <c r="AA17" s="2">
        <f t="shared" si="11"/>
        <v>1.6838017409841886E-2</v>
      </c>
    </row>
    <row r="18" spans="1:27" x14ac:dyDescent="0.25">
      <c r="A18" s="1">
        <v>1.32559E-3</v>
      </c>
      <c r="B18" s="1">
        <v>1.8284E-3</v>
      </c>
      <c r="C18" s="1">
        <v>-2.7425999999999997E-4</v>
      </c>
      <c r="D18" s="1">
        <v>-1.3712999999999998E-4</v>
      </c>
      <c r="E18" s="1">
        <v>-1.8284E-4</v>
      </c>
      <c r="F18" s="1">
        <v>-5.0281000000000002E-4</v>
      </c>
      <c r="G18" s="1">
        <v>6.0337200000000002E-3</v>
      </c>
      <c r="H18" s="1">
        <v>-4.571E-4</v>
      </c>
      <c r="I18" s="1">
        <v>-1.8284E-4</v>
      </c>
      <c r="J18" s="1">
        <v>-4.5710000000000001E-5</v>
      </c>
      <c r="K18">
        <v>0</v>
      </c>
      <c r="L18">
        <f t="shared" si="0"/>
        <v>1.1808416666666667E-3</v>
      </c>
      <c r="M18">
        <f t="shared" si="1"/>
        <v>1.1808416666666667E-3</v>
      </c>
      <c r="N18">
        <f t="shared" si="2"/>
        <v>1.1197478152902327E-2</v>
      </c>
      <c r="O18" s="5">
        <v>5.091217649554519E-3</v>
      </c>
      <c r="P18" s="2">
        <f t="shared" si="3"/>
        <v>2.5456088247772595E-3</v>
      </c>
      <c r="Q18" s="3">
        <v>16</v>
      </c>
      <c r="R18">
        <f t="shared" si="4"/>
        <v>6.0337200000000002E-3</v>
      </c>
      <c r="S18">
        <f t="shared" si="5"/>
        <v>6.0337200000000002E-3</v>
      </c>
      <c r="T18">
        <f t="shared" si="6"/>
        <v>1.5278041609552824E-2</v>
      </c>
      <c r="U18" s="5">
        <v>7.1760498469111752E-3</v>
      </c>
      <c r="V18" s="2">
        <f t="shared" si="7"/>
        <v>3.5880249234555876E-3</v>
      </c>
      <c r="W18" s="2">
        <f t="shared" si="8"/>
        <v>2.403976698715244E-3</v>
      </c>
      <c r="X18" s="3">
        <v>16</v>
      </c>
      <c r="Y18" s="1">
        <f t="shared" si="9"/>
        <v>1.8855375E-3</v>
      </c>
      <c r="Z18">
        <f t="shared" si="10"/>
        <v>1.8855375E-3</v>
      </c>
      <c r="AA18" s="2">
        <f t="shared" si="11"/>
        <v>3.2917925031088991E-3</v>
      </c>
    </row>
    <row r="19" spans="1:27" x14ac:dyDescent="0.25">
      <c r="A19" s="1">
        <v>-2.2855E-4</v>
      </c>
      <c r="B19" s="1">
        <v>1.8284E-3</v>
      </c>
      <c r="C19" s="1">
        <v>-2.7425999999999997E-4</v>
      </c>
      <c r="D19" s="1">
        <v>-1.3712999999999998E-4</v>
      </c>
      <c r="E19" s="1">
        <v>2.83402E-3</v>
      </c>
      <c r="F19" s="1">
        <v>-5.0281000000000002E-4</v>
      </c>
      <c r="G19" s="1">
        <v>-1.5998500000000001E-3</v>
      </c>
      <c r="H19" s="1">
        <v>-4.571E-4</v>
      </c>
      <c r="I19" s="1">
        <v>-1.8284E-4</v>
      </c>
      <c r="J19" s="1">
        <v>4.5252900000000004E-3</v>
      </c>
      <c r="K19">
        <v>0</v>
      </c>
      <c r="L19">
        <f t="shared" si="0"/>
        <v>4.1138999999999992E-4</v>
      </c>
      <c r="M19">
        <f t="shared" si="1"/>
        <v>4.1138999999999992E-4</v>
      </c>
      <c r="N19">
        <f t="shared" si="2"/>
        <v>3.9010569048820998E-3</v>
      </c>
      <c r="O19" s="5">
        <v>1.7253570923490318E-2</v>
      </c>
      <c r="P19" s="2">
        <f t="shared" si="3"/>
        <v>8.6267854617451591E-3</v>
      </c>
      <c r="Q19" s="3">
        <v>17</v>
      </c>
      <c r="R19">
        <f t="shared" si="4"/>
        <v>2.83402E-3</v>
      </c>
      <c r="S19">
        <f t="shared" si="5"/>
        <v>2.83402E-3</v>
      </c>
      <c r="T19">
        <f t="shared" si="6"/>
        <v>7.1760498469111752E-3</v>
      </c>
      <c r="U19" s="5">
        <v>8.796448199439505E-3</v>
      </c>
      <c r="V19" s="2">
        <f t="shared" si="7"/>
        <v>4.3982240997197525E-3</v>
      </c>
      <c r="W19" s="2">
        <f t="shared" si="8"/>
        <v>2.9468101468122345E-3</v>
      </c>
      <c r="X19" s="3">
        <v>17</v>
      </c>
      <c r="Y19" s="1">
        <f t="shared" si="9"/>
        <v>7.3135999999999991E-4</v>
      </c>
      <c r="Z19">
        <f t="shared" si="10"/>
        <v>7.3135999999999991E-4</v>
      </c>
      <c r="AA19" s="2">
        <f t="shared" si="11"/>
        <v>1.2768164860543607E-3</v>
      </c>
    </row>
    <row r="20" spans="1:27" x14ac:dyDescent="0.25">
      <c r="A20" s="1">
        <v>2.9254400000000001E-3</v>
      </c>
      <c r="B20" s="1">
        <v>1.8284E-3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3.4739599999999999E-3</v>
      </c>
      <c r="H20" s="1">
        <v>3.3825400000000003E-3</v>
      </c>
      <c r="I20" s="1">
        <v>-1.8284E-4</v>
      </c>
      <c r="J20" s="1">
        <v>-4.5710000000000001E-5</v>
      </c>
      <c r="K20">
        <v>0</v>
      </c>
      <c r="L20">
        <f t="shared" si="0"/>
        <v>1.394155E-3</v>
      </c>
      <c r="M20">
        <f t="shared" si="1"/>
        <v>1.394155E-3</v>
      </c>
      <c r="N20">
        <f t="shared" si="2"/>
        <v>1.322024839987823E-2</v>
      </c>
      <c r="O20" s="5">
        <v>3.7147032480082984E-2</v>
      </c>
      <c r="P20" s="2">
        <f t="shared" si="3"/>
        <v>1.8573516240041492E-2</v>
      </c>
      <c r="Q20" s="3">
        <v>18</v>
      </c>
      <c r="R20">
        <f t="shared" si="4"/>
        <v>3.4739599999999999E-3</v>
      </c>
      <c r="S20">
        <f t="shared" si="5"/>
        <v>3.4739599999999999E-3</v>
      </c>
      <c r="T20">
        <f t="shared" si="6"/>
        <v>8.796448199439505E-3</v>
      </c>
      <c r="U20" s="5">
        <v>2.8125485690313153E-2</v>
      </c>
      <c r="V20" s="2">
        <f t="shared" si="7"/>
        <v>1.4062742845156576E-2</v>
      </c>
      <c r="W20" s="2">
        <f t="shared" si="8"/>
        <v>9.4220377062549064E-3</v>
      </c>
      <c r="X20" s="3">
        <v>18</v>
      </c>
      <c r="Y20" s="1">
        <f t="shared" si="9"/>
        <v>1.2455974999999999E-3</v>
      </c>
      <c r="Z20">
        <f t="shared" si="10"/>
        <v>1.2455974999999999E-3</v>
      </c>
      <c r="AA20" s="2">
        <f t="shared" si="11"/>
        <v>2.1745780778113333E-3</v>
      </c>
    </row>
    <row r="21" spans="1:27" x14ac:dyDescent="0.25">
      <c r="A21" s="1">
        <v>-2.2855E-4</v>
      </c>
      <c r="B21" s="1">
        <v>3.8396399999999996E-3</v>
      </c>
      <c r="C21" s="1">
        <v>-2.7425999999999997E-4</v>
      </c>
      <c r="D21" s="1">
        <v>-1.3712999999999998E-4</v>
      </c>
      <c r="E21" s="1">
        <v>-1.8284E-4</v>
      </c>
      <c r="F21" s="1">
        <v>-5.0281000000000002E-4</v>
      </c>
      <c r="G21" s="1">
        <v>1.1107529999999999E-2</v>
      </c>
      <c r="H21" s="1">
        <v>3.3825400000000003E-3</v>
      </c>
      <c r="I21" s="1">
        <v>-1.8284E-4</v>
      </c>
      <c r="J21" s="1">
        <v>-4.5710000000000001E-5</v>
      </c>
      <c r="K21">
        <v>0</v>
      </c>
      <c r="L21">
        <f t="shared" si="0"/>
        <v>3.0016233333333333E-3</v>
      </c>
      <c r="M21">
        <f t="shared" si="1"/>
        <v>3.0016233333333333E-3</v>
      </c>
      <c r="N21">
        <f t="shared" si="2"/>
        <v>2.8463267046732365E-2</v>
      </c>
      <c r="O21" s="5">
        <v>1.9704897939942491E-2</v>
      </c>
      <c r="P21" s="2">
        <f t="shared" si="3"/>
        <v>9.8524489699712454E-3</v>
      </c>
      <c r="Q21" s="3">
        <v>19</v>
      </c>
      <c r="R21">
        <f t="shared" si="4"/>
        <v>1.1107529999999999E-2</v>
      </c>
      <c r="S21">
        <f t="shared" si="5"/>
        <v>1.1107529999999999E-2</v>
      </c>
      <c r="T21">
        <f t="shared" si="6"/>
        <v>2.8125485690313153E-2</v>
      </c>
      <c r="U21" s="5">
        <v>9.7223901151699786E-3</v>
      </c>
      <c r="V21" s="2">
        <f t="shared" si="7"/>
        <v>4.8611950575849893E-3</v>
      </c>
      <c r="W21" s="2">
        <f t="shared" si="8"/>
        <v>3.2570006885819431E-3</v>
      </c>
      <c r="X21" s="3">
        <v>19</v>
      </c>
      <c r="Y21" s="1">
        <f t="shared" si="9"/>
        <v>3.6567999999999995E-3</v>
      </c>
      <c r="Z21">
        <f t="shared" si="10"/>
        <v>3.6567999999999995E-3</v>
      </c>
      <c r="AA21" s="2">
        <f t="shared" si="11"/>
        <v>6.3840824302718036E-3</v>
      </c>
    </row>
    <row r="22" spans="1:27" x14ac:dyDescent="0.25">
      <c r="A22" s="1">
        <v>-2.2855E-4</v>
      </c>
      <c r="B22" s="1">
        <v>3.8396399999999996E-3</v>
      </c>
      <c r="C22" s="1">
        <v>1.115324E-2</v>
      </c>
      <c r="D22" s="1">
        <v>-1.3712999999999998E-4</v>
      </c>
      <c r="E22" s="1">
        <v>2.83402E-3</v>
      </c>
      <c r="F22" s="1">
        <v>6.8565E-4</v>
      </c>
      <c r="G22" s="1">
        <v>3.4739599999999999E-3</v>
      </c>
      <c r="H22" s="1">
        <v>-4.571E-4</v>
      </c>
      <c r="I22" s="1">
        <v>-1.8284E-4</v>
      </c>
      <c r="J22" s="1">
        <v>9.0962899999999999E-3</v>
      </c>
      <c r="K22">
        <v>0</v>
      </c>
      <c r="L22">
        <f t="shared" si="0"/>
        <v>1.5922316666666667E-3</v>
      </c>
      <c r="M22">
        <f t="shared" si="1"/>
        <v>1.5922316666666667E-3</v>
      </c>
      <c r="N22">
        <f t="shared" si="2"/>
        <v>1.5098535057784426E-2</v>
      </c>
      <c r="O22" s="5">
        <v>4.1483995663036824E-3</v>
      </c>
      <c r="P22" s="2">
        <f t="shared" si="3"/>
        <v>2.0741997831518412E-3</v>
      </c>
      <c r="Q22" s="3">
        <v>20</v>
      </c>
      <c r="R22">
        <f t="shared" si="4"/>
        <v>3.8396399999999996E-3</v>
      </c>
      <c r="S22">
        <f t="shared" si="5"/>
        <v>3.8396399999999996E-3</v>
      </c>
      <c r="T22">
        <f t="shared" si="6"/>
        <v>9.7223901151699786E-3</v>
      </c>
      <c r="U22" s="5">
        <v>4.6297095786523709E-3</v>
      </c>
      <c r="V22" s="2">
        <f t="shared" si="7"/>
        <v>2.3148547893261854E-3</v>
      </c>
      <c r="W22" s="2">
        <f t="shared" si="8"/>
        <v>1.5509527088485443E-3</v>
      </c>
      <c r="X22" s="3">
        <v>20</v>
      </c>
      <c r="Y22" s="1">
        <f t="shared" si="9"/>
        <v>2.5026225000000001E-3</v>
      </c>
      <c r="Z22">
        <f t="shared" si="10"/>
        <v>2.5026225000000001E-3</v>
      </c>
      <c r="AA22" s="2">
        <f t="shared" si="11"/>
        <v>4.369106413217267E-3</v>
      </c>
    </row>
    <row r="23" spans="1:27" x14ac:dyDescent="0.25">
      <c r="A23" s="1">
        <v>-2.2855E-4</v>
      </c>
      <c r="B23" s="1">
        <v>1.8284E-3</v>
      </c>
      <c r="C23" s="1">
        <v>-2.7425999999999997E-4</v>
      </c>
      <c r="D23" s="1">
        <v>-1.3712999999999998E-4</v>
      </c>
      <c r="E23" s="1">
        <v>-1.8284E-4</v>
      </c>
      <c r="F23" s="1">
        <v>-5.0281000000000002E-4</v>
      </c>
      <c r="G23" s="1">
        <v>9.5990999999999991E-4</v>
      </c>
      <c r="H23" s="1">
        <v>-4.571E-4</v>
      </c>
      <c r="I23" s="1">
        <v>-1.8284E-4</v>
      </c>
      <c r="J23" s="1">
        <v>-4.5710000000000001E-5</v>
      </c>
      <c r="K23">
        <v>0</v>
      </c>
      <c r="L23">
        <f t="shared" si="0"/>
        <v>3.352066666666667E-4</v>
      </c>
      <c r="M23">
        <f t="shared" si="1"/>
        <v>3.352066666666667E-4</v>
      </c>
      <c r="N23">
        <f t="shared" si="2"/>
        <v>3.1786389595335638E-3</v>
      </c>
      <c r="O23" s="5">
        <v>4.1483995663036824E-3</v>
      </c>
      <c r="P23" s="2">
        <f t="shared" si="3"/>
        <v>2.0741997831518412E-3</v>
      </c>
      <c r="Q23" s="3">
        <v>21</v>
      </c>
      <c r="R23">
        <f t="shared" si="4"/>
        <v>1.8284E-3</v>
      </c>
      <c r="S23">
        <f t="shared" si="5"/>
        <v>1.8284E-3</v>
      </c>
      <c r="T23">
        <f t="shared" si="6"/>
        <v>4.6297095786523709E-3</v>
      </c>
      <c r="U23" s="5">
        <v>4.6297095786523709E-3</v>
      </c>
      <c r="V23" s="2">
        <f t="shared" si="7"/>
        <v>2.3148547893261854E-3</v>
      </c>
      <c r="W23" s="2">
        <f t="shared" si="8"/>
        <v>1.5509527088485443E-3</v>
      </c>
      <c r="X23" s="3">
        <v>21</v>
      </c>
      <c r="Y23" s="1">
        <f t="shared" si="9"/>
        <v>6.1708499999999996E-4</v>
      </c>
      <c r="Z23">
        <f t="shared" si="10"/>
        <v>6.1708499999999996E-4</v>
      </c>
      <c r="AA23" s="2">
        <f t="shared" si="11"/>
        <v>1.077313910108367E-3</v>
      </c>
    </row>
    <row r="24" spans="1:27" x14ac:dyDescent="0.25">
      <c r="A24" s="1">
        <v>-2.2855E-4</v>
      </c>
      <c r="B24" s="1">
        <v>1.8284E-3</v>
      </c>
      <c r="C24" s="1">
        <v>-2.7425999999999997E-4</v>
      </c>
      <c r="D24" s="1">
        <v>-1.3712999999999998E-4</v>
      </c>
      <c r="E24" s="1">
        <v>-1.8284E-4</v>
      </c>
      <c r="F24" s="1">
        <v>3.1082799999999997E-3</v>
      </c>
      <c r="G24" s="1">
        <v>9.5990999999999991E-4</v>
      </c>
      <c r="H24" s="1">
        <v>-4.571E-4</v>
      </c>
      <c r="I24" s="1">
        <v>-1.8284E-4</v>
      </c>
      <c r="J24" s="1">
        <v>-4.5710000000000001E-5</v>
      </c>
      <c r="K24">
        <v>0</v>
      </c>
      <c r="L24">
        <f t="shared" si="0"/>
        <v>3.352066666666667E-4</v>
      </c>
      <c r="M24">
        <f t="shared" si="1"/>
        <v>3.352066666666667E-4</v>
      </c>
      <c r="N24">
        <f t="shared" si="2"/>
        <v>3.1786389595335638E-3</v>
      </c>
      <c r="O24" s="5">
        <v>8.2967991326073649E-3</v>
      </c>
      <c r="P24" s="2">
        <f t="shared" si="3"/>
        <v>4.1483995663036824E-3</v>
      </c>
      <c r="Q24" s="3">
        <v>22</v>
      </c>
      <c r="R24">
        <f t="shared" si="4"/>
        <v>1.8284E-3</v>
      </c>
      <c r="S24">
        <f t="shared" si="5"/>
        <v>1.8284E-3</v>
      </c>
      <c r="T24">
        <f t="shared" si="6"/>
        <v>4.6297095786523709E-3</v>
      </c>
      <c r="U24" s="5">
        <v>9.7223901151699786E-3</v>
      </c>
      <c r="V24" s="2">
        <f t="shared" si="7"/>
        <v>4.8611950575849893E-3</v>
      </c>
      <c r="W24" s="2">
        <f t="shared" si="8"/>
        <v>3.2570006885819431E-3</v>
      </c>
      <c r="X24" s="3">
        <v>22</v>
      </c>
      <c r="Y24" s="1">
        <f t="shared" si="9"/>
        <v>6.1708499999999996E-4</v>
      </c>
      <c r="Z24">
        <f t="shared" si="10"/>
        <v>6.1708499999999996E-4</v>
      </c>
      <c r="AA24" s="2">
        <f t="shared" si="11"/>
        <v>1.077313910108367E-3</v>
      </c>
    </row>
    <row r="25" spans="1:27" x14ac:dyDescent="0.25">
      <c r="A25" s="1">
        <v>-2.2855E-4</v>
      </c>
      <c r="B25" s="1">
        <v>3.8396399999999996E-3</v>
      </c>
      <c r="C25" s="1">
        <v>-2.7425999999999997E-4</v>
      </c>
      <c r="D25" s="1">
        <v>-1.3712999999999998E-4</v>
      </c>
      <c r="E25" s="1">
        <v>-1.8284E-4</v>
      </c>
      <c r="F25" s="1">
        <v>-5.0281000000000002E-4</v>
      </c>
      <c r="G25" s="1">
        <v>9.5990999999999991E-4</v>
      </c>
      <c r="H25" s="1">
        <v>-4.571E-4</v>
      </c>
      <c r="I25" s="1">
        <v>-1.8284E-4</v>
      </c>
      <c r="J25" s="1">
        <v>4.5252900000000004E-3</v>
      </c>
      <c r="K25">
        <v>0</v>
      </c>
      <c r="L25">
        <f t="shared" si="0"/>
        <v>6.7041333333333318E-4</v>
      </c>
      <c r="M25">
        <f t="shared" si="1"/>
        <v>6.7041333333333318E-4</v>
      </c>
      <c r="N25">
        <f t="shared" si="2"/>
        <v>6.3572779190671259E-3</v>
      </c>
      <c r="O25" s="5">
        <v>2.8284542497525111E-2</v>
      </c>
      <c r="P25" s="2">
        <f t="shared" si="3"/>
        <v>1.4142271248762555E-2</v>
      </c>
      <c r="Q25" s="3">
        <v>23</v>
      </c>
      <c r="R25">
        <f t="shared" si="4"/>
        <v>3.8396399999999996E-3</v>
      </c>
      <c r="S25">
        <f t="shared" si="5"/>
        <v>3.8396399999999996E-3</v>
      </c>
      <c r="T25">
        <f t="shared" si="6"/>
        <v>9.7223901151699786E-3</v>
      </c>
      <c r="U25" s="5">
        <v>2.1643892280199837E-2</v>
      </c>
      <c r="V25" s="2">
        <f t="shared" si="7"/>
        <v>1.0821946140099918E-2</v>
      </c>
      <c r="W25" s="2">
        <f t="shared" si="8"/>
        <v>7.2507039138669455E-3</v>
      </c>
      <c r="X25" s="3">
        <v>23</v>
      </c>
      <c r="Y25" s="1">
        <f t="shared" si="9"/>
        <v>1.1198949999999999E-3</v>
      </c>
      <c r="Z25">
        <f t="shared" si="10"/>
        <v>1.1198949999999999E-3</v>
      </c>
      <c r="AA25" s="2">
        <f t="shared" si="11"/>
        <v>1.9551252442707398E-3</v>
      </c>
    </row>
    <row r="26" spans="1:27" x14ac:dyDescent="0.25">
      <c r="A26" s="1">
        <v>-2.2855E-4</v>
      </c>
      <c r="B26" s="1">
        <v>-1.3712999999999998E-4</v>
      </c>
      <c r="C26" s="1">
        <v>-2.7425999999999997E-4</v>
      </c>
      <c r="D26" s="1">
        <v>-1.3712999999999998E-4</v>
      </c>
      <c r="E26" s="1">
        <v>5.8965900000000002E-3</v>
      </c>
      <c r="F26" s="1">
        <v>-5.0281000000000002E-4</v>
      </c>
      <c r="G26" s="1">
        <v>8.5477700000000014E-3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2.2855000000000002E-3</v>
      </c>
      <c r="M26">
        <f t="shared" si="1"/>
        <v>2.2855000000000002E-3</v>
      </c>
      <c r="N26">
        <f t="shared" si="2"/>
        <v>2.1672538360456118E-2</v>
      </c>
      <c r="O26" s="5">
        <v>1.7536416348465568E-2</v>
      </c>
      <c r="P26" s="2">
        <f t="shared" si="3"/>
        <v>8.768208174232784E-3</v>
      </c>
      <c r="Q26" s="3">
        <v>24</v>
      </c>
      <c r="R26">
        <f t="shared" si="4"/>
        <v>8.5477700000000014E-3</v>
      </c>
      <c r="S26">
        <f t="shared" si="5"/>
        <v>8.5477700000000014E-3</v>
      </c>
      <c r="T26">
        <f t="shared" si="6"/>
        <v>2.1643892280199837E-2</v>
      </c>
      <c r="U26" s="5">
        <v>1.4699327912221278E-2</v>
      </c>
      <c r="V26" s="2">
        <f t="shared" si="7"/>
        <v>7.3496639561106388E-3</v>
      </c>
      <c r="W26" s="2">
        <f t="shared" si="8"/>
        <v>4.9242748505941283E-3</v>
      </c>
      <c r="X26" s="3">
        <v>24</v>
      </c>
      <c r="Y26" s="1">
        <f t="shared" si="9"/>
        <v>3.5425250000000004E-3</v>
      </c>
      <c r="Z26">
        <f t="shared" si="10"/>
        <v>3.5425250000000004E-3</v>
      </c>
      <c r="AA26" s="2">
        <f t="shared" si="11"/>
        <v>6.1845798543258114E-3</v>
      </c>
    </row>
    <row r="27" spans="1:27" x14ac:dyDescent="0.25">
      <c r="A27" s="1">
        <v>-2.2855E-4</v>
      </c>
      <c r="B27" s="1">
        <v>5.8051700000000001E-3</v>
      </c>
      <c r="C27" s="1">
        <v>-2.7425999999999997E-4</v>
      </c>
      <c r="D27" s="1">
        <v>-1.3712999999999998E-4</v>
      </c>
      <c r="E27" s="1">
        <v>-1.8284E-4</v>
      </c>
      <c r="F27" s="1">
        <v>-5.0281000000000002E-4</v>
      </c>
      <c r="G27" s="1">
        <v>3.4739599999999999E-3</v>
      </c>
      <c r="H27" s="1">
        <v>-4.571E-4</v>
      </c>
      <c r="I27" s="1">
        <v>-1.8284E-4</v>
      </c>
      <c r="J27" s="1">
        <v>4.5252900000000004E-3</v>
      </c>
      <c r="K27">
        <v>0</v>
      </c>
      <c r="L27">
        <f t="shared" si="0"/>
        <v>1.41701E-3</v>
      </c>
      <c r="M27">
        <f t="shared" si="1"/>
        <v>1.41701E-3</v>
      </c>
      <c r="N27">
        <f t="shared" si="2"/>
        <v>1.3436973783482792E-2</v>
      </c>
      <c r="O27" s="5">
        <v>9.4281808325083531E-5</v>
      </c>
      <c r="P27" s="2">
        <f t="shared" si="3"/>
        <v>4.7140904162541766E-5</v>
      </c>
      <c r="Q27" s="3">
        <v>25</v>
      </c>
      <c r="R27">
        <f t="shared" si="4"/>
        <v>5.8051700000000001E-3</v>
      </c>
      <c r="S27">
        <f t="shared" si="5"/>
        <v>5.8051700000000001E-3</v>
      </c>
      <c r="T27">
        <f t="shared" si="6"/>
        <v>1.4699327912221278E-2</v>
      </c>
      <c r="U27" s="5">
        <v>2.4305975287924947E-3</v>
      </c>
      <c r="V27" s="2">
        <f t="shared" si="7"/>
        <v>1.2152987643962473E-3</v>
      </c>
      <c r="W27" s="2">
        <f t="shared" si="8"/>
        <v>8.1425017214548578E-4</v>
      </c>
      <c r="X27" s="3">
        <v>25</v>
      </c>
      <c r="Y27" s="1">
        <f t="shared" si="9"/>
        <v>2.2397900000000002E-3</v>
      </c>
      <c r="Z27">
        <f t="shared" si="10"/>
        <v>2.2397900000000002E-3</v>
      </c>
      <c r="AA27" s="2">
        <f t="shared" si="11"/>
        <v>3.9102504885414804E-3</v>
      </c>
    </row>
    <row r="28" spans="1:27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1.9198199999999998E-3</v>
      </c>
      <c r="G28" s="1">
        <v>9.5990999999999991E-4</v>
      </c>
      <c r="H28" s="1">
        <v>-4.571E-4</v>
      </c>
      <c r="I28" s="1">
        <v>-1.8284E-4</v>
      </c>
      <c r="J28" s="1">
        <v>4.5252900000000004E-3</v>
      </c>
      <c r="K28">
        <v>0</v>
      </c>
      <c r="L28">
        <f t="shared" si="0"/>
        <v>7.6183333333333186E-6</v>
      </c>
      <c r="M28">
        <f t="shared" si="1"/>
        <v>7.6183333333333186E-6</v>
      </c>
      <c r="N28">
        <f t="shared" si="2"/>
        <v>7.2241794534853575E-5</v>
      </c>
      <c r="O28" s="5">
        <v>1.6782161881864897E-2</v>
      </c>
      <c r="P28" s="2">
        <f t="shared" si="3"/>
        <v>8.3910809409324487E-3</v>
      </c>
      <c r="Q28" s="3">
        <v>26</v>
      </c>
      <c r="R28">
        <f t="shared" si="4"/>
        <v>9.5990999999999991E-4</v>
      </c>
      <c r="S28">
        <f t="shared" si="5"/>
        <v>9.5990999999999991E-4</v>
      </c>
      <c r="T28">
        <f t="shared" si="6"/>
        <v>2.4305975287924947E-3</v>
      </c>
      <c r="U28" s="5">
        <v>1.5278041609552824E-2</v>
      </c>
      <c r="V28" s="2">
        <f t="shared" si="7"/>
        <v>7.639020804776412E-3</v>
      </c>
      <c r="W28" s="2">
        <f t="shared" si="8"/>
        <v>5.1181439392001963E-3</v>
      </c>
      <c r="X28" s="3">
        <v>26</v>
      </c>
      <c r="Y28" s="1">
        <f t="shared" si="9"/>
        <v>1.2570249999999998E-4</v>
      </c>
      <c r="Z28">
        <f t="shared" si="10"/>
        <v>1.2570249999999998E-4</v>
      </c>
      <c r="AA28" s="2">
        <f t="shared" si="11"/>
        <v>2.1945283354059324E-4</v>
      </c>
    </row>
    <row r="29" spans="1:27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2.83402E-3</v>
      </c>
      <c r="F29" s="1">
        <v>6.8565E-4</v>
      </c>
      <c r="G29" s="1">
        <v>6.0337200000000002E-3</v>
      </c>
      <c r="H29" s="1">
        <v>-4.571E-4</v>
      </c>
      <c r="I29" s="1">
        <v>-1.8284E-4</v>
      </c>
      <c r="J29" s="1">
        <v>4.5252900000000004E-3</v>
      </c>
      <c r="K29">
        <v>0</v>
      </c>
      <c r="L29">
        <f t="shared" si="0"/>
        <v>1.3560633333333334E-3</v>
      </c>
      <c r="M29">
        <f t="shared" si="1"/>
        <v>1.3560633333333334E-3</v>
      </c>
      <c r="N29">
        <f t="shared" si="2"/>
        <v>1.2859039427203962E-2</v>
      </c>
      <c r="O29" s="5">
        <v>1.5556498373638806E-2</v>
      </c>
      <c r="P29" s="2">
        <f t="shared" si="3"/>
        <v>7.7782491868194029E-3</v>
      </c>
      <c r="Q29" s="3">
        <v>27</v>
      </c>
      <c r="R29">
        <f t="shared" si="4"/>
        <v>6.0337200000000002E-3</v>
      </c>
      <c r="S29">
        <f t="shared" si="5"/>
        <v>6.0337200000000002E-3</v>
      </c>
      <c r="T29">
        <f t="shared" si="6"/>
        <v>1.5278041609552824E-2</v>
      </c>
      <c r="U29" s="5">
        <v>8.796448199439505E-3</v>
      </c>
      <c r="V29" s="2">
        <f t="shared" si="7"/>
        <v>4.3982240997197525E-3</v>
      </c>
      <c r="W29" s="2">
        <f t="shared" si="8"/>
        <v>2.9468101468122345E-3</v>
      </c>
      <c r="X29" s="3">
        <v>27</v>
      </c>
      <c r="Y29" s="1">
        <f t="shared" si="9"/>
        <v>2.1483700000000001E-3</v>
      </c>
      <c r="Z29">
        <f t="shared" si="10"/>
        <v>2.1483700000000001E-3</v>
      </c>
      <c r="AA29" s="2">
        <f t="shared" si="11"/>
        <v>3.7506484277846854E-3</v>
      </c>
    </row>
    <row r="30" spans="1:27" x14ac:dyDescent="0.25">
      <c r="A30" s="1">
        <v>-2.2855E-4</v>
      </c>
      <c r="B30" s="1">
        <v>1.8284E-3</v>
      </c>
      <c r="C30" s="1">
        <v>-2.7425999999999997E-4</v>
      </c>
      <c r="D30" s="1">
        <v>-1.3712999999999998E-4</v>
      </c>
      <c r="E30" s="1">
        <v>2.83402E-3</v>
      </c>
      <c r="F30" s="1">
        <v>-5.0281000000000002E-4</v>
      </c>
      <c r="G30" s="1">
        <v>3.4739599999999999E-3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1.2570249999999999E-3</v>
      </c>
      <c r="M30">
        <f t="shared" si="1"/>
        <v>1.2570249999999999E-3</v>
      </c>
      <c r="N30">
        <f t="shared" si="2"/>
        <v>1.1919896098250863E-2</v>
      </c>
      <c r="O30" s="5">
        <v>5.2797812662046867E-3</v>
      </c>
      <c r="P30" s="2">
        <f t="shared" si="3"/>
        <v>2.6398906331023433E-3</v>
      </c>
      <c r="Q30" s="3">
        <v>28</v>
      </c>
      <c r="R30">
        <f t="shared" si="4"/>
        <v>3.4739599999999999E-3</v>
      </c>
      <c r="S30">
        <f t="shared" si="5"/>
        <v>3.4739599999999999E-3</v>
      </c>
      <c r="T30">
        <f t="shared" si="6"/>
        <v>8.796448199439505E-3</v>
      </c>
      <c r="U30" s="5">
        <v>8.796448199439505E-3</v>
      </c>
      <c r="V30" s="2">
        <f t="shared" si="7"/>
        <v>4.3982240997197525E-3</v>
      </c>
      <c r="W30" s="2">
        <f t="shared" si="8"/>
        <v>2.9468101468122345E-3</v>
      </c>
      <c r="X30" s="3">
        <v>28</v>
      </c>
      <c r="Y30" s="1">
        <f t="shared" si="9"/>
        <v>1.9998124999999999E-3</v>
      </c>
      <c r="Z30">
        <f t="shared" si="10"/>
        <v>1.9998124999999999E-3</v>
      </c>
      <c r="AA30" s="2">
        <f t="shared" si="11"/>
        <v>3.491295079054893E-3</v>
      </c>
    </row>
    <row r="31" spans="1:27" x14ac:dyDescent="0.25">
      <c r="A31" s="1">
        <v>-2.2855E-4</v>
      </c>
      <c r="B31" s="1">
        <v>-1.3712999999999998E-4</v>
      </c>
      <c r="C31" s="1">
        <v>1.115324E-2</v>
      </c>
      <c r="D31" s="1">
        <v>-1.3712999999999998E-4</v>
      </c>
      <c r="E31" s="1">
        <v>-1.8284E-4</v>
      </c>
      <c r="F31" s="1">
        <v>6.8565E-4</v>
      </c>
      <c r="G31" s="1">
        <v>3.4739599999999999E-3</v>
      </c>
      <c r="H31" s="1">
        <v>-4.571E-4</v>
      </c>
      <c r="I31" s="1">
        <v>-1.8284E-4</v>
      </c>
      <c r="J31" s="1">
        <v>4.5252900000000004E-3</v>
      </c>
      <c r="K31">
        <v>0</v>
      </c>
      <c r="L31">
        <f t="shared" si="0"/>
        <v>4.2662666666666658E-4</v>
      </c>
      <c r="M31">
        <f t="shared" si="1"/>
        <v>4.2662666666666658E-4</v>
      </c>
      <c r="N31">
        <f t="shared" si="2"/>
        <v>4.0455404939518077E-3</v>
      </c>
      <c r="O31" s="5">
        <v>3.0924433130627448E-2</v>
      </c>
      <c r="P31" s="2">
        <f t="shared" si="3"/>
        <v>1.5462216565313724E-2</v>
      </c>
      <c r="Q31" s="3">
        <v>29</v>
      </c>
      <c r="R31">
        <f t="shared" si="4"/>
        <v>3.4739599999999999E-3</v>
      </c>
      <c r="S31">
        <f t="shared" si="5"/>
        <v>3.4739599999999999E-3</v>
      </c>
      <c r="T31">
        <f t="shared" si="6"/>
        <v>8.796448199439505E-3</v>
      </c>
      <c r="U31" s="5">
        <v>2.8588456648178388E-2</v>
      </c>
      <c r="V31" s="2">
        <f t="shared" si="7"/>
        <v>1.4294228324089194E-2</v>
      </c>
      <c r="W31" s="2">
        <f t="shared" si="8"/>
        <v>9.5771329771397601E-3</v>
      </c>
      <c r="X31" s="3">
        <v>29</v>
      </c>
      <c r="Y31" s="1">
        <f t="shared" si="9"/>
        <v>7.5421499999999992E-4</v>
      </c>
      <c r="Z31">
        <f t="shared" si="10"/>
        <v>7.5421499999999992E-4</v>
      </c>
      <c r="AA31" s="2">
        <f t="shared" si="11"/>
        <v>1.3167170012435595E-3</v>
      </c>
    </row>
    <row r="32" spans="1:27" x14ac:dyDescent="0.25">
      <c r="A32" s="1">
        <v>-2.2855E-4</v>
      </c>
      <c r="B32" s="1">
        <v>-1.3712999999999998E-4</v>
      </c>
      <c r="C32" s="1">
        <v>-2.7425999999999997E-4</v>
      </c>
      <c r="D32" s="1">
        <v>1.1290369999999999E-2</v>
      </c>
      <c r="E32" s="1">
        <v>5.8965900000000002E-3</v>
      </c>
      <c r="F32" s="1">
        <v>-5.0281000000000002E-4</v>
      </c>
      <c r="G32" s="1">
        <v>-1.5998500000000001E-3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2.4988133333333335E-3</v>
      </c>
      <c r="M32">
        <f t="shared" si="1"/>
        <v>2.4988133333333335E-3</v>
      </c>
      <c r="N32">
        <f t="shared" si="2"/>
        <v>2.369530860743202E-2</v>
      </c>
      <c r="O32" s="5">
        <v>9.4281808325083531E-5</v>
      </c>
      <c r="P32" s="2">
        <f t="shared" si="3"/>
        <v>4.7140904162541766E-5</v>
      </c>
      <c r="Q32" s="3">
        <v>30</v>
      </c>
      <c r="R32">
        <f t="shared" si="4"/>
        <v>1.1290369999999999E-2</v>
      </c>
      <c r="S32">
        <f t="shared" si="5"/>
        <v>1.1290369999999999E-2</v>
      </c>
      <c r="T32">
        <f t="shared" si="6"/>
        <v>2.8588456648178388E-2</v>
      </c>
      <c r="U32" s="5">
        <v>2.4305975287924947E-3</v>
      </c>
      <c r="V32" s="2">
        <f t="shared" si="7"/>
        <v>1.2152987643962473E-3</v>
      </c>
      <c r="W32" s="2">
        <f t="shared" si="8"/>
        <v>8.1425017214548578E-4</v>
      </c>
      <c r="X32" s="3">
        <v>30</v>
      </c>
      <c r="Y32" s="1">
        <f t="shared" si="9"/>
        <v>3.8624950000000005E-3</v>
      </c>
      <c r="Z32">
        <f t="shared" si="10"/>
        <v>3.8624950000000005E-3</v>
      </c>
      <c r="AA32" s="2">
        <f t="shared" si="11"/>
        <v>6.7431870669745937E-3</v>
      </c>
    </row>
    <row r="33" spans="1:27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-5.0281000000000002E-4</v>
      </c>
      <c r="G33" s="1">
        <v>9.5990999999999991E-4</v>
      </c>
      <c r="H33" s="1">
        <v>-4.571E-4</v>
      </c>
      <c r="I33" s="1">
        <v>-1.8284E-4</v>
      </c>
      <c r="J33" s="1">
        <v>-4.5710000000000001E-5</v>
      </c>
      <c r="K33">
        <v>0</v>
      </c>
      <c r="L33">
        <f t="shared" si="0"/>
        <v>7.6183333333333186E-6</v>
      </c>
      <c r="M33">
        <f t="shared" si="1"/>
        <v>7.6183333333333186E-6</v>
      </c>
      <c r="N33">
        <f t="shared" si="2"/>
        <v>7.2241794534853575E-5</v>
      </c>
      <c r="O33" s="5">
        <v>3.2338660255503707E-2</v>
      </c>
      <c r="P33" s="2">
        <f t="shared" si="3"/>
        <v>1.6169330127751853E-2</v>
      </c>
      <c r="Q33" s="3">
        <v>31</v>
      </c>
      <c r="R33">
        <f t="shared" si="4"/>
        <v>9.5990999999999991E-4</v>
      </c>
      <c r="S33">
        <f t="shared" si="5"/>
        <v>9.5990999999999991E-4</v>
      </c>
      <c r="T33">
        <f t="shared" si="6"/>
        <v>2.4305975287924947E-3</v>
      </c>
      <c r="U33" s="5">
        <v>2.1643892280199837E-2</v>
      </c>
      <c r="V33" s="2">
        <f t="shared" si="7"/>
        <v>1.0821946140099918E-2</v>
      </c>
      <c r="W33" s="2">
        <f t="shared" si="8"/>
        <v>7.2507039138669455E-3</v>
      </c>
      <c r="X33" s="3">
        <v>31</v>
      </c>
      <c r="Y33" s="1">
        <f t="shared" si="9"/>
        <v>1.2570249999999998E-4</v>
      </c>
      <c r="Z33">
        <f t="shared" si="10"/>
        <v>1.2570249999999998E-4</v>
      </c>
      <c r="AA33" s="2">
        <f t="shared" si="11"/>
        <v>2.1945283354059324E-4</v>
      </c>
    </row>
    <row r="34" spans="1:27" x14ac:dyDescent="0.25">
      <c r="A34" s="1">
        <v>-2.2855E-4</v>
      </c>
      <c r="B34" s="1">
        <v>1.8284E-3</v>
      </c>
      <c r="C34" s="1">
        <v>-2.7425999999999997E-4</v>
      </c>
      <c r="D34" s="1">
        <v>-1.3712999999999998E-4</v>
      </c>
      <c r="E34" s="1">
        <v>5.8965900000000002E-3</v>
      </c>
      <c r="F34" s="1">
        <v>6.8565E-4</v>
      </c>
      <c r="G34" s="1">
        <v>8.5477700000000014E-3</v>
      </c>
      <c r="H34" s="1">
        <v>-4.571E-4</v>
      </c>
      <c r="I34" s="1">
        <v>-1.8284E-4</v>
      </c>
      <c r="J34" s="1">
        <v>4.5252900000000004E-3</v>
      </c>
      <c r="K34">
        <v>0</v>
      </c>
      <c r="L34">
        <f t="shared" si="0"/>
        <v>2.613088333333334E-3</v>
      </c>
      <c r="M34">
        <f t="shared" si="1"/>
        <v>2.613088333333334E-3</v>
      </c>
      <c r="N34">
        <f t="shared" si="2"/>
        <v>2.4778935525454831E-2</v>
      </c>
      <c r="O34" s="5">
        <v>3.2432942063828789E-2</v>
      </c>
      <c r="P34" s="2">
        <f t="shared" si="3"/>
        <v>1.6216471031914394E-2</v>
      </c>
      <c r="Q34" s="3">
        <v>32</v>
      </c>
      <c r="R34">
        <f t="shared" si="4"/>
        <v>8.5477700000000014E-3</v>
      </c>
      <c r="S34">
        <f t="shared" si="5"/>
        <v>8.5477700000000014E-3</v>
      </c>
      <c r="T34">
        <f t="shared" si="6"/>
        <v>2.1643892280199837E-2</v>
      </c>
      <c r="U34" s="5">
        <v>1.8171610096210555E-2</v>
      </c>
      <c r="V34" s="2">
        <f t="shared" si="7"/>
        <v>9.0858050481052773E-3</v>
      </c>
      <c r="W34" s="2">
        <f t="shared" si="8"/>
        <v>6.087489382230536E-3</v>
      </c>
      <c r="X34" s="3">
        <v>32</v>
      </c>
      <c r="Y34" s="1">
        <f t="shared" si="9"/>
        <v>4.0339075000000004E-3</v>
      </c>
      <c r="Z34">
        <f t="shared" si="10"/>
        <v>4.0339075000000004E-3</v>
      </c>
      <c r="AA34" s="2">
        <f t="shared" si="11"/>
        <v>7.0424409308935849E-3</v>
      </c>
    </row>
    <row r="35" spans="1:27" x14ac:dyDescent="0.25">
      <c r="A35" s="1">
        <v>-2.2855E-4</v>
      </c>
      <c r="B35" s="1">
        <v>1.8284E-3</v>
      </c>
      <c r="C35" s="1">
        <v>-2.7425999999999997E-4</v>
      </c>
      <c r="D35" s="1">
        <v>-1.3712999999999998E-4</v>
      </c>
      <c r="E35" s="1">
        <v>5.8965900000000002E-3</v>
      </c>
      <c r="F35" s="1">
        <v>-5.0281000000000002E-4</v>
      </c>
      <c r="G35" s="1">
        <v>9.5990999999999991E-4</v>
      </c>
      <c r="H35" s="1">
        <v>7.1764699999999999E-3</v>
      </c>
      <c r="I35" s="1">
        <v>-1.8284E-4</v>
      </c>
      <c r="J35" s="1">
        <v>-4.5710000000000001E-5</v>
      </c>
      <c r="K35">
        <v>0</v>
      </c>
      <c r="L35">
        <f t="shared" si="0"/>
        <v>2.6207066666666667E-3</v>
      </c>
      <c r="M35">
        <f t="shared" si="1"/>
        <v>2.6207066666666667E-3</v>
      </c>
      <c r="N35">
        <f t="shared" si="2"/>
        <v>2.4851177319989679E-2</v>
      </c>
      <c r="O35" s="5">
        <v>1.4236553057087637E-2</v>
      </c>
      <c r="P35" s="2">
        <f t="shared" si="3"/>
        <v>7.1182765285438187E-3</v>
      </c>
      <c r="Q35" s="3">
        <v>33</v>
      </c>
      <c r="R35">
        <f t="shared" si="4"/>
        <v>7.1764699999999999E-3</v>
      </c>
      <c r="S35">
        <f t="shared" si="5"/>
        <v>7.1764699999999999E-3</v>
      </c>
      <c r="T35">
        <f t="shared" si="6"/>
        <v>1.8171610096210555E-2</v>
      </c>
      <c r="U35" s="5">
        <v>8.5649627205068874E-3</v>
      </c>
      <c r="V35" s="2">
        <f t="shared" si="7"/>
        <v>4.2824813602534437E-3</v>
      </c>
      <c r="W35" s="2">
        <f t="shared" si="8"/>
        <v>2.8692625113698076E-3</v>
      </c>
      <c r="X35" s="3">
        <v>33</v>
      </c>
      <c r="Y35" s="1">
        <f t="shared" si="9"/>
        <v>2.1369424999999999E-3</v>
      </c>
      <c r="Z35">
        <f t="shared" si="10"/>
        <v>2.1369424999999999E-3</v>
      </c>
      <c r="AA35" s="2">
        <f t="shared" si="11"/>
        <v>3.7306981701900857E-3</v>
      </c>
    </row>
    <row r="36" spans="1:27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2.83402E-3</v>
      </c>
      <c r="F36" s="1">
        <v>6.8565E-4</v>
      </c>
      <c r="G36" s="1">
        <v>9.5990999999999991E-4</v>
      </c>
      <c r="H36" s="1">
        <v>3.3825400000000003E-3</v>
      </c>
      <c r="I36" s="1">
        <v>-1.8284E-4</v>
      </c>
      <c r="J36" s="1">
        <v>4.5252900000000004E-3</v>
      </c>
      <c r="K36">
        <v>0</v>
      </c>
      <c r="L36">
        <f t="shared" si="0"/>
        <v>1.1503683333333335E-3</v>
      </c>
      <c r="M36">
        <f t="shared" si="1"/>
        <v>1.1503683333333335E-3</v>
      </c>
      <c r="N36">
        <f t="shared" si="2"/>
        <v>1.0908510974762912E-2</v>
      </c>
      <c r="O36" s="5">
        <v>6.2320275302880319E-2</v>
      </c>
      <c r="P36" s="2">
        <f t="shared" si="3"/>
        <v>3.116013765144016E-2</v>
      </c>
      <c r="Q36" s="3">
        <v>34</v>
      </c>
      <c r="R36">
        <f t="shared" si="4"/>
        <v>3.3825400000000003E-3</v>
      </c>
      <c r="S36">
        <f t="shared" si="5"/>
        <v>3.3825400000000003E-3</v>
      </c>
      <c r="T36">
        <f t="shared" si="6"/>
        <v>8.5649627205068874E-3</v>
      </c>
      <c r="U36" s="5">
        <v>2.8588456648178388E-2</v>
      </c>
      <c r="V36" s="2">
        <f t="shared" si="7"/>
        <v>1.4294228324089194E-2</v>
      </c>
      <c r="W36" s="2">
        <f t="shared" si="8"/>
        <v>9.5771329771397601E-3</v>
      </c>
      <c r="X36" s="3">
        <v>34</v>
      </c>
      <c r="Y36" s="1">
        <f t="shared" si="9"/>
        <v>8.7991749999999998E-4</v>
      </c>
      <c r="Z36">
        <f t="shared" si="10"/>
        <v>8.7991749999999998E-4</v>
      </c>
      <c r="AA36" s="2">
        <f t="shared" si="11"/>
        <v>1.536169834784153E-3</v>
      </c>
    </row>
    <row r="37" spans="1:27" x14ac:dyDescent="0.25">
      <c r="A37" s="1">
        <v>-2.2855E-4</v>
      </c>
      <c r="B37" s="1">
        <v>1.8284E-3</v>
      </c>
      <c r="C37" s="1">
        <v>-2.7425999999999997E-4</v>
      </c>
      <c r="D37" s="1">
        <v>1.1290369999999999E-2</v>
      </c>
      <c r="E37" s="1">
        <v>8.959159999999999E-3</v>
      </c>
      <c r="F37" s="1">
        <v>6.8565E-4</v>
      </c>
      <c r="G37" s="1">
        <v>9.5990999999999991E-4</v>
      </c>
      <c r="H37" s="1">
        <v>7.1764699999999999E-3</v>
      </c>
      <c r="I37" s="1">
        <v>2.267216E-2</v>
      </c>
      <c r="J37" s="1">
        <v>4.5252900000000004E-3</v>
      </c>
      <c r="K37">
        <v>0</v>
      </c>
      <c r="L37">
        <f t="shared" si="0"/>
        <v>5.0357183333333329E-3</v>
      </c>
      <c r="M37">
        <f t="shared" si="1"/>
        <v>5.0357183333333329E-3</v>
      </c>
      <c r="N37">
        <f t="shared" si="2"/>
        <v>4.7751826187538302E-2</v>
      </c>
      <c r="O37" s="5">
        <v>3.2527223872153878E-2</v>
      </c>
      <c r="P37" s="2">
        <f t="shared" si="3"/>
        <v>1.6263611936076939E-2</v>
      </c>
      <c r="Q37" s="3">
        <v>35</v>
      </c>
      <c r="R37">
        <f t="shared" si="4"/>
        <v>1.1290369999999999E-2</v>
      </c>
      <c r="S37">
        <f t="shared" si="5"/>
        <v>1.1290369999999999E-2</v>
      </c>
      <c r="T37">
        <f t="shared" si="6"/>
        <v>2.8588456648178388E-2</v>
      </c>
      <c r="U37" s="5">
        <v>2.8588456648178388E-2</v>
      </c>
      <c r="V37" s="2">
        <f t="shared" si="7"/>
        <v>1.4294228324089194E-2</v>
      </c>
      <c r="W37" s="2">
        <f t="shared" si="8"/>
        <v>9.5771329771397601E-3</v>
      </c>
      <c r="X37" s="3">
        <v>35</v>
      </c>
      <c r="Y37" s="1">
        <f t="shared" si="9"/>
        <v>5.7594599999999992E-3</v>
      </c>
      <c r="Z37">
        <f t="shared" si="10"/>
        <v>5.7594599999999992E-3</v>
      </c>
      <c r="AA37" s="2">
        <f t="shared" si="11"/>
        <v>1.005492982767809E-2</v>
      </c>
    </row>
    <row r="38" spans="1:27" x14ac:dyDescent="0.25">
      <c r="A38" s="1">
        <v>-2.2855E-4</v>
      </c>
      <c r="B38" s="1">
        <v>-1.3712999999999998E-4</v>
      </c>
      <c r="C38" s="1">
        <v>-2.7425999999999997E-4</v>
      </c>
      <c r="D38" s="1">
        <v>1.1290369999999999E-2</v>
      </c>
      <c r="E38" s="1">
        <v>2.83402E-3</v>
      </c>
      <c r="F38" s="1">
        <v>-5.0281000000000002E-4</v>
      </c>
      <c r="G38" s="1">
        <v>-1.5998500000000001E-3</v>
      </c>
      <c r="H38" s="1">
        <v>3.3825400000000003E-3</v>
      </c>
      <c r="I38" s="1">
        <v>-1.8284E-4</v>
      </c>
      <c r="J38" s="1">
        <v>-4.5710000000000001E-5</v>
      </c>
      <c r="K38">
        <v>0</v>
      </c>
      <c r="L38">
        <f t="shared" si="0"/>
        <v>2.6283250000000004E-3</v>
      </c>
      <c r="M38">
        <f t="shared" si="1"/>
        <v>2.6283250000000004E-3</v>
      </c>
      <c r="N38">
        <f t="shared" si="2"/>
        <v>2.4923419114524534E-2</v>
      </c>
      <c r="O38" s="5">
        <v>1.6687880073539815E-2</v>
      </c>
      <c r="P38" s="2">
        <f t="shared" si="3"/>
        <v>8.3439400367699076E-3</v>
      </c>
      <c r="Q38" s="3">
        <v>36</v>
      </c>
      <c r="R38">
        <f t="shared" si="4"/>
        <v>1.1290369999999999E-2</v>
      </c>
      <c r="S38">
        <f t="shared" si="5"/>
        <v>1.1290369999999999E-2</v>
      </c>
      <c r="T38">
        <f t="shared" si="6"/>
        <v>2.8588456648178388E-2</v>
      </c>
      <c r="U38" s="5">
        <v>1.4930813391153897E-2</v>
      </c>
      <c r="V38" s="2">
        <f t="shared" si="7"/>
        <v>7.4654066955769484E-3</v>
      </c>
      <c r="W38" s="2">
        <f t="shared" si="8"/>
        <v>5.001822486036556E-3</v>
      </c>
      <c r="X38" s="3">
        <v>36</v>
      </c>
      <c r="Y38" s="1">
        <f t="shared" si="9"/>
        <v>3.0968524999999999E-3</v>
      </c>
      <c r="Z38">
        <f t="shared" si="10"/>
        <v>3.0968524999999999E-3</v>
      </c>
      <c r="AA38" s="2">
        <f t="shared" si="11"/>
        <v>5.4065198081364339E-3</v>
      </c>
    </row>
    <row r="39" spans="1:27" x14ac:dyDescent="0.25">
      <c r="A39" s="1">
        <v>-2.2855E-4</v>
      </c>
      <c r="B39" s="1">
        <v>1.8284E-3</v>
      </c>
      <c r="C39" s="1">
        <v>-2.7425999999999997E-4</v>
      </c>
      <c r="D39" s="1">
        <v>-1.3712999999999998E-4</v>
      </c>
      <c r="E39" s="1">
        <v>5.8965900000000002E-3</v>
      </c>
      <c r="F39" s="1">
        <v>6.8565E-4</v>
      </c>
      <c r="G39" s="1">
        <v>9.5990999999999991E-4</v>
      </c>
      <c r="H39" s="1">
        <v>-4.571E-4</v>
      </c>
      <c r="I39" s="1">
        <v>-1.8284E-4</v>
      </c>
      <c r="J39" s="1">
        <v>-4.5710000000000001E-5</v>
      </c>
      <c r="K39">
        <v>0</v>
      </c>
      <c r="L39">
        <f t="shared" si="0"/>
        <v>1.348445E-3</v>
      </c>
      <c r="M39">
        <f t="shared" si="1"/>
        <v>1.348445E-3</v>
      </c>
      <c r="N39">
        <f t="shared" si="2"/>
        <v>1.2786797632669107E-2</v>
      </c>
      <c r="O39" s="5">
        <v>2.3099043039645509E-2</v>
      </c>
      <c r="P39" s="2">
        <f t="shared" si="3"/>
        <v>1.1549521519822754E-2</v>
      </c>
      <c r="Q39" s="3">
        <v>37</v>
      </c>
      <c r="R39">
        <f t="shared" si="4"/>
        <v>5.8965900000000002E-3</v>
      </c>
      <c r="S39">
        <f t="shared" si="5"/>
        <v>5.8965900000000002E-3</v>
      </c>
      <c r="T39">
        <f t="shared" si="6"/>
        <v>1.4930813391153897E-2</v>
      </c>
      <c r="U39" s="5">
        <v>1.5278041609552824E-2</v>
      </c>
      <c r="V39" s="2">
        <f t="shared" si="7"/>
        <v>7.639020804776412E-3</v>
      </c>
      <c r="W39" s="2">
        <f t="shared" si="8"/>
        <v>5.1181439392001963E-3</v>
      </c>
      <c r="X39" s="3">
        <v>37</v>
      </c>
      <c r="Y39" s="1">
        <f t="shared" si="9"/>
        <v>2.1369424999999999E-3</v>
      </c>
      <c r="Z39">
        <f t="shared" si="10"/>
        <v>2.1369424999999999E-3</v>
      </c>
      <c r="AA39" s="2">
        <f t="shared" si="11"/>
        <v>3.7306981701900857E-3</v>
      </c>
    </row>
    <row r="40" spans="1:27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5.8965900000000002E-3</v>
      </c>
      <c r="F40" s="1">
        <v>-5.0281000000000002E-4</v>
      </c>
      <c r="G40" s="1">
        <v>6.0337200000000002E-3</v>
      </c>
      <c r="H40" s="1">
        <v>-4.571E-4</v>
      </c>
      <c r="I40" s="1">
        <v>-1.8284E-4</v>
      </c>
      <c r="J40" s="1">
        <v>-4.5710000000000001E-5</v>
      </c>
      <c r="K40">
        <v>0</v>
      </c>
      <c r="L40">
        <f t="shared" si="0"/>
        <v>1.8664916666666668E-3</v>
      </c>
      <c r="M40">
        <f t="shared" si="1"/>
        <v>1.8664916666666668E-3</v>
      </c>
      <c r="N40">
        <f t="shared" si="2"/>
        <v>1.7699239661039163E-2</v>
      </c>
      <c r="O40" s="5">
        <v>1.1408098807335128E-2</v>
      </c>
      <c r="P40" s="2">
        <f t="shared" si="3"/>
        <v>5.7040494036675639E-3</v>
      </c>
      <c r="Q40" s="3">
        <v>38</v>
      </c>
      <c r="R40">
        <f t="shared" si="4"/>
        <v>6.0337200000000002E-3</v>
      </c>
      <c r="S40">
        <f t="shared" si="5"/>
        <v>6.0337200000000002E-3</v>
      </c>
      <c r="T40">
        <f t="shared" si="6"/>
        <v>1.5278041609552824E-2</v>
      </c>
      <c r="U40" s="5">
        <v>1.4930813391153897E-2</v>
      </c>
      <c r="V40" s="2">
        <f t="shared" si="7"/>
        <v>7.4654066955769484E-3</v>
      </c>
      <c r="W40" s="2">
        <f t="shared" si="8"/>
        <v>5.001822486036556E-3</v>
      </c>
      <c r="X40" s="3">
        <v>38</v>
      </c>
      <c r="Y40" s="1">
        <f t="shared" si="9"/>
        <v>2.9140125000000003E-3</v>
      </c>
      <c r="Z40">
        <f t="shared" si="10"/>
        <v>2.9140125000000003E-3</v>
      </c>
      <c r="AA40" s="2">
        <f t="shared" si="11"/>
        <v>5.0873156866228448E-3</v>
      </c>
    </row>
    <row r="41" spans="1:27" x14ac:dyDescent="0.25">
      <c r="A41" s="1">
        <v>-2.2855E-4</v>
      </c>
      <c r="B41" s="1">
        <v>1.8284E-3</v>
      </c>
      <c r="C41" s="1">
        <v>-2.7425999999999997E-4</v>
      </c>
      <c r="D41" s="1">
        <v>-1.3712999999999998E-4</v>
      </c>
      <c r="E41" s="1">
        <v>5.8965900000000002E-3</v>
      </c>
      <c r="F41" s="1">
        <v>-5.0281000000000002E-4</v>
      </c>
      <c r="G41" s="1">
        <v>-1.5998500000000001E-3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9.218183333333333E-4</v>
      </c>
      <c r="M41">
        <f t="shared" si="1"/>
        <v>9.218183333333333E-4</v>
      </c>
      <c r="N41">
        <f t="shared" si="2"/>
        <v>8.7412571387172986E-3</v>
      </c>
      <c r="O41" s="5">
        <v>1.0559562532409373E-2</v>
      </c>
      <c r="P41" s="2">
        <f t="shared" si="3"/>
        <v>5.2797812662046867E-3</v>
      </c>
      <c r="Q41" s="3">
        <v>39</v>
      </c>
      <c r="R41">
        <f t="shared" si="4"/>
        <v>5.8965900000000002E-3</v>
      </c>
      <c r="S41">
        <f t="shared" si="5"/>
        <v>5.8965900000000002E-3</v>
      </c>
      <c r="T41">
        <f t="shared" si="6"/>
        <v>1.4930813391153897E-2</v>
      </c>
      <c r="U41" s="5">
        <v>1.5278041609552824E-2</v>
      </c>
      <c r="V41" s="2">
        <f t="shared" si="7"/>
        <v>7.639020804776412E-3</v>
      </c>
      <c r="W41" s="2">
        <f t="shared" si="8"/>
        <v>5.1181439392001963E-3</v>
      </c>
      <c r="X41" s="3">
        <v>39</v>
      </c>
      <c r="Y41" s="1">
        <f t="shared" si="9"/>
        <v>1.4970025000000001E-3</v>
      </c>
      <c r="Z41">
        <f t="shared" si="10"/>
        <v>1.4970025000000001E-3</v>
      </c>
      <c r="AA41" s="2">
        <f t="shared" si="11"/>
        <v>2.6134837448925203E-3</v>
      </c>
    </row>
    <row r="42" spans="1:27" x14ac:dyDescent="0.25">
      <c r="A42" s="1">
        <v>-2.2855E-4</v>
      </c>
      <c r="B42" s="1">
        <v>-1.3712999999999998E-4</v>
      </c>
      <c r="C42" s="1">
        <v>1.115324E-2</v>
      </c>
      <c r="D42" s="1">
        <v>-1.3712999999999998E-4</v>
      </c>
      <c r="E42" s="1">
        <v>-1.8284E-4</v>
      </c>
      <c r="F42" s="1">
        <v>-5.0281000000000002E-4</v>
      </c>
      <c r="G42" s="1">
        <v>6.0337200000000002E-3</v>
      </c>
      <c r="H42" s="1">
        <v>-4.571E-4</v>
      </c>
      <c r="I42" s="1">
        <v>-1.8284E-4</v>
      </c>
      <c r="J42" s="1">
        <v>4.5252900000000004E-3</v>
      </c>
      <c r="K42">
        <v>0</v>
      </c>
      <c r="L42">
        <f t="shared" si="0"/>
        <v>8.5325333333333326E-4</v>
      </c>
      <c r="M42">
        <f t="shared" si="1"/>
        <v>8.5325333333333326E-4</v>
      </c>
      <c r="N42">
        <f t="shared" si="2"/>
        <v>8.0910809879036153E-3</v>
      </c>
      <c r="O42" s="5">
        <v>4.7046622354216763E-2</v>
      </c>
      <c r="P42" s="2">
        <f t="shared" si="3"/>
        <v>2.3523311177108382E-2</v>
      </c>
      <c r="Q42" s="3">
        <v>40</v>
      </c>
      <c r="R42">
        <f t="shared" si="4"/>
        <v>6.0337200000000002E-3</v>
      </c>
      <c r="S42">
        <f t="shared" si="5"/>
        <v>6.0337200000000002E-3</v>
      </c>
      <c r="T42">
        <f t="shared" si="6"/>
        <v>1.5278041609552824E-2</v>
      </c>
      <c r="U42" s="5">
        <v>2.8588456648178388E-2</v>
      </c>
      <c r="V42" s="2">
        <f t="shared" si="7"/>
        <v>1.4294228324089194E-2</v>
      </c>
      <c r="W42" s="2">
        <f t="shared" si="8"/>
        <v>9.5771329771397601E-3</v>
      </c>
      <c r="X42" s="3">
        <v>40</v>
      </c>
      <c r="Y42" s="1">
        <f t="shared" si="9"/>
        <v>1.394155E-3</v>
      </c>
      <c r="Z42">
        <f t="shared" si="10"/>
        <v>1.394155E-3</v>
      </c>
      <c r="AA42" s="2">
        <f t="shared" si="11"/>
        <v>2.4339314265411252E-3</v>
      </c>
    </row>
    <row r="43" spans="1:27" x14ac:dyDescent="0.25">
      <c r="A43" s="1">
        <v>-2.2855E-4</v>
      </c>
      <c r="B43" s="1">
        <v>1.8284E-3</v>
      </c>
      <c r="C43" s="1">
        <v>-2.7425999999999997E-4</v>
      </c>
      <c r="D43" s="1">
        <v>1.1290369999999999E-2</v>
      </c>
      <c r="E43" s="1">
        <v>2.83402E-3</v>
      </c>
      <c r="F43" s="1">
        <v>6.8565E-4</v>
      </c>
      <c r="G43" s="1">
        <v>3.4739599999999999E-3</v>
      </c>
      <c r="H43" s="1">
        <v>3.3825400000000003E-3</v>
      </c>
      <c r="I43" s="1">
        <v>-1.8284E-4</v>
      </c>
      <c r="J43" s="1">
        <v>-4.5710000000000001E-5</v>
      </c>
      <c r="K43">
        <v>0</v>
      </c>
      <c r="L43">
        <f t="shared" si="0"/>
        <v>3.8015483333333332E-3</v>
      </c>
      <c r="M43">
        <f t="shared" si="1"/>
        <v>3.8015483333333332E-3</v>
      </c>
      <c r="N43">
        <f t="shared" si="2"/>
        <v>3.6048655472892002E-2</v>
      </c>
      <c r="O43" s="5">
        <v>3.7618441521708394E-2</v>
      </c>
      <c r="P43" s="2">
        <f t="shared" si="3"/>
        <v>1.8809220760854197E-2</v>
      </c>
      <c r="Q43" s="3">
        <v>41</v>
      </c>
      <c r="R43">
        <f t="shared" si="4"/>
        <v>1.1290369999999999E-2</v>
      </c>
      <c r="S43">
        <f t="shared" si="5"/>
        <v>1.1290369999999999E-2</v>
      </c>
      <c r="T43">
        <f t="shared" si="6"/>
        <v>2.8588456648178388E-2</v>
      </c>
      <c r="U43" s="5">
        <v>2.2685576935396613E-2</v>
      </c>
      <c r="V43" s="2">
        <f t="shared" si="7"/>
        <v>1.1342788467698307E-2</v>
      </c>
      <c r="W43" s="2">
        <f t="shared" si="8"/>
        <v>7.5996682733578663E-3</v>
      </c>
      <c r="X43" s="3">
        <v>41</v>
      </c>
      <c r="Y43" s="1">
        <f t="shared" si="9"/>
        <v>4.8566874999999999E-3</v>
      </c>
      <c r="Z43">
        <f t="shared" si="10"/>
        <v>4.8566874999999999E-3</v>
      </c>
      <c r="AA43" s="2">
        <f t="shared" si="11"/>
        <v>8.4788594777047404E-3</v>
      </c>
    </row>
    <row r="44" spans="1:27" x14ac:dyDescent="0.25">
      <c r="A44" s="1">
        <v>1.32559E-3</v>
      </c>
      <c r="B44" s="1">
        <v>3.8396399999999996E-3</v>
      </c>
      <c r="C44" s="1">
        <v>-2.7425999999999997E-4</v>
      </c>
      <c r="D44" s="1">
        <v>-1.3712999999999998E-4</v>
      </c>
      <c r="E44" s="1">
        <v>8.959159999999999E-3</v>
      </c>
      <c r="F44" s="1">
        <v>1.9198199999999998E-3</v>
      </c>
      <c r="G44" s="1">
        <v>-1.5998500000000001E-3</v>
      </c>
      <c r="H44" s="1">
        <v>7.1764699999999999E-3</v>
      </c>
      <c r="I44" s="1">
        <v>-1.8284E-4</v>
      </c>
      <c r="J44" s="1">
        <v>-4.5710000000000001E-5</v>
      </c>
      <c r="K44">
        <v>0</v>
      </c>
      <c r="L44">
        <f t="shared" si="0"/>
        <v>3.0397149999999997E-3</v>
      </c>
      <c r="M44">
        <f t="shared" si="1"/>
        <v>3.0397149999999997E-3</v>
      </c>
      <c r="N44">
        <f t="shared" si="2"/>
        <v>2.8824476019406631E-2</v>
      </c>
      <c r="O44" s="5">
        <v>1.7253570923490318E-2</v>
      </c>
      <c r="P44" s="2">
        <f t="shared" si="3"/>
        <v>8.6267854617451591E-3</v>
      </c>
      <c r="Q44" s="3">
        <v>42</v>
      </c>
      <c r="R44">
        <f t="shared" si="4"/>
        <v>8.959159999999999E-3</v>
      </c>
      <c r="S44">
        <f t="shared" si="5"/>
        <v>8.959159999999999E-3</v>
      </c>
      <c r="T44">
        <f t="shared" si="6"/>
        <v>2.2685576935396613E-2</v>
      </c>
      <c r="U44" s="5">
        <v>8.796448199439505E-3</v>
      </c>
      <c r="V44" s="2">
        <f t="shared" si="7"/>
        <v>4.3982240997197525E-3</v>
      </c>
      <c r="W44" s="2">
        <f t="shared" si="8"/>
        <v>2.9468101468122345E-3</v>
      </c>
      <c r="X44" s="3">
        <v>42</v>
      </c>
      <c r="Y44" s="1">
        <f t="shared" si="9"/>
        <v>2.7654549999999996E-3</v>
      </c>
      <c r="Z44">
        <f t="shared" si="10"/>
        <v>2.7654549999999996E-3</v>
      </c>
      <c r="AA44" s="2">
        <f t="shared" si="11"/>
        <v>4.8279623378930511E-3</v>
      </c>
    </row>
    <row r="45" spans="1:27" x14ac:dyDescent="0.25">
      <c r="A45" s="1">
        <v>2.9254400000000001E-3</v>
      </c>
      <c r="B45" s="1">
        <v>1.8284E-3</v>
      </c>
      <c r="C45" s="1">
        <v>-2.7425999999999997E-4</v>
      </c>
      <c r="D45" s="1">
        <v>-1.3712999999999998E-4</v>
      </c>
      <c r="E45" s="1">
        <v>-1.8284E-4</v>
      </c>
      <c r="F45" s="1">
        <v>-5.0281000000000002E-4</v>
      </c>
      <c r="G45" s="1">
        <v>3.4739599999999999E-3</v>
      </c>
      <c r="H45" s="1">
        <v>3.3825400000000003E-3</v>
      </c>
      <c r="I45" s="1">
        <v>-1.8284E-4</v>
      </c>
      <c r="J45" s="1">
        <v>-4.5710000000000001E-5</v>
      </c>
      <c r="K45">
        <v>0</v>
      </c>
      <c r="L45">
        <f t="shared" si="0"/>
        <v>1.394155E-3</v>
      </c>
      <c r="M45">
        <f t="shared" si="1"/>
        <v>1.394155E-3</v>
      </c>
      <c r="N45">
        <f t="shared" si="2"/>
        <v>1.322024839987823E-2</v>
      </c>
      <c r="O45" s="5">
        <v>1.8950643473341824E-2</v>
      </c>
      <c r="P45" s="2">
        <f t="shared" si="3"/>
        <v>9.4753217366709119E-3</v>
      </c>
      <c r="Q45" s="3">
        <v>43</v>
      </c>
      <c r="R45">
        <f t="shared" si="4"/>
        <v>3.4739599999999999E-3</v>
      </c>
      <c r="S45">
        <f t="shared" si="5"/>
        <v>3.4739599999999999E-3</v>
      </c>
      <c r="T45">
        <f t="shared" si="6"/>
        <v>8.796448199439505E-3</v>
      </c>
      <c r="U45" s="5">
        <v>2.2685576935396613E-2</v>
      </c>
      <c r="V45" s="2">
        <f t="shared" si="7"/>
        <v>1.1342788467698307E-2</v>
      </c>
      <c r="W45" s="2">
        <f t="shared" si="8"/>
        <v>7.5996682733578663E-3</v>
      </c>
      <c r="X45" s="3">
        <v>43</v>
      </c>
      <c r="Y45" s="1">
        <f t="shared" si="9"/>
        <v>1.2455974999999999E-3</v>
      </c>
      <c r="Z45">
        <f t="shared" si="10"/>
        <v>1.2455974999999999E-3</v>
      </c>
      <c r="AA45" s="2">
        <f t="shared" si="11"/>
        <v>2.1745780778113333E-3</v>
      </c>
    </row>
    <row r="46" spans="1:27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8.959159999999999E-3</v>
      </c>
      <c r="F46" s="1">
        <v>6.8565E-4</v>
      </c>
      <c r="G46" s="1">
        <v>9.5990999999999991E-4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1.5312849999999996E-3</v>
      </c>
      <c r="M46">
        <f t="shared" si="1"/>
        <v>1.5312849999999996E-3</v>
      </c>
      <c r="N46">
        <f t="shared" si="2"/>
        <v>1.4520600701505593E-2</v>
      </c>
      <c r="O46" s="5">
        <v>2.0836279639843497E-2</v>
      </c>
      <c r="P46" s="2">
        <f t="shared" si="3"/>
        <v>1.0418139819921748E-2</v>
      </c>
      <c r="Q46" s="3">
        <v>44</v>
      </c>
      <c r="R46">
        <f t="shared" si="4"/>
        <v>8.959159999999999E-3</v>
      </c>
      <c r="S46">
        <f t="shared" si="5"/>
        <v>8.959159999999999E-3</v>
      </c>
      <c r="T46">
        <f t="shared" si="6"/>
        <v>2.2685576935396613E-2</v>
      </c>
      <c r="U46" s="5">
        <v>1.5278041609552824E-2</v>
      </c>
      <c r="V46" s="2">
        <f t="shared" si="7"/>
        <v>7.639020804776412E-3</v>
      </c>
      <c r="W46" s="2">
        <f t="shared" si="8"/>
        <v>5.1181439392001963E-3</v>
      </c>
      <c r="X46" s="3">
        <v>44</v>
      </c>
      <c r="Y46" s="1">
        <f t="shared" si="9"/>
        <v>2.4112024999999996E-3</v>
      </c>
      <c r="Z46">
        <f t="shared" si="10"/>
        <v>2.4112024999999996E-3</v>
      </c>
      <c r="AA46" s="2">
        <f t="shared" si="11"/>
        <v>4.2095043524604707E-3</v>
      </c>
    </row>
    <row r="47" spans="1:27" x14ac:dyDescent="0.25">
      <c r="A47" s="1">
        <v>-2.2855E-4</v>
      </c>
      <c r="B47" s="1">
        <v>1.8284E-3</v>
      </c>
      <c r="C47" s="1">
        <v>-2.7425999999999997E-4</v>
      </c>
      <c r="D47" s="1">
        <v>-1.3712999999999998E-4</v>
      </c>
      <c r="E47" s="1">
        <v>2.83402E-3</v>
      </c>
      <c r="F47" s="1">
        <v>6.8565E-4</v>
      </c>
      <c r="G47" s="1">
        <v>6.0337200000000002E-3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1.6836516666666667E-3</v>
      </c>
      <c r="M47">
        <f t="shared" si="1"/>
        <v>1.6836516666666667E-3</v>
      </c>
      <c r="N47">
        <f t="shared" si="2"/>
        <v>1.5965436592202672E-2</v>
      </c>
      <c r="O47" s="5">
        <v>5.2797812662046867E-3</v>
      </c>
      <c r="P47" s="2">
        <f t="shared" si="3"/>
        <v>2.6398906331023433E-3</v>
      </c>
      <c r="Q47" s="3">
        <v>45</v>
      </c>
      <c r="R47">
        <f t="shared" si="4"/>
        <v>6.0337200000000002E-3</v>
      </c>
      <c r="S47">
        <f t="shared" si="5"/>
        <v>6.0337200000000002E-3</v>
      </c>
      <c r="T47">
        <f t="shared" si="6"/>
        <v>1.5278041609552824E-2</v>
      </c>
      <c r="U47" s="5">
        <v>8.796448199439505E-3</v>
      </c>
      <c r="V47" s="2">
        <f t="shared" si="7"/>
        <v>4.3982240997197525E-3</v>
      </c>
      <c r="W47" s="2">
        <f t="shared" si="8"/>
        <v>2.9468101468122345E-3</v>
      </c>
      <c r="X47" s="3">
        <v>45</v>
      </c>
      <c r="Y47" s="1">
        <f t="shared" si="9"/>
        <v>2.6397525000000002E-3</v>
      </c>
      <c r="Z47">
        <f t="shared" si="10"/>
        <v>2.6397525000000002E-3</v>
      </c>
      <c r="AA47" s="2">
        <f t="shared" si="11"/>
        <v>4.6085095043524593E-3</v>
      </c>
    </row>
    <row r="48" spans="1:27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-1.8284E-4</v>
      </c>
      <c r="F48" s="1">
        <v>6.8565E-4</v>
      </c>
      <c r="G48" s="1">
        <v>3.4739599999999999E-3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4.2662666666666658E-4</v>
      </c>
      <c r="M48">
        <f t="shared" si="1"/>
        <v>4.2662666666666658E-4</v>
      </c>
      <c r="N48">
        <f t="shared" si="2"/>
        <v>4.0455404939518077E-3</v>
      </c>
      <c r="O48" s="5">
        <v>9.4281808325083531E-5</v>
      </c>
      <c r="P48" s="2">
        <f t="shared" si="3"/>
        <v>4.7140904162541766E-5</v>
      </c>
      <c r="Q48" s="3">
        <v>46</v>
      </c>
      <c r="R48">
        <f t="shared" si="4"/>
        <v>3.4739599999999999E-3</v>
      </c>
      <c r="S48">
        <f t="shared" si="5"/>
        <v>3.4739599999999999E-3</v>
      </c>
      <c r="T48">
        <f t="shared" si="6"/>
        <v>8.796448199439505E-3</v>
      </c>
      <c r="U48" s="5">
        <v>2.4305975287924947E-3</v>
      </c>
      <c r="V48" s="2">
        <f t="shared" si="7"/>
        <v>1.2152987643962473E-3</v>
      </c>
      <c r="W48" s="2">
        <f t="shared" si="8"/>
        <v>8.1425017214548578E-4</v>
      </c>
      <c r="X48" s="3">
        <v>46</v>
      </c>
      <c r="Y48" s="1">
        <f t="shared" si="9"/>
        <v>7.5421499999999992E-4</v>
      </c>
      <c r="Z48">
        <f t="shared" si="10"/>
        <v>7.5421499999999992E-4</v>
      </c>
      <c r="AA48" s="2">
        <f t="shared" si="11"/>
        <v>1.3167170012435595E-3</v>
      </c>
    </row>
    <row r="49" spans="1:27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9.5990999999999991E-4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7.6183333333333186E-6</v>
      </c>
      <c r="M49">
        <f t="shared" si="1"/>
        <v>7.6183333333333186E-6</v>
      </c>
      <c r="N49">
        <f t="shared" si="2"/>
        <v>7.2241794534853575E-5</v>
      </c>
      <c r="O49" s="5">
        <v>5.2797812662046867E-3</v>
      </c>
      <c r="P49" s="2">
        <f t="shared" si="3"/>
        <v>2.6398906331023433E-3</v>
      </c>
      <c r="Q49" s="3">
        <v>47</v>
      </c>
      <c r="R49">
        <f t="shared" si="4"/>
        <v>9.5990999999999991E-4</v>
      </c>
      <c r="S49">
        <f t="shared" si="5"/>
        <v>9.5990999999999991E-4</v>
      </c>
      <c r="T49">
        <f t="shared" si="6"/>
        <v>2.4305975287924947E-3</v>
      </c>
      <c r="U49" s="5">
        <v>8.796448199439505E-3</v>
      </c>
      <c r="V49" s="2">
        <f t="shared" si="7"/>
        <v>4.3982240997197525E-3</v>
      </c>
      <c r="W49" s="2">
        <f t="shared" si="8"/>
        <v>2.9468101468122345E-3</v>
      </c>
      <c r="X49" s="3">
        <v>47</v>
      </c>
      <c r="Y49" s="1">
        <f t="shared" si="9"/>
        <v>1.2570249999999998E-4</v>
      </c>
      <c r="Z49">
        <f t="shared" si="10"/>
        <v>1.2570249999999998E-4</v>
      </c>
      <c r="AA49" s="2">
        <f t="shared" si="11"/>
        <v>2.1945283354059324E-4</v>
      </c>
    </row>
    <row r="50" spans="1:27" x14ac:dyDescent="0.25">
      <c r="A50" s="1">
        <v>1.32559E-3</v>
      </c>
      <c r="B50" s="1">
        <v>-1.3712999999999998E-4</v>
      </c>
      <c r="C50" s="1">
        <v>-2.7425999999999997E-4</v>
      </c>
      <c r="D50" s="1">
        <v>-1.3712999999999998E-4</v>
      </c>
      <c r="E50" s="1">
        <v>-1.8284E-4</v>
      </c>
      <c r="F50" s="1">
        <v>4.2967400000000003E-3</v>
      </c>
      <c r="G50" s="1">
        <v>3.4739599999999999E-3</v>
      </c>
      <c r="H50" s="1">
        <v>-4.571E-4</v>
      </c>
      <c r="I50" s="1">
        <v>-1.8284E-4</v>
      </c>
      <c r="J50" s="1">
        <v>-4.5710000000000001E-5</v>
      </c>
      <c r="K50">
        <v>0</v>
      </c>
      <c r="L50">
        <f t="shared" si="0"/>
        <v>4.2662666666666658E-4</v>
      </c>
      <c r="M50">
        <f t="shared" si="1"/>
        <v>4.2662666666666658E-4</v>
      </c>
      <c r="N50">
        <f t="shared" si="2"/>
        <v>4.0455404939518077E-3</v>
      </c>
      <c r="O50" s="5">
        <v>8.2967991326073649E-3</v>
      </c>
      <c r="P50" s="2">
        <f t="shared" si="3"/>
        <v>4.1483995663036824E-3</v>
      </c>
      <c r="Q50" s="3">
        <v>48</v>
      </c>
      <c r="R50">
        <f t="shared" si="4"/>
        <v>3.4739599999999999E-3</v>
      </c>
      <c r="S50">
        <f t="shared" si="5"/>
        <v>3.4739599999999999E-3</v>
      </c>
      <c r="T50">
        <f t="shared" si="6"/>
        <v>8.796448199439505E-3</v>
      </c>
      <c r="U50" s="5">
        <v>9.7223901151699786E-3</v>
      </c>
      <c r="V50" s="2">
        <f t="shared" si="7"/>
        <v>4.8611950575849893E-3</v>
      </c>
      <c r="W50" s="2">
        <f t="shared" si="8"/>
        <v>3.2570006885819431E-3</v>
      </c>
      <c r="X50" s="3">
        <v>48</v>
      </c>
      <c r="Y50" s="1">
        <f t="shared" si="9"/>
        <v>7.5421499999999992E-4</v>
      </c>
      <c r="Z50">
        <f t="shared" si="10"/>
        <v>7.5421499999999992E-4</v>
      </c>
      <c r="AA50" s="2">
        <f t="shared" si="11"/>
        <v>1.3167170012435595E-3</v>
      </c>
    </row>
    <row r="51" spans="1:27" x14ac:dyDescent="0.25">
      <c r="A51" s="1">
        <v>-2.2855E-4</v>
      </c>
      <c r="B51" s="1">
        <v>3.8396399999999996E-3</v>
      </c>
      <c r="C51" s="1">
        <v>-2.7425999999999997E-4</v>
      </c>
      <c r="D51" s="1">
        <v>-1.3712999999999998E-4</v>
      </c>
      <c r="E51" s="1">
        <v>-1.8284E-4</v>
      </c>
      <c r="F51" s="1">
        <v>5.53091E-3</v>
      </c>
      <c r="G51" s="1">
        <v>9.5990999999999991E-4</v>
      </c>
      <c r="H51" s="1">
        <v>-4.571E-4</v>
      </c>
      <c r="I51" s="1">
        <v>-1.8284E-4</v>
      </c>
      <c r="J51" s="1">
        <v>-4.5710000000000001E-5</v>
      </c>
      <c r="K51">
        <v>0</v>
      </c>
      <c r="L51">
        <f t="shared" si="0"/>
        <v>6.7041333333333318E-4</v>
      </c>
      <c r="M51">
        <f t="shared" si="1"/>
        <v>6.7041333333333318E-4</v>
      </c>
      <c r="N51">
        <f t="shared" si="2"/>
        <v>6.3572779190671259E-3</v>
      </c>
      <c r="O51" s="1">
        <v>0</v>
      </c>
      <c r="P51" s="1">
        <f t="shared" si="3"/>
        <v>0</v>
      </c>
      <c r="Q51">
        <v>49</v>
      </c>
      <c r="R51">
        <f t="shared" si="4"/>
        <v>3.8396399999999996E-3</v>
      </c>
      <c r="S51">
        <f t="shared" si="5"/>
        <v>3.8396399999999996E-3</v>
      </c>
      <c r="T51">
        <f t="shared" si="6"/>
        <v>9.7223901151699786E-3</v>
      </c>
      <c r="U51" s="5">
        <v>0</v>
      </c>
      <c r="V51" s="5">
        <f t="shared" si="7"/>
        <v>0</v>
      </c>
      <c r="W51" s="5">
        <f t="shared" si="8"/>
        <v>0</v>
      </c>
      <c r="X51" s="4">
        <v>49</v>
      </c>
      <c r="Y51" s="1">
        <f t="shared" si="9"/>
        <v>1.1198949999999999E-3</v>
      </c>
      <c r="Z51">
        <f t="shared" si="10"/>
        <v>1.1198949999999999E-3</v>
      </c>
      <c r="AA51" s="2">
        <f t="shared" si="11"/>
        <v>1.9551252442707398E-3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1.9198199999999998E-3</v>
      </c>
      <c r="G2" s="1">
        <v>6.0337200000000002E-3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8.5325333333333326E-4</v>
      </c>
      <c r="M2">
        <f>IF(L2&lt;0,0,1)*L2</f>
        <v>8.5325333333333326E-4</v>
      </c>
      <c r="N2" s="5">
        <f>M2*1/SUM(M$2:M$51)</f>
        <v>1.9724002204209799E-2</v>
      </c>
      <c r="O2" s="4">
        <v>0</v>
      </c>
      <c r="P2">
        <f>MAX(B2,D2,E2,G2,H2,K2)</f>
        <v>6.0337200000000002E-3</v>
      </c>
      <c r="Q2">
        <f>IF(P2&lt;0,0,1)*P2</f>
        <v>6.0337200000000002E-3</v>
      </c>
      <c r="R2" s="5">
        <f>Q2*1/SUM(Q$2:Q$51)</f>
        <v>2.8271453975952605E-2</v>
      </c>
      <c r="S2" s="2">
        <f>R2*0.5</f>
        <v>1.4135726987976303E-2</v>
      </c>
      <c r="T2" s="2">
        <f>R2*0.57</f>
        <v>1.6114728766292982E-2</v>
      </c>
      <c r="U2" s="3">
        <v>0</v>
      </c>
      <c r="V2" s="1">
        <f>AVERAGE(B2,D2,E2,G2)</f>
        <v>1.394155E-3</v>
      </c>
      <c r="W2">
        <f>IF(V2&lt;0,0,1)*V2</f>
        <v>1.394155E-3</v>
      </c>
      <c r="X2" s="2">
        <f>W2*0.0663/SUM(W$2:W$51)</f>
        <v>2.3438423645320188E-3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2.83402E-3</v>
      </c>
      <c r="F3" s="1">
        <v>6.8565E-4</v>
      </c>
      <c r="G3" s="1">
        <v>9.5990999999999991E-4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5.1042833333333332E-4</v>
      </c>
      <c r="M3">
        <f t="shared" ref="M3:M51" si="1">IF(L3&lt;0,0,1)*L3</f>
        <v>5.1042833333333332E-4</v>
      </c>
      <c r="N3" s="5">
        <f t="shared" ref="N3:N51" si="2">M3*1/SUM(M$2:M$51)</f>
        <v>1.1799179890018363E-2</v>
      </c>
      <c r="O3" s="4">
        <v>1</v>
      </c>
      <c r="P3">
        <f t="shared" ref="P3:P51" si="3">MAX(B3,D3,E3,G3,H3,K3)</f>
        <v>2.83402E-3</v>
      </c>
      <c r="Q3">
        <f t="shared" ref="Q3:Q51" si="4">IF(P3&lt;0,0,1)*P3</f>
        <v>2.83402E-3</v>
      </c>
      <c r="R3" s="5">
        <f t="shared" ref="R3:R51" si="5">Q3*1/SUM(Q$2:Q$51)</f>
        <v>1.3279016261432283E-2</v>
      </c>
      <c r="S3" s="2">
        <f t="shared" ref="S3:S51" si="6">R3*0.5</f>
        <v>6.6395081307161416E-3</v>
      </c>
      <c r="T3" s="2">
        <f t="shared" ref="T3:T51" si="7">R3*0.57</f>
        <v>7.5690392690164008E-3</v>
      </c>
      <c r="U3" s="3">
        <v>1</v>
      </c>
      <c r="V3" s="1">
        <f t="shared" ref="V3:V51" si="8">AVERAGE(B3,D3,E3,G3)</f>
        <v>8.7991749999999998E-4</v>
      </c>
      <c r="W3">
        <f t="shared" ref="W3:W51" si="9">IF(V3&lt;0,0,1)*V3</f>
        <v>8.7991749999999998E-4</v>
      </c>
      <c r="X3" s="2">
        <f t="shared" ref="X3:X51" si="10">W3*0.0663/SUM(W$2:W$51)</f>
        <v>1.4793103448275857E-3</v>
      </c>
    </row>
    <row r="4" spans="1:24" x14ac:dyDescent="0.25">
      <c r="A4" s="1">
        <v>-2.2855E-4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1.9198199999999998E-3</v>
      </c>
      <c r="G4" s="1">
        <v>9.5990999999999991E-4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7.6183333333333186E-6</v>
      </c>
      <c r="M4">
        <f t="shared" si="1"/>
        <v>7.6183333333333186E-6</v>
      </c>
      <c r="N4" s="5">
        <f t="shared" si="2"/>
        <v>1.7610716253758718E-4</v>
      </c>
      <c r="O4" s="4">
        <v>2</v>
      </c>
      <c r="P4">
        <f t="shared" si="3"/>
        <v>9.5990999999999991E-4</v>
      </c>
      <c r="Q4">
        <f t="shared" si="4"/>
        <v>9.5990999999999991E-4</v>
      </c>
      <c r="R4" s="5">
        <f t="shared" si="5"/>
        <v>4.4977313143560954E-3</v>
      </c>
      <c r="S4" s="2">
        <f t="shared" si="6"/>
        <v>2.2488656571780477E-3</v>
      </c>
      <c r="T4" s="2">
        <f t="shared" si="7"/>
        <v>2.5637068491829742E-3</v>
      </c>
      <c r="U4" s="3">
        <v>2</v>
      </c>
      <c r="V4" s="1">
        <f t="shared" si="8"/>
        <v>1.2570249999999998E-4</v>
      </c>
      <c r="W4">
        <f t="shared" si="9"/>
        <v>1.2570249999999998E-4</v>
      </c>
      <c r="X4" s="2">
        <f t="shared" si="10"/>
        <v>2.1133004926108365E-4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1.1290369999999999E-2</v>
      </c>
      <c r="E5" s="1">
        <v>-1.8284E-4</v>
      </c>
      <c r="F5" s="1">
        <v>-5.0281000000000002E-4</v>
      </c>
      <c r="G5" s="1">
        <v>9.5990999999999991E-4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1.9122016666666666E-3</v>
      </c>
      <c r="M5">
        <f t="shared" si="1"/>
        <v>1.9122016666666666E-3</v>
      </c>
      <c r="N5" s="5">
        <f t="shared" si="2"/>
        <v>4.4202897796934461E-2</v>
      </c>
      <c r="O5" s="4">
        <v>3</v>
      </c>
      <c r="P5">
        <f t="shared" si="3"/>
        <v>1.1290369999999999E-2</v>
      </c>
      <c r="Q5">
        <f t="shared" si="4"/>
        <v>1.1290369999999999E-2</v>
      </c>
      <c r="R5" s="5">
        <f t="shared" si="5"/>
        <v>5.2901887364093125E-2</v>
      </c>
      <c r="S5" s="2">
        <f t="shared" si="6"/>
        <v>2.6450943682046563E-2</v>
      </c>
      <c r="T5" s="2">
        <f t="shared" si="7"/>
        <v>3.015407579753308E-2</v>
      </c>
      <c r="U5" s="3">
        <v>3</v>
      </c>
      <c r="V5" s="1">
        <f t="shared" si="8"/>
        <v>2.9825774999999999E-3</v>
      </c>
      <c r="W5">
        <f t="shared" si="9"/>
        <v>2.9825774999999999E-3</v>
      </c>
      <c r="X5" s="2">
        <f t="shared" si="10"/>
        <v>5.0142857142857124E-3</v>
      </c>
    </row>
    <row r="6" spans="1:24" x14ac:dyDescent="0.25">
      <c r="A6" s="1">
        <v>-2.2855E-4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1.9198199999999998E-3</v>
      </c>
      <c r="G6" s="1">
        <v>-1.5998500000000001E-3</v>
      </c>
      <c r="H6" s="1">
        <v>3.3825400000000003E-3</v>
      </c>
      <c r="I6" s="1">
        <v>-1.8284E-4</v>
      </c>
      <c r="J6" s="1">
        <v>-4.5710000000000001E-5</v>
      </c>
      <c r="K6">
        <v>0</v>
      </c>
      <c r="L6">
        <f t="shared" si="0"/>
        <v>2.209316666666667E-4</v>
      </c>
      <c r="M6">
        <f t="shared" si="1"/>
        <v>2.209316666666667E-4</v>
      </c>
      <c r="N6" s="5">
        <f t="shared" si="2"/>
        <v>5.1071077135900382E-3</v>
      </c>
      <c r="O6" s="4">
        <v>4</v>
      </c>
      <c r="P6">
        <f t="shared" si="3"/>
        <v>3.3825400000000003E-3</v>
      </c>
      <c r="Q6">
        <f t="shared" si="4"/>
        <v>3.3825400000000003E-3</v>
      </c>
      <c r="R6" s="5">
        <f t="shared" si="5"/>
        <v>1.5849148441064338E-2</v>
      </c>
      <c r="S6" s="2">
        <f t="shared" si="6"/>
        <v>7.9245742205321691E-3</v>
      </c>
      <c r="T6" s="2">
        <f t="shared" si="7"/>
        <v>9.0340146114066718E-3</v>
      </c>
      <c r="U6" s="3">
        <v>4</v>
      </c>
      <c r="V6" s="1">
        <f t="shared" si="8"/>
        <v>-5.1423750000000002E-4</v>
      </c>
      <c r="W6">
        <f t="shared" si="9"/>
        <v>0</v>
      </c>
      <c r="X6" s="5">
        <f t="shared" si="10"/>
        <v>0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-5.0281000000000002E-4</v>
      </c>
      <c r="G7" s="1">
        <v>-1.5998500000000001E-3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-4.1900833333333339E-4</v>
      </c>
      <c r="M7">
        <f t="shared" si="1"/>
        <v>0</v>
      </c>
      <c r="N7" s="5">
        <f t="shared" si="2"/>
        <v>0</v>
      </c>
      <c r="O7" s="4">
        <v>5</v>
      </c>
      <c r="P7">
        <f t="shared" si="3"/>
        <v>0</v>
      </c>
      <c r="Q7">
        <f t="shared" si="4"/>
        <v>0</v>
      </c>
      <c r="R7" s="5">
        <f t="shared" si="5"/>
        <v>0</v>
      </c>
      <c r="S7" s="1">
        <f t="shared" si="6"/>
        <v>0</v>
      </c>
      <c r="T7" s="1">
        <f t="shared" si="7"/>
        <v>0</v>
      </c>
      <c r="U7" s="4">
        <v>5</v>
      </c>
      <c r="V7" s="1">
        <f t="shared" si="8"/>
        <v>-5.1423750000000002E-4</v>
      </c>
      <c r="W7">
        <f t="shared" si="9"/>
        <v>0</v>
      </c>
      <c r="X7" s="5">
        <f t="shared" si="10"/>
        <v>0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6.8565E-4</v>
      </c>
      <c r="G8" s="1">
        <v>-1.5998500000000001E-3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-4.1900833333333339E-4</v>
      </c>
      <c r="M8">
        <f t="shared" si="1"/>
        <v>0</v>
      </c>
      <c r="N8" s="5">
        <f t="shared" si="2"/>
        <v>0</v>
      </c>
      <c r="O8" s="4">
        <v>6</v>
      </c>
      <c r="P8">
        <f t="shared" si="3"/>
        <v>0</v>
      </c>
      <c r="Q8">
        <f t="shared" si="4"/>
        <v>0</v>
      </c>
      <c r="R8" s="5">
        <f t="shared" si="5"/>
        <v>0</v>
      </c>
      <c r="S8" s="1">
        <f t="shared" si="6"/>
        <v>0</v>
      </c>
      <c r="T8" s="1">
        <f t="shared" si="7"/>
        <v>0</v>
      </c>
      <c r="U8" s="4">
        <v>6</v>
      </c>
      <c r="V8" s="1">
        <f t="shared" si="8"/>
        <v>-5.1423750000000002E-4</v>
      </c>
      <c r="W8">
        <f t="shared" si="9"/>
        <v>0</v>
      </c>
      <c r="X8" s="5">
        <f t="shared" si="10"/>
        <v>0</v>
      </c>
    </row>
    <row r="9" spans="1:24" x14ac:dyDescent="0.25">
      <c r="A9" s="1">
        <v>-2.2855E-4</v>
      </c>
      <c r="B9" s="1">
        <v>1.8284E-3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-1.5998500000000001E-3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-9.1420000000000043E-5</v>
      </c>
      <c r="M9">
        <f t="shared" si="1"/>
        <v>0</v>
      </c>
      <c r="N9" s="5">
        <f t="shared" si="2"/>
        <v>0</v>
      </c>
      <c r="O9" s="4">
        <v>7</v>
      </c>
      <c r="P9">
        <f t="shared" si="3"/>
        <v>1.8284E-3</v>
      </c>
      <c r="Q9">
        <f t="shared" si="4"/>
        <v>1.8284E-3</v>
      </c>
      <c r="R9" s="5">
        <f t="shared" si="5"/>
        <v>8.5671072654401829E-3</v>
      </c>
      <c r="S9" s="2">
        <f t="shared" si="6"/>
        <v>4.2835536327200914E-3</v>
      </c>
      <c r="T9" s="2">
        <f t="shared" si="7"/>
        <v>4.883251141300904E-3</v>
      </c>
      <c r="U9" s="3">
        <v>7</v>
      </c>
      <c r="V9" s="1">
        <f t="shared" si="8"/>
        <v>-2.2855000000000065E-5</v>
      </c>
      <c r="W9">
        <f t="shared" si="9"/>
        <v>0</v>
      </c>
      <c r="X9" s="5">
        <f t="shared" si="10"/>
        <v>0</v>
      </c>
    </row>
    <row r="10" spans="1:24" x14ac:dyDescent="0.25">
      <c r="A10" s="1">
        <v>1.32559E-3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</v>
      </c>
      <c r="L10">
        <f t="shared" si="0"/>
        <v>-4.1900833333333339E-4</v>
      </c>
      <c r="M10">
        <f t="shared" si="1"/>
        <v>0</v>
      </c>
      <c r="N10" s="5">
        <f t="shared" si="2"/>
        <v>0</v>
      </c>
      <c r="O10" s="4">
        <v>8</v>
      </c>
      <c r="P10">
        <f t="shared" si="3"/>
        <v>0</v>
      </c>
      <c r="Q10">
        <f t="shared" si="4"/>
        <v>0</v>
      </c>
      <c r="R10" s="5">
        <f t="shared" si="5"/>
        <v>0</v>
      </c>
      <c r="S10" s="1">
        <f t="shared" si="6"/>
        <v>0</v>
      </c>
      <c r="T10" s="1">
        <f t="shared" si="7"/>
        <v>0</v>
      </c>
      <c r="U10" s="4">
        <v>8</v>
      </c>
      <c r="V10" s="1">
        <f t="shared" si="8"/>
        <v>-5.1423750000000002E-4</v>
      </c>
      <c r="W10">
        <f t="shared" si="9"/>
        <v>0</v>
      </c>
      <c r="X10" s="5">
        <f t="shared" si="10"/>
        <v>0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1.1290369999999999E-2</v>
      </c>
      <c r="E11" s="1">
        <v>-1.8284E-4</v>
      </c>
      <c r="F11" s="1">
        <v>-5.0281000000000002E-4</v>
      </c>
      <c r="G11" s="1">
        <v>-1.5998500000000001E-3</v>
      </c>
      <c r="H11" s="1">
        <v>3.3825400000000003E-3</v>
      </c>
      <c r="I11" s="1">
        <v>-1.8284E-4</v>
      </c>
      <c r="J11" s="1">
        <v>-4.5710000000000001E-5</v>
      </c>
      <c r="K11">
        <v>0</v>
      </c>
      <c r="L11">
        <f t="shared" si="0"/>
        <v>2.1255150000000001E-3</v>
      </c>
      <c r="M11">
        <f t="shared" si="1"/>
        <v>2.1255150000000001E-3</v>
      </c>
      <c r="N11" s="5">
        <f t="shared" si="2"/>
        <v>4.9133898347986919E-2</v>
      </c>
      <c r="O11" s="4">
        <v>9</v>
      </c>
      <c r="P11">
        <f t="shared" si="3"/>
        <v>1.1290369999999999E-2</v>
      </c>
      <c r="Q11">
        <f t="shared" si="4"/>
        <v>1.1290369999999999E-2</v>
      </c>
      <c r="R11" s="5">
        <f t="shared" si="5"/>
        <v>5.2901887364093125E-2</v>
      </c>
      <c r="S11" s="2">
        <f t="shared" si="6"/>
        <v>2.6450943682046563E-2</v>
      </c>
      <c r="T11" s="2">
        <f t="shared" si="7"/>
        <v>3.015407579753308E-2</v>
      </c>
      <c r="U11" s="3">
        <v>9</v>
      </c>
      <c r="V11" s="1">
        <f t="shared" si="8"/>
        <v>2.3426375E-3</v>
      </c>
      <c r="W11">
        <f t="shared" si="9"/>
        <v>2.3426375E-3</v>
      </c>
      <c r="X11" s="2">
        <f t="shared" si="10"/>
        <v>3.9384236453201956E-3</v>
      </c>
    </row>
    <row r="12" spans="1:24" x14ac:dyDescent="0.25">
      <c r="A12" s="1">
        <v>2.9254400000000001E-3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-5.0281000000000002E-4</v>
      </c>
      <c r="G12" s="1">
        <v>-1.5998500000000001E-3</v>
      </c>
      <c r="H12" s="1">
        <v>1.09704E-2</v>
      </c>
      <c r="I12" s="1">
        <v>-1.8284E-4</v>
      </c>
      <c r="J12" s="1">
        <v>-4.5710000000000001E-5</v>
      </c>
      <c r="K12">
        <v>0</v>
      </c>
      <c r="L12">
        <f t="shared" si="0"/>
        <v>1.485575E-3</v>
      </c>
      <c r="M12">
        <f t="shared" si="1"/>
        <v>1.485575E-3</v>
      </c>
      <c r="N12" s="5">
        <f t="shared" si="2"/>
        <v>3.4340896694829565E-2</v>
      </c>
      <c r="O12" s="4">
        <v>10</v>
      </c>
      <c r="P12">
        <f t="shared" si="3"/>
        <v>1.09704E-2</v>
      </c>
      <c r="Q12">
        <f t="shared" si="4"/>
        <v>1.09704E-2</v>
      </c>
      <c r="R12" s="5">
        <f t="shared" si="5"/>
        <v>5.1402643592641094E-2</v>
      </c>
      <c r="S12" s="2">
        <f t="shared" si="6"/>
        <v>2.5701321796320547E-2</v>
      </c>
      <c r="T12" s="2">
        <f t="shared" si="7"/>
        <v>2.9299506847805423E-2</v>
      </c>
      <c r="U12" s="3">
        <v>10</v>
      </c>
      <c r="V12" s="1">
        <f t="shared" si="8"/>
        <v>-5.1423750000000002E-4</v>
      </c>
      <c r="W12">
        <f t="shared" si="9"/>
        <v>0</v>
      </c>
      <c r="X12" s="5">
        <f t="shared" si="10"/>
        <v>0</v>
      </c>
    </row>
    <row r="13" spans="1:24" x14ac:dyDescent="0.25">
      <c r="A13" s="1">
        <v>1.32559E-3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9.5990999999999991E-4</v>
      </c>
      <c r="H13" s="1">
        <v>-4.571E-4</v>
      </c>
      <c r="I13" s="1">
        <v>-1.8284E-4</v>
      </c>
      <c r="J13" s="1">
        <v>-4.5710000000000001E-5</v>
      </c>
      <c r="K13">
        <v>0</v>
      </c>
      <c r="L13">
        <f t="shared" si="0"/>
        <v>7.6183333333333186E-6</v>
      </c>
      <c r="M13">
        <f t="shared" si="1"/>
        <v>7.6183333333333186E-6</v>
      </c>
      <c r="N13" s="5">
        <f t="shared" si="2"/>
        <v>1.7610716253758718E-4</v>
      </c>
      <c r="O13" s="4">
        <v>11</v>
      </c>
      <c r="P13">
        <f t="shared" si="3"/>
        <v>9.5990999999999991E-4</v>
      </c>
      <c r="Q13">
        <f t="shared" si="4"/>
        <v>9.5990999999999991E-4</v>
      </c>
      <c r="R13" s="5">
        <f t="shared" si="5"/>
        <v>4.4977313143560954E-3</v>
      </c>
      <c r="S13" s="2">
        <f t="shared" si="6"/>
        <v>2.2488656571780477E-3</v>
      </c>
      <c r="T13" s="2">
        <f t="shared" si="7"/>
        <v>2.5637068491829742E-3</v>
      </c>
      <c r="U13" s="3">
        <v>11</v>
      </c>
      <c r="V13" s="1">
        <f t="shared" si="8"/>
        <v>1.2570249999999998E-4</v>
      </c>
      <c r="W13">
        <f t="shared" si="9"/>
        <v>1.2570249999999998E-4</v>
      </c>
      <c r="X13" s="2">
        <f t="shared" si="10"/>
        <v>2.1133004926108365E-4</v>
      </c>
    </row>
    <row r="14" spans="1:24" x14ac:dyDescent="0.25">
      <c r="A14" s="1">
        <v>-2.2855E-4</v>
      </c>
      <c r="B14" s="1">
        <v>1.8284E-3</v>
      </c>
      <c r="C14" s="1">
        <v>-2.7425999999999997E-4</v>
      </c>
      <c r="D14" s="1">
        <v>-1.3712999999999998E-4</v>
      </c>
      <c r="E14" s="1">
        <v>-1.8284E-4</v>
      </c>
      <c r="F14" s="1">
        <v>-5.0281000000000002E-4</v>
      </c>
      <c r="G14" s="1">
        <v>9.5990999999999991E-4</v>
      </c>
      <c r="H14" s="1">
        <v>-4.571E-4</v>
      </c>
      <c r="I14" s="1">
        <v>-1.8284E-4</v>
      </c>
      <c r="J14" s="1">
        <v>-4.5710000000000001E-5</v>
      </c>
      <c r="K14">
        <v>0</v>
      </c>
      <c r="L14">
        <f t="shared" si="0"/>
        <v>3.352066666666667E-4</v>
      </c>
      <c r="M14">
        <f t="shared" si="1"/>
        <v>3.352066666666667E-4</v>
      </c>
      <c r="N14" s="5">
        <f t="shared" si="2"/>
        <v>7.7487151516538507E-3</v>
      </c>
      <c r="O14" s="4">
        <v>12</v>
      </c>
      <c r="P14">
        <f t="shared" si="3"/>
        <v>1.8284E-3</v>
      </c>
      <c r="Q14">
        <f t="shared" si="4"/>
        <v>1.8284E-3</v>
      </c>
      <c r="R14" s="5">
        <f t="shared" si="5"/>
        <v>8.5671072654401829E-3</v>
      </c>
      <c r="S14" s="2">
        <f t="shared" si="6"/>
        <v>4.2835536327200914E-3</v>
      </c>
      <c r="T14" s="2">
        <f t="shared" si="7"/>
        <v>4.883251141300904E-3</v>
      </c>
      <c r="U14" s="3">
        <v>12</v>
      </c>
      <c r="V14" s="1">
        <f t="shared" si="8"/>
        <v>6.1708499999999996E-4</v>
      </c>
      <c r="W14">
        <f t="shared" si="9"/>
        <v>6.1708499999999996E-4</v>
      </c>
      <c r="X14" s="2">
        <f t="shared" si="10"/>
        <v>1.0374384236453199E-3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3.4739599999999999E-3</v>
      </c>
      <c r="H15" s="1">
        <v>-4.571E-4</v>
      </c>
      <c r="I15" s="1">
        <v>-1.8284E-4</v>
      </c>
      <c r="J15" s="1">
        <v>-4.5710000000000001E-5</v>
      </c>
      <c r="K15">
        <v>1.35E-2</v>
      </c>
      <c r="L15">
        <f t="shared" si="0"/>
        <v>2.6766266666666664E-3</v>
      </c>
      <c r="M15">
        <f t="shared" si="1"/>
        <v>2.6766266666666664E-3</v>
      </c>
      <c r="N15" s="5">
        <f t="shared" si="2"/>
        <v>6.1873523619222187E-2</v>
      </c>
      <c r="O15" s="4">
        <v>13</v>
      </c>
      <c r="P15">
        <f t="shared" si="3"/>
        <v>1.35E-2</v>
      </c>
      <c r="Q15">
        <f t="shared" si="4"/>
        <v>1.35E-2</v>
      </c>
      <c r="R15" s="5">
        <f t="shared" si="5"/>
        <v>6.3255276790331688E-2</v>
      </c>
      <c r="S15" s="2">
        <f t="shared" si="6"/>
        <v>3.1627638395165844E-2</v>
      </c>
      <c r="T15" s="2">
        <f t="shared" si="7"/>
        <v>3.6055507770489062E-2</v>
      </c>
      <c r="U15" s="3">
        <v>13</v>
      </c>
      <c r="V15" s="1">
        <f t="shared" si="8"/>
        <v>7.5421499999999992E-4</v>
      </c>
      <c r="W15">
        <f t="shared" si="9"/>
        <v>7.5421499999999992E-4</v>
      </c>
      <c r="X15" s="2">
        <f t="shared" si="10"/>
        <v>1.2679802955665018E-3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-5.0281000000000002E-4</v>
      </c>
      <c r="G16" s="1">
        <v>3.4739599999999999E-3</v>
      </c>
      <c r="H16" s="1">
        <v>7.1764699999999999E-3</v>
      </c>
      <c r="I16" s="1">
        <v>-1.8284E-4</v>
      </c>
      <c r="J16" s="1">
        <v>-4.5710000000000001E-5</v>
      </c>
      <c r="K16">
        <v>1.35E-2</v>
      </c>
      <c r="L16">
        <f t="shared" si="0"/>
        <v>3.9488883333333334E-3</v>
      </c>
      <c r="M16">
        <f t="shared" si="1"/>
        <v>3.9488883333333334E-3</v>
      </c>
      <c r="N16" s="5">
        <f t="shared" si="2"/>
        <v>9.1283419762999307E-2</v>
      </c>
      <c r="O16" s="4">
        <v>14</v>
      </c>
      <c r="P16">
        <f t="shared" si="3"/>
        <v>1.35E-2</v>
      </c>
      <c r="Q16">
        <f t="shared" si="4"/>
        <v>1.35E-2</v>
      </c>
      <c r="R16" s="5">
        <f t="shared" si="5"/>
        <v>6.3255276790331688E-2</v>
      </c>
      <c r="S16" s="2">
        <f t="shared" si="6"/>
        <v>3.1627638395165844E-2</v>
      </c>
      <c r="T16" s="2">
        <f t="shared" si="7"/>
        <v>3.6055507770489062E-2</v>
      </c>
      <c r="U16" s="3">
        <v>14</v>
      </c>
      <c r="V16" s="1">
        <f t="shared" si="8"/>
        <v>7.5421499999999992E-4</v>
      </c>
      <c r="W16">
        <f t="shared" si="9"/>
        <v>7.5421499999999992E-4</v>
      </c>
      <c r="X16" s="2">
        <f t="shared" si="10"/>
        <v>1.2679802955665018E-3</v>
      </c>
    </row>
    <row r="17" spans="1:24" x14ac:dyDescent="0.25">
      <c r="A17" s="1">
        <v>1.32559E-3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6.8565E-4</v>
      </c>
      <c r="G17" s="1">
        <v>6.0337200000000002E-3</v>
      </c>
      <c r="H17" s="1">
        <v>3.3825400000000003E-3</v>
      </c>
      <c r="I17" s="1">
        <v>-1.8284E-4</v>
      </c>
      <c r="J17" s="1">
        <v>-4.5710000000000001E-5</v>
      </c>
      <c r="K17">
        <v>1.35E-2</v>
      </c>
      <c r="L17">
        <f t="shared" si="0"/>
        <v>3.7431933333333333E-3</v>
      </c>
      <c r="M17">
        <f t="shared" si="1"/>
        <v>3.7431933333333333E-3</v>
      </c>
      <c r="N17" s="5">
        <f t="shared" si="2"/>
        <v>8.6528526374484438E-2</v>
      </c>
      <c r="O17" s="4">
        <v>15</v>
      </c>
      <c r="P17">
        <f t="shared" si="3"/>
        <v>1.35E-2</v>
      </c>
      <c r="Q17">
        <f t="shared" si="4"/>
        <v>1.35E-2</v>
      </c>
      <c r="R17" s="5">
        <f t="shared" si="5"/>
        <v>6.3255276790331688E-2</v>
      </c>
      <c r="S17" s="2">
        <f t="shared" si="6"/>
        <v>3.1627638395165844E-2</v>
      </c>
      <c r="T17" s="2">
        <f t="shared" si="7"/>
        <v>3.6055507770489062E-2</v>
      </c>
      <c r="U17" s="3">
        <v>15</v>
      </c>
      <c r="V17" s="1">
        <f t="shared" si="8"/>
        <v>1.394155E-3</v>
      </c>
      <c r="W17">
        <f t="shared" si="9"/>
        <v>1.394155E-3</v>
      </c>
      <c r="X17" s="2">
        <f t="shared" si="10"/>
        <v>2.3438423645320188E-3</v>
      </c>
    </row>
    <row r="18" spans="1:24" x14ac:dyDescent="0.25">
      <c r="A18" s="1">
        <v>1.32559E-3</v>
      </c>
      <c r="B18" s="1">
        <v>-1.3712999999999998E-4</v>
      </c>
      <c r="C18" s="1">
        <v>1.115324E-2</v>
      </c>
      <c r="D18" s="1">
        <v>-1.3712999999999998E-4</v>
      </c>
      <c r="E18" s="1">
        <v>-1.8284E-4</v>
      </c>
      <c r="F18" s="1">
        <v>-5.0281000000000002E-4</v>
      </c>
      <c r="G18" s="1">
        <v>1.3621579999999999E-2</v>
      </c>
      <c r="H18" s="1">
        <v>1.09704E-2</v>
      </c>
      <c r="I18" s="1">
        <v>-1.8284E-4</v>
      </c>
      <c r="J18" s="1">
        <v>-4.5710000000000001E-5</v>
      </c>
      <c r="K18">
        <v>1.35E-2</v>
      </c>
      <c r="L18">
        <f t="shared" si="0"/>
        <v>6.2724799999999995E-3</v>
      </c>
      <c r="M18">
        <f t="shared" si="1"/>
        <v>6.2724799999999995E-3</v>
      </c>
      <c r="N18" s="5">
        <f t="shared" si="2"/>
        <v>0.14499610433696347</v>
      </c>
      <c r="O18" s="4">
        <v>16</v>
      </c>
      <c r="P18">
        <f t="shared" si="3"/>
        <v>1.3621579999999999E-2</v>
      </c>
      <c r="Q18">
        <f t="shared" si="4"/>
        <v>1.3621579999999999E-2</v>
      </c>
      <c r="R18" s="5">
        <f t="shared" si="5"/>
        <v>6.3824949127529354E-2</v>
      </c>
      <c r="S18" s="2">
        <f t="shared" si="6"/>
        <v>3.1912474563764677E-2</v>
      </c>
      <c r="T18" s="2">
        <f t="shared" si="7"/>
        <v>3.6380221002691726E-2</v>
      </c>
      <c r="U18" s="3">
        <v>16</v>
      </c>
      <c r="V18" s="1">
        <f t="shared" si="8"/>
        <v>3.2911199999999998E-3</v>
      </c>
      <c r="W18">
        <f t="shared" si="9"/>
        <v>3.2911199999999998E-3</v>
      </c>
      <c r="X18" s="2">
        <f t="shared" si="10"/>
        <v>5.5330049261083725E-3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-5.0281000000000002E-4</v>
      </c>
      <c r="G19" s="1">
        <v>9.5990999999999991E-4</v>
      </c>
      <c r="H19" s="1">
        <v>3.3825400000000003E-3</v>
      </c>
      <c r="I19" s="1">
        <v>-1.8284E-4</v>
      </c>
      <c r="J19" s="1">
        <v>-4.5710000000000001E-5</v>
      </c>
      <c r="K19">
        <v>0</v>
      </c>
      <c r="L19">
        <f t="shared" si="0"/>
        <v>6.4755833333333338E-4</v>
      </c>
      <c r="M19">
        <f t="shared" si="1"/>
        <v>6.4755833333333338E-4</v>
      </c>
      <c r="N19" s="5">
        <f t="shared" si="2"/>
        <v>1.4969108815694939E-2</v>
      </c>
      <c r="O19" s="4">
        <v>17</v>
      </c>
      <c r="P19">
        <f t="shared" si="3"/>
        <v>3.3825400000000003E-3</v>
      </c>
      <c r="Q19">
        <f t="shared" si="4"/>
        <v>3.3825400000000003E-3</v>
      </c>
      <c r="R19" s="5">
        <f t="shared" si="5"/>
        <v>1.5849148441064338E-2</v>
      </c>
      <c r="S19" s="2">
        <f t="shared" si="6"/>
        <v>7.9245742205321691E-3</v>
      </c>
      <c r="T19" s="2">
        <f t="shared" si="7"/>
        <v>9.0340146114066718E-3</v>
      </c>
      <c r="U19" s="3">
        <v>17</v>
      </c>
      <c r="V19" s="1">
        <f t="shared" si="8"/>
        <v>1.2570249999999998E-4</v>
      </c>
      <c r="W19">
        <f t="shared" si="9"/>
        <v>1.2570249999999998E-4</v>
      </c>
      <c r="X19" s="2">
        <f t="shared" si="10"/>
        <v>2.1133004926108365E-4</v>
      </c>
    </row>
    <row r="20" spans="1:24" x14ac:dyDescent="0.25">
      <c r="A20" s="1">
        <v>-2.2855E-4</v>
      </c>
      <c r="B20" s="1">
        <v>3.8396399999999996E-3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8.5477700000000014E-3</v>
      </c>
      <c r="H20" s="1">
        <v>-4.571E-4</v>
      </c>
      <c r="I20" s="1">
        <v>-1.8284E-4</v>
      </c>
      <c r="J20" s="1">
        <v>-4.5710000000000001E-5</v>
      </c>
      <c r="K20">
        <v>0</v>
      </c>
      <c r="L20">
        <f t="shared" si="0"/>
        <v>1.9350566666666666E-3</v>
      </c>
      <c r="M20">
        <f t="shared" si="1"/>
        <v>1.9350566666666666E-3</v>
      </c>
      <c r="N20" s="5">
        <f t="shared" si="2"/>
        <v>4.4731219284547229E-2</v>
      </c>
      <c r="O20" s="4">
        <v>18</v>
      </c>
      <c r="P20">
        <f t="shared" si="3"/>
        <v>8.5477700000000014E-3</v>
      </c>
      <c r="Q20">
        <f t="shared" si="4"/>
        <v>8.5477700000000014E-3</v>
      </c>
      <c r="R20" s="5">
        <f t="shared" si="5"/>
        <v>4.0051226465932857E-2</v>
      </c>
      <c r="S20" s="2">
        <f t="shared" si="6"/>
        <v>2.0025613232966429E-2</v>
      </c>
      <c r="T20" s="2">
        <f t="shared" si="7"/>
        <v>2.2829199085581727E-2</v>
      </c>
      <c r="U20" s="3">
        <v>18</v>
      </c>
      <c r="V20" s="1">
        <f t="shared" si="8"/>
        <v>3.0168600000000001E-3</v>
      </c>
      <c r="W20">
        <f t="shared" si="9"/>
        <v>3.0168600000000001E-3</v>
      </c>
      <c r="X20" s="2">
        <f t="shared" si="10"/>
        <v>5.0719211822660079E-3</v>
      </c>
    </row>
    <row r="21" spans="1:24" x14ac:dyDescent="0.25">
      <c r="A21" s="1">
        <v>1.32559E-3</v>
      </c>
      <c r="B21" s="1">
        <v>-1.3712999999999998E-4</v>
      </c>
      <c r="C21" s="1">
        <v>-2.7425999999999997E-4</v>
      </c>
      <c r="D21" s="1">
        <v>-1.3712999999999998E-4</v>
      </c>
      <c r="E21" s="1">
        <v>-1.8284E-4</v>
      </c>
      <c r="F21" s="1">
        <v>-5.0281000000000002E-4</v>
      </c>
      <c r="G21" s="1">
        <v>1.6181339999999999E-2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2.5445233333333335E-3</v>
      </c>
      <c r="M21">
        <f t="shared" si="1"/>
        <v>2.5445233333333335E-3</v>
      </c>
      <c r="N21" s="5">
        <f t="shared" si="2"/>
        <v>5.8819792287554233E-2</v>
      </c>
      <c r="O21" s="4">
        <v>19</v>
      </c>
      <c r="P21">
        <f t="shared" si="3"/>
        <v>1.6181339999999999E-2</v>
      </c>
      <c r="Q21">
        <f t="shared" si="4"/>
        <v>1.6181339999999999E-2</v>
      </c>
      <c r="R21" s="5">
        <f t="shared" si="5"/>
        <v>7.5818899299145606E-2</v>
      </c>
      <c r="S21" s="2">
        <f t="shared" si="6"/>
        <v>3.7909449649572803E-2</v>
      </c>
      <c r="T21" s="2">
        <f t="shared" si="7"/>
        <v>4.3216772600512994E-2</v>
      </c>
      <c r="U21" s="3">
        <v>19</v>
      </c>
      <c r="V21" s="1">
        <f t="shared" si="8"/>
        <v>3.9310600000000001E-3</v>
      </c>
      <c r="W21">
        <f t="shared" si="9"/>
        <v>3.9310600000000001E-3</v>
      </c>
      <c r="X21" s="2">
        <f t="shared" si="10"/>
        <v>6.6088669950738893E-3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2.83402E-3</v>
      </c>
      <c r="F22" s="1">
        <v>-5.0281000000000002E-4</v>
      </c>
      <c r="G22" s="1">
        <v>-1.5998500000000001E-3</v>
      </c>
      <c r="H22" s="1">
        <v>-4.571E-4</v>
      </c>
      <c r="I22" s="1">
        <v>-1.8284E-4</v>
      </c>
      <c r="J22" s="1">
        <v>-4.5710000000000001E-5</v>
      </c>
      <c r="K22">
        <v>0</v>
      </c>
      <c r="L22">
        <f t="shared" si="0"/>
        <v>8.3801666666666634E-5</v>
      </c>
      <c r="M22">
        <f t="shared" si="1"/>
        <v>8.3801666666666634E-5</v>
      </c>
      <c r="N22" s="5">
        <f t="shared" si="2"/>
        <v>1.9371787879134618E-3</v>
      </c>
      <c r="O22" s="4">
        <v>20</v>
      </c>
      <c r="P22">
        <f t="shared" si="3"/>
        <v>2.83402E-3</v>
      </c>
      <c r="Q22">
        <f t="shared" si="4"/>
        <v>2.83402E-3</v>
      </c>
      <c r="R22" s="5">
        <f t="shared" si="5"/>
        <v>1.3279016261432283E-2</v>
      </c>
      <c r="S22" s="2">
        <f t="shared" si="6"/>
        <v>6.6395081307161416E-3</v>
      </c>
      <c r="T22" s="2">
        <f t="shared" si="7"/>
        <v>7.5690392690164008E-3</v>
      </c>
      <c r="U22" s="3">
        <v>20</v>
      </c>
      <c r="V22" s="1">
        <f t="shared" si="8"/>
        <v>2.3997749999999995E-4</v>
      </c>
      <c r="W22">
        <f t="shared" si="9"/>
        <v>2.3997749999999995E-4</v>
      </c>
      <c r="X22" s="2">
        <f t="shared" si="10"/>
        <v>4.0344827586206875E-4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-1.8284E-4</v>
      </c>
      <c r="F23" s="1">
        <v>6.8565E-4</v>
      </c>
      <c r="G23" s="1">
        <v>9.5990999999999991E-4</v>
      </c>
      <c r="H23" s="1">
        <v>3.3825400000000003E-3</v>
      </c>
      <c r="I23" s="1">
        <v>-1.8284E-4</v>
      </c>
      <c r="J23" s="1">
        <v>-4.5710000000000001E-5</v>
      </c>
      <c r="K23">
        <v>0</v>
      </c>
      <c r="L23">
        <f t="shared" si="0"/>
        <v>6.4755833333333338E-4</v>
      </c>
      <c r="M23">
        <f t="shared" si="1"/>
        <v>6.4755833333333338E-4</v>
      </c>
      <c r="N23" s="5">
        <f t="shared" si="2"/>
        <v>1.4969108815694939E-2</v>
      </c>
      <c r="O23" s="4">
        <v>21</v>
      </c>
      <c r="P23">
        <f t="shared" si="3"/>
        <v>3.3825400000000003E-3</v>
      </c>
      <c r="Q23">
        <f t="shared" si="4"/>
        <v>3.3825400000000003E-3</v>
      </c>
      <c r="R23" s="5">
        <f t="shared" si="5"/>
        <v>1.5849148441064338E-2</v>
      </c>
      <c r="S23" s="2">
        <f t="shared" si="6"/>
        <v>7.9245742205321691E-3</v>
      </c>
      <c r="T23" s="2">
        <f t="shared" si="7"/>
        <v>9.0340146114066718E-3</v>
      </c>
      <c r="U23" s="3">
        <v>21</v>
      </c>
      <c r="V23" s="1">
        <f t="shared" si="8"/>
        <v>1.2570249999999998E-4</v>
      </c>
      <c r="W23">
        <f t="shared" si="9"/>
        <v>1.2570249999999998E-4</v>
      </c>
      <c r="X23" s="2">
        <f t="shared" si="10"/>
        <v>2.1133004926108365E-4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-5.0281000000000002E-4</v>
      </c>
      <c r="G24" s="1">
        <v>3.4739599999999999E-3</v>
      </c>
      <c r="H24" s="1">
        <v>3.3825400000000003E-3</v>
      </c>
      <c r="I24" s="1">
        <v>-1.8284E-4</v>
      </c>
      <c r="J24" s="1">
        <v>-4.5710000000000001E-5</v>
      </c>
      <c r="K24">
        <v>0</v>
      </c>
      <c r="L24">
        <f t="shared" si="0"/>
        <v>1.0665666666666667E-3</v>
      </c>
      <c r="M24">
        <f t="shared" si="1"/>
        <v>1.0665666666666667E-3</v>
      </c>
      <c r="N24" s="5">
        <f t="shared" si="2"/>
        <v>2.4655002755262251E-2</v>
      </c>
      <c r="O24" s="4">
        <v>22</v>
      </c>
      <c r="P24">
        <f t="shared" si="3"/>
        <v>3.4739599999999999E-3</v>
      </c>
      <c r="Q24">
        <f t="shared" si="4"/>
        <v>3.4739599999999999E-3</v>
      </c>
      <c r="R24" s="5">
        <f t="shared" si="5"/>
        <v>1.6277503804336346E-2</v>
      </c>
      <c r="S24" s="2">
        <f t="shared" si="6"/>
        <v>8.1387519021681731E-3</v>
      </c>
      <c r="T24" s="2">
        <f t="shared" si="7"/>
        <v>9.278177168471716E-3</v>
      </c>
      <c r="U24" s="3">
        <v>22</v>
      </c>
      <c r="V24" s="1">
        <f t="shared" si="8"/>
        <v>7.5421499999999992E-4</v>
      </c>
      <c r="W24">
        <f t="shared" si="9"/>
        <v>7.5421499999999992E-4</v>
      </c>
      <c r="X24" s="2">
        <f t="shared" si="10"/>
        <v>1.2679802955665018E-3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-1.8284E-4</v>
      </c>
      <c r="F25" s="1">
        <v>-5.0281000000000002E-4</v>
      </c>
      <c r="G25" s="1">
        <v>9.5990999999999991E-4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7.6183333333333186E-6</v>
      </c>
      <c r="M25">
        <f t="shared" si="1"/>
        <v>7.6183333333333186E-6</v>
      </c>
      <c r="N25" s="5">
        <f t="shared" si="2"/>
        <v>1.7610716253758718E-4</v>
      </c>
      <c r="O25" s="4">
        <v>23</v>
      </c>
      <c r="P25">
        <f t="shared" si="3"/>
        <v>9.5990999999999991E-4</v>
      </c>
      <c r="Q25">
        <f t="shared" si="4"/>
        <v>9.5990999999999991E-4</v>
      </c>
      <c r="R25" s="5">
        <f t="shared" si="5"/>
        <v>4.4977313143560954E-3</v>
      </c>
      <c r="S25" s="2">
        <f t="shared" si="6"/>
        <v>2.2488656571780477E-3</v>
      </c>
      <c r="T25" s="2">
        <f t="shared" si="7"/>
        <v>2.5637068491829742E-3</v>
      </c>
      <c r="U25" s="3">
        <v>23</v>
      </c>
      <c r="V25" s="1">
        <f t="shared" si="8"/>
        <v>1.2570249999999998E-4</v>
      </c>
      <c r="W25">
        <f t="shared" si="9"/>
        <v>1.2570249999999998E-4</v>
      </c>
      <c r="X25" s="2">
        <f t="shared" si="10"/>
        <v>2.1133004926108365E-4</v>
      </c>
    </row>
    <row r="26" spans="1:24" x14ac:dyDescent="0.25">
      <c r="A26" s="1">
        <v>1.32559E-3</v>
      </c>
      <c r="B26" s="1">
        <v>1.8284E-3</v>
      </c>
      <c r="C26" s="1">
        <v>-2.7425999999999997E-4</v>
      </c>
      <c r="D26" s="1">
        <v>-1.3712999999999998E-4</v>
      </c>
      <c r="E26" s="1">
        <v>-1.8284E-4</v>
      </c>
      <c r="F26" s="1">
        <v>-5.0281000000000002E-4</v>
      </c>
      <c r="G26" s="1">
        <v>3.4739599999999999E-3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7.5421499999999992E-4</v>
      </c>
      <c r="M26">
        <f t="shared" si="1"/>
        <v>7.5421499999999992E-4</v>
      </c>
      <c r="N26" s="5">
        <f t="shared" si="2"/>
        <v>1.7434609091221163E-2</v>
      </c>
      <c r="O26" s="4">
        <v>24</v>
      </c>
      <c r="P26">
        <f t="shared" si="3"/>
        <v>3.4739599999999999E-3</v>
      </c>
      <c r="Q26">
        <f t="shared" si="4"/>
        <v>3.4739599999999999E-3</v>
      </c>
      <c r="R26" s="5">
        <f t="shared" si="5"/>
        <v>1.6277503804336346E-2</v>
      </c>
      <c r="S26" s="2">
        <f t="shared" si="6"/>
        <v>8.1387519021681731E-3</v>
      </c>
      <c r="T26" s="2">
        <f t="shared" si="7"/>
        <v>9.278177168471716E-3</v>
      </c>
      <c r="U26" s="3">
        <v>24</v>
      </c>
      <c r="V26" s="1">
        <f t="shared" si="8"/>
        <v>1.2455974999999999E-3</v>
      </c>
      <c r="W26">
        <f t="shared" si="9"/>
        <v>1.2455974999999999E-3</v>
      </c>
      <c r="X26" s="2">
        <f t="shared" si="10"/>
        <v>2.0940886699507381E-3</v>
      </c>
    </row>
    <row r="27" spans="1:24" x14ac:dyDescent="0.25">
      <c r="A27" s="1">
        <v>-2.2855E-4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-5.0281000000000002E-4</v>
      </c>
      <c r="G27" s="1">
        <v>9.5990999999999991E-4</v>
      </c>
      <c r="H27" s="1">
        <v>-4.571E-4</v>
      </c>
      <c r="I27" s="1">
        <v>-1.8284E-4</v>
      </c>
      <c r="J27" s="1">
        <v>-4.5710000000000001E-5</v>
      </c>
      <c r="K27">
        <v>0</v>
      </c>
      <c r="L27">
        <f t="shared" si="0"/>
        <v>7.6183333333333186E-6</v>
      </c>
      <c r="M27">
        <f t="shared" si="1"/>
        <v>7.6183333333333186E-6</v>
      </c>
      <c r="N27" s="5">
        <f t="shared" si="2"/>
        <v>1.7610716253758718E-4</v>
      </c>
      <c r="O27" s="4">
        <v>25</v>
      </c>
      <c r="P27">
        <f t="shared" si="3"/>
        <v>9.5990999999999991E-4</v>
      </c>
      <c r="Q27">
        <f t="shared" si="4"/>
        <v>9.5990999999999991E-4</v>
      </c>
      <c r="R27" s="5">
        <f t="shared" si="5"/>
        <v>4.4977313143560954E-3</v>
      </c>
      <c r="S27" s="2">
        <f t="shared" si="6"/>
        <v>2.2488656571780477E-3</v>
      </c>
      <c r="T27" s="2">
        <f t="shared" si="7"/>
        <v>2.5637068491829742E-3</v>
      </c>
      <c r="U27" s="3">
        <v>25</v>
      </c>
      <c r="V27" s="1">
        <f t="shared" si="8"/>
        <v>1.2570249999999998E-4</v>
      </c>
      <c r="W27">
        <f t="shared" si="9"/>
        <v>1.2570249999999998E-4</v>
      </c>
      <c r="X27" s="2">
        <f t="shared" si="10"/>
        <v>2.1133004926108365E-4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9.5990999999999991E-4</v>
      </c>
      <c r="H28" s="1">
        <v>3.3825400000000003E-3</v>
      </c>
      <c r="I28" s="1">
        <v>-1.8284E-4</v>
      </c>
      <c r="J28" s="1">
        <v>-4.5710000000000001E-5</v>
      </c>
      <c r="K28">
        <v>0</v>
      </c>
      <c r="L28">
        <f t="shared" si="0"/>
        <v>6.4755833333333338E-4</v>
      </c>
      <c r="M28">
        <f t="shared" si="1"/>
        <v>6.4755833333333338E-4</v>
      </c>
      <c r="N28" s="5">
        <f t="shared" si="2"/>
        <v>1.4969108815694939E-2</v>
      </c>
      <c r="O28" s="4">
        <v>26</v>
      </c>
      <c r="P28">
        <f t="shared" si="3"/>
        <v>3.3825400000000003E-3</v>
      </c>
      <c r="Q28">
        <f t="shared" si="4"/>
        <v>3.3825400000000003E-3</v>
      </c>
      <c r="R28" s="5">
        <f t="shared" si="5"/>
        <v>1.5849148441064338E-2</v>
      </c>
      <c r="S28" s="2">
        <f t="shared" si="6"/>
        <v>7.9245742205321691E-3</v>
      </c>
      <c r="T28" s="2">
        <f t="shared" si="7"/>
        <v>9.0340146114066718E-3</v>
      </c>
      <c r="U28" s="3">
        <v>26</v>
      </c>
      <c r="V28" s="1">
        <f t="shared" si="8"/>
        <v>1.2570249999999998E-4</v>
      </c>
      <c r="W28">
        <f t="shared" si="9"/>
        <v>1.2570249999999998E-4</v>
      </c>
      <c r="X28" s="2">
        <f t="shared" si="10"/>
        <v>2.1133004926108365E-4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2.83402E-3</v>
      </c>
      <c r="F29" s="1">
        <v>-5.0281000000000002E-4</v>
      </c>
      <c r="G29" s="1">
        <v>9.5990999999999991E-4</v>
      </c>
      <c r="H29" s="1">
        <v>-4.571E-4</v>
      </c>
      <c r="I29" s="1">
        <v>-1.8284E-4</v>
      </c>
      <c r="J29" s="1">
        <v>-4.5710000000000001E-5</v>
      </c>
      <c r="K29">
        <v>0</v>
      </c>
      <c r="L29">
        <f t="shared" si="0"/>
        <v>5.1042833333333332E-4</v>
      </c>
      <c r="M29">
        <f t="shared" si="1"/>
        <v>5.1042833333333332E-4</v>
      </c>
      <c r="N29" s="5">
        <f t="shared" si="2"/>
        <v>1.1799179890018363E-2</v>
      </c>
      <c r="O29" s="4">
        <v>27</v>
      </c>
      <c r="P29">
        <f t="shared" si="3"/>
        <v>2.83402E-3</v>
      </c>
      <c r="Q29">
        <f t="shared" si="4"/>
        <v>2.83402E-3</v>
      </c>
      <c r="R29" s="5">
        <f t="shared" si="5"/>
        <v>1.3279016261432283E-2</v>
      </c>
      <c r="S29" s="2">
        <f t="shared" si="6"/>
        <v>6.6395081307161416E-3</v>
      </c>
      <c r="T29" s="2">
        <f t="shared" si="7"/>
        <v>7.5690392690164008E-3</v>
      </c>
      <c r="U29" s="3">
        <v>27</v>
      </c>
      <c r="V29" s="1">
        <f t="shared" si="8"/>
        <v>8.7991749999999998E-4</v>
      </c>
      <c r="W29">
        <f t="shared" si="9"/>
        <v>8.7991749999999998E-4</v>
      </c>
      <c r="X29" s="2">
        <f t="shared" si="10"/>
        <v>1.4793103448275857E-3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-5.0281000000000002E-4</v>
      </c>
      <c r="G30" s="1">
        <v>3.4739599999999999E-3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4.2662666666666658E-4</v>
      </c>
      <c r="M30">
        <f t="shared" si="1"/>
        <v>4.2662666666666658E-4</v>
      </c>
      <c r="N30" s="5">
        <f t="shared" si="2"/>
        <v>9.8620011021048979E-3</v>
      </c>
      <c r="O30" s="4">
        <v>28</v>
      </c>
      <c r="P30">
        <f t="shared" si="3"/>
        <v>3.4739599999999999E-3</v>
      </c>
      <c r="Q30">
        <f t="shared" si="4"/>
        <v>3.4739599999999999E-3</v>
      </c>
      <c r="R30" s="5">
        <f t="shared" si="5"/>
        <v>1.6277503804336346E-2</v>
      </c>
      <c r="S30" s="2">
        <f t="shared" si="6"/>
        <v>8.1387519021681731E-3</v>
      </c>
      <c r="T30" s="2">
        <f t="shared" si="7"/>
        <v>9.278177168471716E-3</v>
      </c>
      <c r="U30" s="3">
        <v>28</v>
      </c>
      <c r="V30" s="1">
        <f t="shared" si="8"/>
        <v>7.5421499999999992E-4</v>
      </c>
      <c r="W30">
        <f t="shared" si="9"/>
        <v>7.5421499999999992E-4</v>
      </c>
      <c r="X30" s="2">
        <f t="shared" si="10"/>
        <v>1.2679802955665018E-3</v>
      </c>
    </row>
    <row r="31" spans="1:24" x14ac:dyDescent="0.25">
      <c r="A31" s="1">
        <v>1.32559E-3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6.8565E-4</v>
      </c>
      <c r="G31" s="1">
        <v>6.0337200000000002E-3</v>
      </c>
      <c r="H31" s="1">
        <v>-4.571E-4</v>
      </c>
      <c r="I31" s="1">
        <v>-1.8284E-4</v>
      </c>
      <c r="J31" s="1">
        <v>-4.5710000000000001E-5</v>
      </c>
      <c r="K31">
        <v>0</v>
      </c>
      <c r="L31">
        <f t="shared" si="0"/>
        <v>8.5325333333333326E-4</v>
      </c>
      <c r="M31">
        <f t="shared" si="1"/>
        <v>8.5325333333333326E-4</v>
      </c>
      <c r="N31" s="5">
        <f t="shared" si="2"/>
        <v>1.9724002204209799E-2</v>
      </c>
      <c r="O31" s="4">
        <v>29</v>
      </c>
      <c r="P31">
        <f t="shared" si="3"/>
        <v>6.0337200000000002E-3</v>
      </c>
      <c r="Q31">
        <f t="shared" si="4"/>
        <v>6.0337200000000002E-3</v>
      </c>
      <c r="R31" s="5">
        <f t="shared" si="5"/>
        <v>2.8271453975952605E-2</v>
      </c>
      <c r="S31" s="2">
        <f t="shared" si="6"/>
        <v>1.4135726987976303E-2</v>
      </c>
      <c r="T31" s="2">
        <f t="shared" si="7"/>
        <v>1.6114728766292982E-2</v>
      </c>
      <c r="U31" s="3">
        <v>29</v>
      </c>
      <c r="V31" s="1">
        <f t="shared" si="8"/>
        <v>1.394155E-3</v>
      </c>
      <c r="W31">
        <f t="shared" si="9"/>
        <v>1.394155E-3</v>
      </c>
      <c r="X31" s="2">
        <f t="shared" si="10"/>
        <v>2.3438423645320188E-3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-5.0281000000000002E-4</v>
      </c>
      <c r="G32" s="1">
        <v>-1.5998500000000001E-3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-4.1900833333333339E-4</v>
      </c>
      <c r="M32">
        <f t="shared" si="1"/>
        <v>0</v>
      </c>
      <c r="N32" s="5">
        <f t="shared" si="2"/>
        <v>0</v>
      </c>
      <c r="O32" s="4">
        <v>30</v>
      </c>
      <c r="P32">
        <f t="shared" si="3"/>
        <v>0</v>
      </c>
      <c r="Q32">
        <f t="shared" si="4"/>
        <v>0</v>
      </c>
      <c r="R32" s="5">
        <f t="shared" si="5"/>
        <v>0</v>
      </c>
      <c r="S32" s="1">
        <f t="shared" si="6"/>
        <v>0</v>
      </c>
      <c r="T32" s="1">
        <f t="shared" si="7"/>
        <v>0</v>
      </c>
      <c r="U32" s="4">
        <v>30</v>
      </c>
      <c r="V32" s="1">
        <f t="shared" si="8"/>
        <v>-5.1423750000000002E-4</v>
      </c>
      <c r="W32">
        <f t="shared" si="9"/>
        <v>0</v>
      </c>
      <c r="X32" s="5">
        <f t="shared" si="10"/>
        <v>0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2.83402E-3</v>
      </c>
      <c r="F33" s="1">
        <v>6.8565E-4</v>
      </c>
      <c r="G33" s="1">
        <v>9.5990999999999991E-4</v>
      </c>
      <c r="H33" s="1">
        <v>3.3825400000000003E-3</v>
      </c>
      <c r="I33" s="1">
        <v>-1.8284E-4</v>
      </c>
      <c r="J33" s="1">
        <v>-4.5710000000000001E-5</v>
      </c>
      <c r="K33">
        <v>0</v>
      </c>
      <c r="L33">
        <f t="shared" si="0"/>
        <v>1.1503683333333335E-3</v>
      </c>
      <c r="M33">
        <f t="shared" si="1"/>
        <v>1.1503683333333335E-3</v>
      </c>
      <c r="N33" s="5">
        <f t="shared" si="2"/>
        <v>2.6592181543175719E-2</v>
      </c>
      <c r="O33" s="4">
        <v>31</v>
      </c>
      <c r="P33">
        <f t="shared" si="3"/>
        <v>3.3825400000000003E-3</v>
      </c>
      <c r="Q33">
        <f t="shared" si="4"/>
        <v>3.3825400000000003E-3</v>
      </c>
      <c r="R33" s="5">
        <f t="shared" si="5"/>
        <v>1.5849148441064338E-2</v>
      </c>
      <c r="S33" s="2">
        <f t="shared" si="6"/>
        <v>7.9245742205321691E-3</v>
      </c>
      <c r="T33" s="2">
        <f t="shared" si="7"/>
        <v>9.0340146114066718E-3</v>
      </c>
      <c r="U33" s="3">
        <v>31</v>
      </c>
      <c r="V33" s="1">
        <f t="shared" si="8"/>
        <v>8.7991749999999998E-4</v>
      </c>
      <c r="W33">
        <f t="shared" si="9"/>
        <v>8.7991749999999998E-4</v>
      </c>
      <c r="X33" s="2">
        <f t="shared" si="10"/>
        <v>1.4793103448275857E-3</v>
      </c>
    </row>
    <row r="34" spans="1:24" x14ac:dyDescent="0.25">
      <c r="A34" s="1">
        <v>-2.2855E-4</v>
      </c>
      <c r="B34" s="1">
        <v>-1.3712999999999998E-4</v>
      </c>
      <c r="C34" s="1">
        <v>-2.7425999999999997E-4</v>
      </c>
      <c r="D34" s="1">
        <v>-1.3712999999999998E-4</v>
      </c>
      <c r="E34" s="1">
        <v>-1.8284E-4</v>
      </c>
      <c r="F34" s="1">
        <v>1.9198199999999998E-3</v>
      </c>
      <c r="G34" s="1">
        <v>9.5990999999999991E-4</v>
      </c>
      <c r="H34" s="1">
        <v>-4.571E-4</v>
      </c>
      <c r="I34" s="1">
        <v>-1.8284E-4</v>
      </c>
      <c r="J34" s="1">
        <v>-4.5710000000000001E-5</v>
      </c>
      <c r="K34">
        <v>0</v>
      </c>
      <c r="L34">
        <f t="shared" si="0"/>
        <v>7.6183333333333186E-6</v>
      </c>
      <c r="M34">
        <f t="shared" si="1"/>
        <v>7.6183333333333186E-6</v>
      </c>
      <c r="N34" s="5">
        <f t="shared" si="2"/>
        <v>1.7610716253758718E-4</v>
      </c>
      <c r="O34" s="4">
        <v>32</v>
      </c>
      <c r="P34">
        <f t="shared" si="3"/>
        <v>9.5990999999999991E-4</v>
      </c>
      <c r="Q34">
        <f t="shared" si="4"/>
        <v>9.5990999999999991E-4</v>
      </c>
      <c r="R34" s="5">
        <f t="shared" si="5"/>
        <v>4.4977313143560954E-3</v>
      </c>
      <c r="S34" s="2">
        <f t="shared" si="6"/>
        <v>2.2488656571780477E-3</v>
      </c>
      <c r="T34" s="2">
        <f t="shared" si="7"/>
        <v>2.5637068491829742E-3</v>
      </c>
      <c r="U34" s="3">
        <v>32</v>
      </c>
      <c r="V34" s="1">
        <f t="shared" si="8"/>
        <v>1.2570249999999998E-4</v>
      </c>
      <c r="W34">
        <f t="shared" si="9"/>
        <v>1.2570249999999998E-4</v>
      </c>
      <c r="X34" s="2">
        <f t="shared" si="10"/>
        <v>2.1133004926108365E-4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6.8565E-4</v>
      </c>
      <c r="G35" s="1">
        <v>-1.5998500000000001E-3</v>
      </c>
      <c r="H35" s="1">
        <v>-4.571E-4</v>
      </c>
      <c r="I35" s="1">
        <v>-1.8284E-4</v>
      </c>
      <c r="J35" s="1">
        <v>1.1381789999999999E-2</v>
      </c>
      <c r="K35">
        <v>0</v>
      </c>
      <c r="L35">
        <f t="shared" si="0"/>
        <v>-4.1900833333333339E-4</v>
      </c>
      <c r="M35">
        <f t="shared" si="1"/>
        <v>0</v>
      </c>
      <c r="N35" s="5">
        <f t="shared" si="2"/>
        <v>0</v>
      </c>
      <c r="O35" s="4">
        <v>33</v>
      </c>
      <c r="P35">
        <f t="shared" si="3"/>
        <v>0</v>
      </c>
      <c r="Q35">
        <f t="shared" si="4"/>
        <v>0</v>
      </c>
      <c r="R35" s="5">
        <f t="shared" si="5"/>
        <v>0</v>
      </c>
      <c r="S35" s="1">
        <f t="shared" si="6"/>
        <v>0</v>
      </c>
      <c r="T35" s="1">
        <f t="shared" si="7"/>
        <v>0</v>
      </c>
      <c r="U35" s="4">
        <v>33</v>
      </c>
      <c r="V35" s="1">
        <f t="shared" si="8"/>
        <v>-5.1423750000000002E-4</v>
      </c>
      <c r="W35">
        <f t="shared" si="9"/>
        <v>0</v>
      </c>
      <c r="X35" s="5">
        <f t="shared" si="10"/>
        <v>0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6.8565E-4</v>
      </c>
      <c r="G36" s="1">
        <v>9.5990999999999991E-4</v>
      </c>
      <c r="H36" s="1">
        <v>-4.571E-4</v>
      </c>
      <c r="I36" s="1">
        <v>-1.8284E-4</v>
      </c>
      <c r="J36" s="1">
        <v>-4.5710000000000001E-5</v>
      </c>
      <c r="K36">
        <v>0</v>
      </c>
      <c r="L36">
        <f t="shared" si="0"/>
        <v>7.6183333333333186E-6</v>
      </c>
      <c r="M36">
        <f t="shared" si="1"/>
        <v>7.6183333333333186E-6</v>
      </c>
      <c r="N36" s="5">
        <f t="shared" si="2"/>
        <v>1.7610716253758718E-4</v>
      </c>
      <c r="O36" s="4">
        <v>34</v>
      </c>
      <c r="P36">
        <f t="shared" si="3"/>
        <v>9.5990999999999991E-4</v>
      </c>
      <c r="Q36">
        <f t="shared" si="4"/>
        <v>9.5990999999999991E-4</v>
      </c>
      <c r="R36" s="5">
        <f t="shared" si="5"/>
        <v>4.4977313143560954E-3</v>
      </c>
      <c r="S36" s="2">
        <f t="shared" si="6"/>
        <v>2.2488656571780477E-3</v>
      </c>
      <c r="T36" s="2">
        <f t="shared" si="7"/>
        <v>2.5637068491829742E-3</v>
      </c>
      <c r="U36" s="3">
        <v>34</v>
      </c>
      <c r="V36" s="1">
        <f t="shared" si="8"/>
        <v>1.2570249999999998E-4</v>
      </c>
      <c r="W36">
        <f t="shared" si="9"/>
        <v>1.2570249999999998E-4</v>
      </c>
      <c r="X36" s="2">
        <f t="shared" si="10"/>
        <v>2.1133004926108365E-4</v>
      </c>
    </row>
    <row r="37" spans="1:24" x14ac:dyDescent="0.25">
      <c r="A37" s="1">
        <v>-2.2855E-4</v>
      </c>
      <c r="B37" s="1">
        <v>1.8284E-3</v>
      </c>
      <c r="C37" s="1">
        <v>-2.7425999999999997E-4</v>
      </c>
      <c r="D37" s="1">
        <v>-1.3712999999999998E-4</v>
      </c>
      <c r="E37" s="1">
        <v>-1.8284E-4</v>
      </c>
      <c r="F37" s="1">
        <v>6.8565E-4</v>
      </c>
      <c r="G37" s="1">
        <v>3.4739599999999999E-3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7.5421499999999992E-4</v>
      </c>
      <c r="M37">
        <f t="shared" si="1"/>
        <v>7.5421499999999992E-4</v>
      </c>
      <c r="N37" s="5">
        <f t="shared" si="2"/>
        <v>1.7434609091221163E-2</v>
      </c>
      <c r="O37" s="4">
        <v>35</v>
      </c>
      <c r="P37">
        <f t="shared" si="3"/>
        <v>3.4739599999999999E-3</v>
      </c>
      <c r="Q37">
        <f t="shared" si="4"/>
        <v>3.4739599999999999E-3</v>
      </c>
      <c r="R37" s="5">
        <f t="shared" si="5"/>
        <v>1.6277503804336346E-2</v>
      </c>
      <c r="S37" s="2">
        <f t="shared" si="6"/>
        <v>8.1387519021681731E-3</v>
      </c>
      <c r="T37" s="2">
        <f t="shared" si="7"/>
        <v>9.278177168471716E-3</v>
      </c>
      <c r="U37" s="3">
        <v>35</v>
      </c>
      <c r="V37" s="1">
        <f t="shared" si="8"/>
        <v>1.2455974999999999E-3</v>
      </c>
      <c r="W37">
        <f t="shared" si="9"/>
        <v>1.2455974999999999E-3</v>
      </c>
      <c r="X37" s="2">
        <f t="shared" si="10"/>
        <v>2.0940886699507381E-3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6.8565E-4</v>
      </c>
      <c r="G38" s="1">
        <v>3.4739599999999999E-3</v>
      </c>
      <c r="H38" s="1">
        <v>-4.571E-4</v>
      </c>
      <c r="I38" s="1">
        <v>-1.8284E-4</v>
      </c>
      <c r="J38" s="1">
        <v>-4.5710000000000001E-5</v>
      </c>
      <c r="K38">
        <v>0</v>
      </c>
      <c r="L38">
        <f t="shared" si="0"/>
        <v>4.2662666666666658E-4</v>
      </c>
      <c r="M38">
        <f t="shared" si="1"/>
        <v>4.2662666666666658E-4</v>
      </c>
      <c r="N38" s="5">
        <f t="shared" si="2"/>
        <v>9.8620011021048979E-3</v>
      </c>
      <c r="O38" s="4">
        <v>36</v>
      </c>
      <c r="P38">
        <f t="shared" si="3"/>
        <v>3.4739599999999999E-3</v>
      </c>
      <c r="Q38">
        <f t="shared" si="4"/>
        <v>3.4739599999999999E-3</v>
      </c>
      <c r="R38" s="5">
        <f t="shared" si="5"/>
        <v>1.6277503804336346E-2</v>
      </c>
      <c r="S38" s="2">
        <f t="shared" si="6"/>
        <v>8.1387519021681731E-3</v>
      </c>
      <c r="T38" s="2">
        <f t="shared" si="7"/>
        <v>9.278177168471716E-3</v>
      </c>
      <c r="U38" s="3">
        <v>36</v>
      </c>
      <c r="V38" s="1">
        <f t="shared" si="8"/>
        <v>7.5421499999999992E-4</v>
      </c>
      <c r="W38">
        <f t="shared" si="9"/>
        <v>7.5421499999999992E-4</v>
      </c>
      <c r="X38" s="2">
        <f t="shared" si="10"/>
        <v>1.2679802955665018E-3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1.9198199999999998E-3</v>
      </c>
      <c r="G39" s="1">
        <v>-1.5998500000000001E-3</v>
      </c>
      <c r="H39" s="1">
        <v>-4.571E-4</v>
      </c>
      <c r="I39" s="1">
        <v>-1.8284E-4</v>
      </c>
      <c r="J39" s="1">
        <v>-4.5710000000000001E-5</v>
      </c>
      <c r="K39">
        <v>0</v>
      </c>
      <c r="L39">
        <f t="shared" si="0"/>
        <v>-4.1900833333333339E-4</v>
      </c>
      <c r="M39">
        <f t="shared" si="1"/>
        <v>0</v>
      </c>
      <c r="N39" s="5">
        <f t="shared" si="2"/>
        <v>0</v>
      </c>
      <c r="O39" s="4">
        <v>37</v>
      </c>
      <c r="P39">
        <f t="shared" si="3"/>
        <v>0</v>
      </c>
      <c r="Q39">
        <f t="shared" si="4"/>
        <v>0</v>
      </c>
      <c r="R39" s="5">
        <f t="shared" si="5"/>
        <v>0</v>
      </c>
      <c r="S39" s="1">
        <f t="shared" si="6"/>
        <v>0</v>
      </c>
      <c r="T39" s="1">
        <f t="shared" si="7"/>
        <v>0</v>
      </c>
      <c r="U39" s="4">
        <v>37</v>
      </c>
      <c r="V39" s="1">
        <f t="shared" si="8"/>
        <v>-5.1423750000000002E-4</v>
      </c>
      <c r="W39">
        <f t="shared" si="9"/>
        <v>0</v>
      </c>
      <c r="X39" s="5">
        <f t="shared" si="10"/>
        <v>0</v>
      </c>
    </row>
    <row r="40" spans="1:24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-1.8284E-4</v>
      </c>
      <c r="F40" s="1">
        <v>1.9198199999999998E-3</v>
      </c>
      <c r="G40" s="1">
        <v>9.5990999999999991E-4</v>
      </c>
      <c r="H40" s="1">
        <v>-4.571E-4</v>
      </c>
      <c r="I40" s="1">
        <v>-1.8284E-4</v>
      </c>
      <c r="J40" s="1">
        <v>5.6680400000000001E-3</v>
      </c>
      <c r="K40">
        <v>0</v>
      </c>
      <c r="L40">
        <f t="shared" si="0"/>
        <v>7.6183333333333186E-6</v>
      </c>
      <c r="M40">
        <f t="shared" si="1"/>
        <v>7.6183333333333186E-6</v>
      </c>
      <c r="N40" s="5">
        <f t="shared" si="2"/>
        <v>1.7610716253758718E-4</v>
      </c>
      <c r="O40" s="4">
        <v>38</v>
      </c>
      <c r="P40">
        <f t="shared" si="3"/>
        <v>9.5990999999999991E-4</v>
      </c>
      <c r="Q40">
        <f t="shared" si="4"/>
        <v>9.5990999999999991E-4</v>
      </c>
      <c r="R40" s="5">
        <f t="shared" si="5"/>
        <v>4.4977313143560954E-3</v>
      </c>
      <c r="S40" s="2">
        <f t="shared" si="6"/>
        <v>2.2488656571780477E-3</v>
      </c>
      <c r="T40" s="2">
        <f t="shared" si="7"/>
        <v>2.5637068491829742E-3</v>
      </c>
      <c r="U40" s="3">
        <v>38</v>
      </c>
      <c r="V40" s="1">
        <f t="shared" si="8"/>
        <v>1.2570249999999998E-4</v>
      </c>
      <c r="W40">
        <f t="shared" si="9"/>
        <v>1.2570249999999998E-4</v>
      </c>
      <c r="X40" s="2">
        <f t="shared" si="10"/>
        <v>2.1133004926108365E-4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-5.0281000000000002E-4</v>
      </c>
      <c r="G41" s="1">
        <v>3.4739599999999999E-3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4.2662666666666658E-4</v>
      </c>
      <c r="M41">
        <f t="shared" si="1"/>
        <v>4.2662666666666658E-4</v>
      </c>
      <c r="N41" s="5">
        <f t="shared" si="2"/>
        <v>9.8620011021048979E-3</v>
      </c>
      <c r="O41" s="4">
        <v>39</v>
      </c>
      <c r="P41">
        <f t="shared" si="3"/>
        <v>3.4739599999999999E-3</v>
      </c>
      <c r="Q41">
        <f t="shared" si="4"/>
        <v>3.4739599999999999E-3</v>
      </c>
      <c r="R41" s="5">
        <f t="shared" si="5"/>
        <v>1.6277503804336346E-2</v>
      </c>
      <c r="S41" s="2">
        <f t="shared" si="6"/>
        <v>8.1387519021681731E-3</v>
      </c>
      <c r="T41" s="2">
        <f t="shared" si="7"/>
        <v>9.278177168471716E-3</v>
      </c>
      <c r="U41" s="3">
        <v>39</v>
      </c>
      <c r="V41" s="1">
        <f t="shared" si="8"/>
        <v>7.5421499999999992E-4</v>
      </c>
      <c r="W41">
        <f t="shared" si="9"/>
        <v>7.5421499999999992E-4</v>
      </c>
      <c r="X41" s="2">
        <f t="shared" si="10"/>
        <v>1.2679802955665018E-3</v>
      </c>
    </row>
    <row r="42" spans="1:24" x14ac:dyDescent="0.25">
      <c r="A42" s="1">
        <v>-2.2855E-4</v>
      </c>
      <c r="B42" s="1">
        <v>-1.3712999999999998E-4</v>
      </c>
      <c r="C42" s="1">
        <v>-2.7425999999999997E-4</v>
      </c>
      <c r="D42" s="1">
        <v>-1.3712999999999998E-4</v>
      </c>
      <c r="E42" s="1">
        <v>2.83402E-3</v>
      </c>
      <c r="F42" s="1">
        <v>1.9198199999999998E-3</v>
      </c>
      <c r="G42" s="1">
        <v>9.5990999999999991E-4</v>
      </c>
      <c r="H42" s="1">
        <v>3.3825400000000003E-3</v>
      </c>
      <c r="I42" s="1">
        <v>-1.8284E-4</v>
      </c>
      <c r="J42" s="1">
        <v>5.6680400000000001E-3</v>
      </c>
      <c r="K42">
        <v>0</v>
      </c>
      <c r="L42">
        <f t="shared" si="0"/>
        <v>1.1503683333333335E-3</v>
      </c>
      <c r="M42">
        <f t="shared" si="1"/>
        <v>1.1503683333333335E-3</v>
      </c>
      <c r="N42" s="5">
        <f t="shared" si="2"/>
        <v>2.6592181543175719E-2</v>
      </c>
      <c r="O42" s="4">
        <v>40</v>
      </c>
      <c r="P42">
        <f t="shared" si="3"/>
        <v>3.3825400000000003E-3</v>
      </c>
      <c r="Q42">
        <f t="shared" si="4"/>
        <v>3.3825400000000003E-3</v>
      </c>
      <c r="R42" s="5">
        <f t="shared" si="5"/>
        <v>1.5849148441064338E-2</v>
      </c>
      <c r="S42" s="2">
        <f t="shared" si="6"/>
        <v>7.9245742205321691E-3</v>
      </c>
      <c r="T42" s="2">
        <f t="shared" si="7"/>
        <v>9.0340146114066718E-3</v>
      </c>
      <c r="U42" s="3">
        <v>40</v>
      </c>
      <c r="V42" s="1">
        <f t="shared" si="8"/>
        <v>8.7991749999999998E-4</v>
      </c>
      <c r="W42">
        <f t="shared" si="9"/>
        <v>8.7991749999999998E-4</v>
      </c>
      <c r="X42" s="2">
        <f t="shared" si="10"/>
        <v>1.4793103448275857E-3</v>
      </c>
    </row>
    <row r="43" spans="1:24" x14ac:dyDescent="0.25">
      <c r="A43" s="1">
        <v>-2.2855E-4</v>
      </c>
      <c r="B43" s="1">
        <v>-1.3712999999999998E-4</v>
      </c>
      <c r="C43" s="1">
        <v>-2.7425999999999997E-4</v>
      </c>
      <c r="D43" s="1">
        <v>-1.3712999999999998E-4</v>
      </c>
      <c r="E43" s="1">
        <v>-1.8284E-4</v>
      </c>
      <c r="F43" s="1">
        <v>1.9198199999999998E-3</v>
      </c>
      <c r="G43" s="1">
        <v>6.0337200000000002E-3</v>
      </c>
      <c r="H43" s="1">
        <v>-4.571E-4</v>
      </c>
      <c r="I43" s="1">
        <v>-1.8284E-4</v>
      </c>
      <c r="J43" s="1">
        <v>-4.5710000000000001E-5</v>
      </c>
      <c r="K43">
        <v>0</v>
      </c>
      <c r="L43">
        <f t="shared" si="0"/>
        <v>8.5325333333333326E-4</v>
      </c>
      <c r="M43">
        <f t="shared" si="1"/>
        <v>8.5325333333333326E-4</v>
      </c>
      <c r="N43" s="5">
        <f t="shared" si="2"/>
        <v>1.9724002204209799E-2</v>
      </c>
      <c r="O43" s="4">
        <v>41</v>
      </c>
      <c r="P43">
        <f t="shared" si="3"/>
        <v>6.0337200000000002E-3</v>
      </c>
      <c r="Q43">
        <f t="shared" si="4"/>
        <v>6.0337200000000002E-3</v>
      </c>
      <c r="R43" s="5">
        <f t="shared" si="5"/>
        <v>2.8271453975952605E-2</v>
      </c>
      <c r="S43" s="2">
        <f t="shared" si="6"/>
        <v>1.4135726987976303E-2</v>
      </c>
      <c r="T43" s="2">
        <f t="shared" si="7"/>
        <v>1.6114728766292982E-2</v>
      </c>
      <c r="U43" s="3">
        <v>41</v>
      </c>
      <c r="V43" s="1">
        <f t="shared" si="8"/>
        <v>1.394155E-3</v>
      </c>
      <c r="W43">
        <f t="shared" si="9"/>
        <v>1.394155E-3</v>
      </c>
      <c r="X43" s="2">
        <f t="shared" si="10"/>
        <v>2.3438423645320188E-3</v>
      </c>
    </row>
    <row r="44" spans="1:24" x14ac:dyDescent="0.25">
      <c r="A44" s="1">
        <v>-2.2855E-4</v>
      </c>
      <c r="B44" s="1">
        <v>1.8284E-3</v>
      </c>
      <c r="C44" s="1">
        <v>-2.7425999999999997E-4</v>
      </c>
      <c r="D44" s="1">
        <v>-1.3712999999999998E-4</v>
      </c>
      <c r="E44" s="1">
        <v>2.83402E-3</v>
      </c>
      <c r="F44" s="1">
        <v>6.8565E-4</v>
      </c>
      <c r="G44" s="1">
        <v>9.5990999999999991E-4</v>
      </c>
      <c r="H44" s="1">
        <v>-4.571E-4</v>
      </c>
      <c r="I44" s="1">
        <v>-1.8284E-4</v>
      </c>
      <c r="J44" s="1">
        <v>-4.5710000000000001E-5</v>
      </c>
      <c r="K44">
        <v>0</v>
      </c>
      <c r="L44">
        <f t="shared" si="0"/>
        <v>8.3801666666666645E-4</v>
      </c>
      <c r="M44">
        <f t="shared" si="1"/>
        <v>8.3801666666666645E-4</v>
      </c>
      <c r="N44" s="5">
        <f t="shared" si="2"/>
        <v>1.9371787879134621E-2</v>
      </c>
      <c r="O44" s="4">
        <v>42</v>
      </c>
      <c r="P44">
        <f t="shared" si="3"/>
        <v>2.83402E-3</v>
      </c>
      <c r="Q44">
        <f t="shared" si="4"/>
        <v>2.83402E-3</v>
      </c>
      <c r="R44" s="5">
        <f t="shared" si="5"/>
        <v>1.3279016261432283E-2</v>
      </c>
      <c r="S44" s="2">
        <f t="shared" si="6"/>
        <v>6.6395081307161416E-3</v>
      </c>
      <c r="T44" s="2">
        <f t="shared" si="7"/>
        <v>7.5690392690164008E-3</v>
      </c>
      <c r="U44" s="3">
        <v>42</v>
      </c>
      <c r="V44" s="1">
        <f t="shared" si="8"/>
        <v>1.3712999999999998E-3</v>
      </c>
      <c r="W44">
        <f t="shared" si="9"/>
        <v>1.3712999999999998E-3</v>
      </c>
      <c r="X44" s="2">
        <f t="shared" si="10"/>
        <v>2.3054187192118217E-3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6.8565E-4</v>
      </c>
      <c r="G45" s="1">
        <v>-1.5998500000000001E-3</v>
      </c>
      <c r="H45" s="1">
        <v>-4.571E-4</v>
      </c>
      <c r="I45" s="1">
        <v>-1.8284E-4</v>
      </c>
      <c r="J45" s="1">
        <v>5.6680400000000001E-3</v>
      </c>
      <c r="K45">
        <v>0</v>
      </c>
      <c r="L45">
        <f t="shared" si="0"/>
        <v>-4.1900833333333339E-4</v>
      </c>
      <c r="M45">
        <f t="shared" si="1"/>
        <v>0</v>
      </c>
      <c r="N45" s="5">
        <f t="shared" si="2"/>
        <v>0</v>
      </c>
      <c r="O45" s="4">
        <v>43</v>
      </c>
      <c r="P45">
        <f t="shared" si="3"/>
        <v>0</v>
      </c>
      <c r="Q45">
        <f t="shared" si="4"/>
        <v>0</v>
      </c>
      <c r="R45" s="5">
        <f t="shared" si="5"/>
        <v>0</v>
      </c>
      <c r="S45" s="1">
        <f t="shared" si="6"/>
        <v>0</v>
      </c>
      <c r="T45" s="1">
        <f t="shared" si="7"/>
        <v>0</v>
      </c>
      <c r="U45" s="4">
        <v>43</v>
      </c>
      <c r="V45" s="1">
        <f t="shared" si="8"/>
        <v>-5.1423750000000002E-4</v>
      </c>
      <c r="W45">
        <f t="shared" si="9"/>
        <v>0</v>
      </c>
      <c r="X45" s="5">
        <f t="shared" si="10"/>
        <v>0</v>
      </c>
    </row>
    <row r="46" spans="1:24" x14ac:dyDescent="0.25">
      <c r="A46" s="1">
        <v>1.32559E-3</v>
      </c>
      <c r="B46" s="1">
        <v>-1.3712999999999998E-4</v>
      </c>
      <c r="C46" s="1">
        <v>-2.7425999999999997E-4</v>
      </c>
      <c r="D46" s="1">
        <v>-1.3712999999999998E-4</v>
      </c>
      <c r="E46" s="1">
        <v>-1.8284E-4</v>
      </c>
      <c r="F46" s="1">
        <v>1.9198199999999998E-3</v>
      </c>
      <c r="G46" s="1">
        <v>3.4739599999999999E-3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4.2662666666666658E-4</v>
      </c>
      <c r="M46">
        <f t="shared" si="1"/>
        <v>4.2662666666666658E-4</v>
      </c>
      <c r="N46" s="5">
        <f t="shared" si="2"/>
        <v>9.8620011021048979E-3</v>
      </c>
      <c r="O46" s="4">
        <v>44</v>
      </c>
      <c r="P46">
        <f t="shared" si="3"/>
        <v>3.4739599999999999E-3</v>
      </c>
      <c r="Q46">
        <f t="shared" si="4"/>
        <v>3.4739599999999999E-3</v>
      </c>
      <c r="R46" s="5">
        <f t="shared" si="5"/>
        <v>1.6277503804336346E-2</v>
      </c>
      <c r="S46" s="2">
        <f t="shared" si="6"/>
        <v>8.1387519021681731E-3</v>
      </c>
      <c r="T46" s="2">
        <f t="shared" si="7"/>
        <v>9.278177168471716E-3</v>
      </c>
      <c r="U46" s="3">
        <v>44</v>
      </c>
      <c r="V46" s="1">
        <f t="shared" si="8"/>
        <v>7.5421499999999992E-4</v>
      </c>
      <c r="W46">
        <f t="shared" si="9"/>
        <v>7.5421499999999992E-4</v>
      </c>
      <c r="X46" s="2">
        <f t="shared" si="10"/>
        <v>1.2679802955665018E-3</v>
      </c>
    </row>
    <row r="47" spans="1:24" x14ac:dyDescent="0.25">
      <c r="A47" s="1">
        <v>-2.2855E-4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-5.0281000000000002E-4</v>
      </c>
      <c r="G47" s="1">
        <v>3.4739599999999999E-3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4.2662666666666658E-4</v>
      </c>
      <c r="M47">
        <f t="shared" si="1"/>
        <v>4.2662666666666658E-4</v>
      </c>
      <c r="N47" s="5">
        <f t="shared" si="2"/>
        <v>9.8620011021048979E-3</v>
      </c>
      <c r="O47" s="4">
        <v>45</v>
      </c>
      <c r="P47">
        <f t="shared" si="3"/>
        <v>3.4739599999999999E-3</v>
      </c>
      <c r="Q47">
        <f t="shared" si="4"/>
        <v>3.4739599999999999E-3</v>
      </c>
      <c r="R47" s="5">
        <f t="shared" si="5"/>
        <v>1.6277503804336346E-2</v>
      </c>
      <c r="S47" s="2">
        <f t="shared" si="6"/>
        <v>8.1387519021681731E-3</v>
      </c>
      <c r="T47" s="2">
        <f t="shared" si="7"/>
        <v>9.278177168471716E-3</v>
      </c>
      <c r="U47" s="3">
        <v>45</v>
      </c>
      <c r="V47" s="1">
        <f t="shared" si="8"/>
        <v>7.5421499999999992E-4</v>
      </c>
      <c r="W47">
        <f t="shared" si="9"/>
        <v>7.5421499999999992E-4</v>
      </c>
      <c r="X47" s="2">
        <f t="shared" si="10"/>
        <v>1.2679802955665018E-3</v>
      </c>
    </row>
    <row r="48" spans="1:24" x14ac:dyDescent="0.25">
      <c r="A48" s="1">
        <v>-2.2855E-4</v>
      </c>
      <c r="B48" s="1">
        <v>-1.3712999999999998E-4</v>
      </c>
      <c r="C48" s="1">
        <v>1.115324E-2</v>
      </c>
      <c r="D48" s="1">
        <v>-1.3712999999999998E-4</v>
      </c>
      <c r="E48" s="1">
        <v>-1.8284E-4</v>
      </c>
      <c r="F48" s="1">
        <v>6.8565E-4</v>
      </c>
      <c r="G48" s="1">
        <v>-1.5998500000000001E-3</v>
      </c>
      <c r="H48" s="1">
        <v>-4.571E-4</v>
      </c>
      <c r="I48" s="1">
        <v>-1.8284E-4</v>
      </c>
      <c r="J48" s="1">
        <v>5.6680400000000001E-3</v>
      </c>
      <c r="K48">
        <v>0</v>
      </c>
      <c r="L48">
        <f t="shared" si="0"/>
        <v>-4.1900833333333339E-4</v>
      </c>
      <c r="M48">
        <f t="shared" si="1"/>
        <v>0</v>
      </c>
      <c r="N48" s="5">
        <f t="shared" si="2"/>
        <v>0</v>
      </c>
      <c r="O48" s="4">
        <v>46</v>
      </c>
      <c r="P48">
        <f t="shared" si="3"/>
        <v>0</v>
      </c>
      <c r="Q48">
        <f t="shared" si="4"/>
        <v>0</v>
      </c>
      <c r="R48" s="5">
        <f t="shared" si="5"/>
        <v>0</v>
      </c>
      <c r="S48" s="1">
        <f t="shared" si="6"/>
        <v>0</v>
      </c>
      <c r="T48" s="1">
        <f t="shared" si="7"/>
        <v>0</v>
      </c>
      <c r="U48" s="4">
        <v>46</v>
      </c>
      <c r="V48" s="1">
        <f t="shared" si="8"/>
        <v>-5.1423750000000002E-4</v>
      </c>
      <c r="W48">
        <f t="shared" si="9"/>
        <v>0</v>
      </c>
      <c r="X48" s="5">
        <f t="shared" si="10"/>
        <v>0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-1.5998500000000001E-3</v>
      </c>
      <c r="H49" s="1">
        <v>3.3825400000000003E-3</v>
      </c>
      <c r="I49" s="1">
        <v>-1.8284E-4</v>
      </c>
      <c r="J49" s="1">
        <v>-4.5710000000000001E-5</v>
      </c>
      <c r="K49">
        <v>0</v>
      </c>
      <c r="L49">
        <f t="shared" si="0"/>
        <v>2.209316666666667E-4</v>
      </c>
      <c r="M49">
        <f t="shared" si="1"/>
        <v>2.209316666666667E-4</v>
      </c>
      <c r="N49" s="5">
        <f t="shared" si="2"/>
        <v>5.1071077135900382E-3</v>
      </c>
      <c r="O49" s="4">
        <v>47</v>
      </c>
      <c r="P49">
        <f t="shared" si="3"/>
        <v>3.3825400000000003E-3</v>
      </c>
      <c r="Q49">
        <f t="shared" si="4"/>
        <v>3.3825400000000003E-3</v>
      </c>
      <c r="R49" s="5">
        <f t="shared" si="5"/>
        <v>1.5849148441064338E-2</v>
      </c>
      <c r="S49" s="2">
        <f t="shared" si="6"/>
        <v>7.9245742205321691E-3</v>
      </c>
      <c r="T49" s="2">
        <f t="shared" si="7"/>
        <v>9.0340146114066718E-3</v>
      </c>
      <c r="U49" s="3">
        <v>47</v>
      </c>
      <c r="V49" s="1">
        <f t="shared" si="8"/>
        <v>-5.1423750000000002E-4</v>
      </c>
      <c r="W49">
        <f t="shared" si="9"/>
        <v>0</v>
      </c>
      <c r="X49" s="5">
        <f t="shared" si="10"/>
        <v>0</v>
      </c>
    </row>
    <row r="50" spans="1:24" x14ac:dyDescent="0.25">
      <c r="A50" s="1">
        <v>-2.2855E-4</v>
      </c>
      <c r="B50" s="1">
        <v>3.8396399999999996E-3</v>
      </c>
      <c r="C50" s="1">
        <v>-2.7425999999999997E-4</v>
      </c>
      <c r="D50" s="1">
        <v>-1.3712999999999998E-4</v>
      </c>
      <c r="E50" s="1">
        <v>-1.8284E-4</v>
      </c>
      <c r="F50" s="1">
        <v>-5.0281000000000002E-4</v>
      </c>
      <c r="G50" s="1">
        <v>9.5990999999999991E-4</v>
      </c>
      <c r="H50" s="1">
        <v>3.3825400000000003E-3</v>
      </c>
      <c r="I50" s="1">
        <v>-1.8284E-4</v>
      </c>
      <c r="J50" s="1">
        <v>-4.5710000000000001E-5</v>
      </c>
      <c r="K50">
        <v>0</v>
      </c>
      <c r="L50">
        <f t="shared" si="0"/>
        <v>1.3103533333333334E-3</v>
      </c>
      <c r="M50">
        <f t="shared" si="1"/>
        <v>1.3103533333333334E-3</v>
      </c>
      <c r="N50" s="5">
        <f t="shared" si="2"/>
        <v>3.0290431956465053E-2</v>
      </c>
      <c r="O50" s="4">
        <v>48</v>
      </c>
      <c r="P50">
        <f t="shared" si="3"/>
        <v>3.8396399999999996E-3</v>
      </c>
      <c r="Q50">
        <f t="shared" si="4"/>
        <v>3.8396399999999996E-3</v>
      </c>
      <c r="R50" s="5">
        <f t="shared" si="5"/>
        <v>1.7990925257424382E-2</v>
      </c>
      <c r="S50" s="2">
        <f t="shared" si="6"/>
        <v>8.9954626287121909E-3</v>
      </c>
      <c r="T50" s="2">
        <f t="shared" si="7"/>
        <v>1.0254827396731897E-2</v>
      </c>
      <c r="U50" s="3">
        <v>48</v>
      </c>
      <c r="V50" s="1">
        <f t="shared" si="8"/>
        <v>1.1198949999999999E-3</v>
      </c>
      <c r="W50">
        <f t="shared" si="9"/>
        <v>1.1198949999999999E-3</v>
      </c>
      <c r="X50" s="2">
        <f t="shared" si="10"/>
        <v>1.8827586206896544E-3</v>
      </c>
    </row>
    <row r="51" spans="1:24" x14ac:dyDescent="0.25">
      <c r="A51" s="1">
        <v>-2.2855E-4</v>
      </c>
      <c r="B51" s="1">
        <v>-1.3712999999999998E-4</v>
      </c>
      <c r="C51" s="1">
        <v>-2.7425999999999997E-4</v>
      </c>
      <c r="D51" s="1">
        <v>-1.3712999999999998E-4</v>
      </c>
      <c r="E51" s="1">
        <v>5.8965900000000002E-3</v>
      </c>
      <c r="F51" s="1">
        <v>6.8565E-4</v>
      </c>
      <c r="G51" s="1">
        <v>9.5990999999999991E-4</v>
      </c>
      <c r="H51" s="1">
        <v>-4.571E-4</v>
      </c>
      <c r="I51" s="1">
        <v>-1.8284E-4</v>
      </c>
      <c r="J51" s="1">
        <v>-4.5710000000000001E-5</v>
      </c>
      <c r="K51">
        <v>0</v>
      </c>
      <c r="L51">
        <f t="shared" si="0"/>
        <v>1.0208566666666666E-3</v>
      </c>
      <c r="M51">
        <f t="shared" si="1"/>
        <v>1.0208566666666666E-3</v>
      </c>
      <c r="N51" s="5">
        <f t="shared" si="2"/>
        <v>2.3598359780036725E-2</v>
      </c>
      <c r="O51" s="4">
        <v>49</v>
      </c>
      <c r="P51">
        <f t="shared" si="3"/>
        <v>5.8965900000000002E-3</v>
      </c>
      <c r="Q51">
        <f t="shared" si="4"/>
        <v>5.8965900000000002E-3</v>
      </c>
      <c r="R51" s="5">
        <f t="shared" si="5"/>
        <v>2.762892093104459E-2</v>
      </c>
      <c r="S51" s="2">
        <f t="shared" si="6"/>
        <v>1.3814460465522295E-2</v>
      </c>
      <c r="T51" s="2">
        <f t="shared" si="7"/>
        <v>1.5748484930695413E-2</v>
      </c>
      <c r="U51" s="3">
        <v>49</v>
      </c>
      <c r="V51" s="1">
        <f t="shared" si="8"/>
        <v>1.6455599999999999E-3</v>
      </c>
      <c r="W51">
        <f t="shared" si="9"/>
        <v>1.6455599999999999E-3</v>
      </c>
      <c r="X51" s="2">
        <f t="shared" si="10"/>
        <v>2.7665024630541863E-3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6.8565E-4</v>
      </c>
      <c r="G2" s="1">
        <v>-1.5998500000000001E-3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-4.1900833333333339E-4</v>
      </c>
      <c r="M2">
        <f>IF(L2&lt;0,0,1)*L2</f>
        <v>0</v>
      </c>
      <c r="N2" s="5">
        <f>M2*1/SUM(M$2:M$51)</f>
        <v>0</v>
      </c>
      <c r="O2" s="4">
        <v>0</v>
      </c>
      <c r="P2">
        <f>MAX(B2,D2,E2,G2,H2,K2)</f>
        <v>0</v>
      </c>
      <c r="Q2">
        <f>IF(P2&lt;0,0,1)*P2</f>
        <v>0</v>
      </c>
      <c r="R2" s="5">
        <f>Q2*1/SUM(Q$2:Q$51)</f>
        <v>0</v>
      </c>
      <c r="S2" s="1">
        <f>R2*0.5</f>
        <v>0</v>
      </c>
      <c r="T2" s="1">
        <f>R2*0.57</f>
        <v>0</v>
      </c>
      <c r="U2" s="4">
        <v>0</v>
      </c>
      <c r="V2" s="1">
        <f>AVERAGE(B2,D2,E2,G2)</f>
        <v>-5.1423750000000002E-4</v>
      </c>
      <c r="W2">
        <f>IF(V2&lt;0,0,1)*V2</f>
        <v>0</v>
      </c>
      <c r="X2" s="5">
        <f>W2*0.0135/SUM(W$2:W$51)</f>
        <v>0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3.4739599999999999E-3</v>
      </c>
      <c r="H3" s="1">
        <v>-4.571E-4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4.2662666666666658E-4</v>
      </c>
      <c r="M3">
        <f t="shared" ref="M3:M51" si="1">IF(L3&lt;0,0,1)*L3</f>
        <v>4.2662666666666658E-4</v>
      </c>
      <c r="N3" s="5">
        <f t="shared" ref="N3:N51" si="2">M3*1/SUM(M$2:M$51)</f>
        <v>1.2353849547760866E-2</v>
      </c>
      <c r="O3" s="4">
        <v>1</v>
      </c>
      <c r="P3">
        <f t="shared" ref="P3:P51" si="3">MAX(B3,D3,E3,G3,H3,K3)</f>
        <v>3.4739599999999999E-3</v>
      </c>
      <c r="Q3">
        <f t="shared" ref="Q3:Q51" si="4">IF(P3&lt;0,0,1)*P3</f>
        <v>3.4739599999999999E-3</v>
      </c>
      <c r="R3" s="5">
        <f t="shared" ref="R3:R51" si="5">Q3*1/SUM(Q$2:Q$51)</f>
        <v>1.6922734357604094E-2</v>
      </c>
      <c r="S3" s="2">
        <f t="shared" ref="S3:S51" si="6">R3*0.5</f>
        <v>8.461367178802047E-3</v>
      </c>
      <c r="T3" s="2">
        <f t="shared" ref="T3:T51" si="7">R3*0.57</f>
        <v>9.6459585838343329E-3</v>
      </c>
      <c r="U3" s="3">
        <v>1</v>
      </c>
      <c r="V3" s="1">
        <f t="shared" ref="V3:V51" si="8">AVERAGE(B3,D3,E3,G3)</f>
        <v>7.5421499999999992E-4</v>
      </c>
      <c r="W3">
        <f t="shared" ref="W3:W51" si="9">IF(V3&lt;0,0,1)*V3</f>
        <v>7.5421499999999992E-4</v>
      </c>
      <c r="X3" s="2">
        <f t="shared" ref="X3:X51" si="10">W3*0.0135/SUM(W$2:W$51)</f>
        <v>1.9235751295336787E-4</v>
      </c>
    </row>
    <row r="4" spans="1:24" x14ac:dyDescent="0.25">
      <c r="A4" s="1">
        <v>-2.2855E-4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-1.5998500000000001E-3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-4.1900833333333339E-4</v>
      </c>
      <c r="M4">
        <f t="shared" si="1"/>
        <v>0</v>
      </c>
      <c r="N4" s="5">
        <f t="shared" si="2"/>
        <v>0</v>
      </c>
      <c r="O4" s="4">
        <v>2</v>
      </c>
      <c r="P4">
        <f t="shared" si="3"/>
        <v>0</v>
      </c>
      <c r="Q4">
        <f t="shared" si="4"/>
        <v>0</v>
      </c>
      <c r="R4" s="5">
        <f t="shared" si="5"/>
        <v>0</v>
      </c>
      <c r="S4" s="1">
        <f t="shared" si="6"/>
        <v>0</v>
      </c>
      <c r="T4" s="1">
        <f t="shared" si="7"/>
        <v>0</v>
      </c>
      <c r="U4" s="4">
        <v>2</v>
      </c>
      <c r="V4" s="1">
        <f t="shared" si="8"/>
        <v>-5.1423750000000002E-4</v>
      </c>
      <c r="W4">
        <f t="shared" si="9"/>
        <v>0</v>
      </c>
      <c r="X4" s="5">
        <f t="shared" si="10"/>
        <v>0</v>
      </c>
    </row>
    <row r="5" spans="1:24" x14ac:dyDescent="0.25">
      <c r="A5" s="1">
        <v>2.9254400000000001E-3</v>
      </c>
      <c r="B5" s="1">
        <v>2.1483700000000001E-3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9.5990999999999991E-4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3.8853500000000002E-4</v>
      </c>
      <c r="M5">
        <f t="shared" si="1"/>
        <v>3.8853500000000002E-4</v>
      </c>
      <c r="N5" s="5">
        <f t="shared" si="2"/>
        <v>1.1250827266710792E-2</v>
      </c>
      <c r="O5" s="4">
        <v>3</v>
      </c>
      <c r="P5">
        <f t="shared" si="3"/>
        <v>2.1483700000000001E-3</v>
      </c>
      <c r="Q5">
        <f t="shared" si="4"/>
        <v>2.1483700000000001E-3</v>
      </c>
      <c r="R5" s="5">
        <f t="shared" si="5"/>
        <v>1.0465375194834111E-2</v>
      </c>
      <c r="S5" s="2">
        <f t="shared" si="6"/>
        <v>5.2326875974170557E-3</v>
      </c>
      <c r="T5" s="2">
        <f t="shared" si="7"/>
        <v>5.9652638610554433E-3</v>
      </c>
      <c r="U5" s="3">
        <v>3</v>
      </c>
      <c r="V5" s="1">
        <f t="shared" si="8"/>
        <v>6.970775E-4</v>
      </c>
      <c r="W5">
        <f t="shared" si="9"/>
        <v>6.970775E-4</v>
      </c>
      <c r="X5" s="2">
        <f t="shared" si="10"/>
        <v>1.7778497409326428E-4</v>
      </c>
    </row>
    <row r="6" spans="1:24" x14ac:dyDescent="0.25">
      <c r="A6" s="1">
        <v>-2.2855E-4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-1.5998500000000001E-3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-4.1900833333333339E-4</v>
      </c>
      <c r="M6">
        <f t="shared" si="1"/>
        <v>0</v>
      </c>
      <c r="N6" s="5">
        <f t="shared" si="2"/>
        <v>0</v>
      </c>
      <c r="O6" s="4">
        <v>4</v>
      </c>
      <c r="P6">
        <f t="shared" si="3"/>
        <v>0</v>
      </c>
      <c r="Q6">
        <f t="shared" si="4"/>
        <v>0</v>
      </c>
      <c r="R6" s="5">
        <f t="shared" si="5"/>
        <v>0</v>
      </c>
      <c r="S6" s="1">
        <f t="shared" si="6"/>
        <v>0</v>
      </c>
      <c r="T6" s="1">
        <f t="shared" si="7"/>
        <v>0</v>
      </c>
      <c r="U6" s="4">
        <v>4</v>
      </c>
      <c r="V6" s="1">
        <f t="shared" si="8"/>
        <v>-5.1423750000000002E-4</v>
      </c>
      <c r="W6">
        <f t="shared" si="9"/>
        <v>0</v>
      </c>
      <c r="X6" s="5">
        <f t="shared" si="10"/>
        <v>0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3.3368300000000003E-3</v>
      </c>
      <c r="F7" s="1">
        <v>-5.0281000000000002E-4</v>
      </c>
      <c r="G7" s="1">
        <v>3.4739599999999999E-3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1.0132383333333334E-3</v>
      </c>
      <c r="M7">
        <f t="shared" si="1"/>
        <v>1.0132383333333334E-3</v>
      </c>
      <c r="N7" s="5">
        <f t="shared" si="2"/>
        <v>2.9340392675932067E-2</v>
      </c>
      <c r="O7" s="4">
        <v>5</v>
      </c>
      <c r="P7">
        <f t="shared" si="3"/>
        <v>3.4739599999999999E-3</v>
      </c>
      <c r="Q7">
        <f t="shared" si="4"/>
        <v>3.4739599999999999E-3</v>
      </c>
      <c r="R7" s="5">
        <f t="shared" si="5"/>
        <v>1.6922734357604094E-2</v>
      </c>
      <c r="S7" s="2">
        <f t="shared" si="6"/>
        <v>8.461367178802047E-3</v>
      </c>
      <c r="T7" s="2">
        <f t="shared" si="7"/>
        <v>9.6459585838343329E-3</v>
      </c>
      <c r="U7" s="3">
        <v>5</v>
      </c>
      <c r="V7" s="1">
        <f t="shared" si="8"/>
        <v>1.6341325000000001E-3</v>
      </c>
      <c r="W7">
        <f t="shared" si="9"/>
        <v>1.6341325000000001E-3</v>
      </c>
      <c r="X7" s="2">
        <f t="shared" si="10"/>
        <v>4.1677461139896381E-4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6.8565E-4</v>
      </c>
      <c r="G8" s="1">
        <v>9.5990999999999991E-4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7.6183333333333186E-6</v>
      </c>
      <c r="M8">
        <f t="shared" si="1"/>
        <v>7.6183333333333186E-6</v>
      </c>
      <c r="N8" s="5">
        <f t="shared" si="2"/>
        <v>2.2060445621001508E-4</v>
      </c>
      <c r="O8" s="4">
        <v>6</v>
      </c>
      <c r="P8">
        <f t="shared" si="3"/>
        <v>9.5990999999999991E-4</v>
      </c>
      <c r="Q8">
        <f t="shared" si="4"/>
        <v>9.5990999999999991E-4</v>
      </c>
      <c r="R8" s="5">
        <f t="shared" si="5"/>
        <v>4.6760187040748155E-3</v>
      </c>
      <c r="S8" s="2">
        <f t="shared" si="6"/>
        <v>2.3380093520374077E-3</v>
      </c>
      <c r="T8" s="2">
        <f t="shared" si="7"/>
        <v>2.6653306613226447E-3</v>
      </c>
      <c r="U8" s="3">
        <v>6</v>
      </c>
      <c r="V8" s="1">
        <f t="shared" si="8"/>
        <v>1.2570249999999998E-4</v>
      </c>
      <c r="W8">
        <f t="shared" si="9"/>
        <v>1.2570249999999998E-4</v>
      </c>
      <c r="X8" s="5">
        <f t="shared" si="10"/>
        <v>3.2059585492227975E-5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6.8565E-4</v>
      </c>
      <c r="G9" s="1">
        <v>3.4739599999999999E-3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4.2662666666666658E-4</v>
      </c>
      <c r="M9">
        <f t="shared" si="1"/>
        <v>4.2662666666666658E-4</v>
      </c>
      <c r="N9" s="5">
        <f t="shared" si="2"/>
        <v>1.2353849547760866E-2</v>
      </c>
      <c r="O9" s="4">
        <v>7</v>
      </c>
      <c r="P9">
        <f t="shared" si="3"/>
        <v>3.4739599999999999E-3</v>
      </c>
      <c r="Q9">
        <f t="shared" si="4"/>
        <v>3.4739599999999999E-3</v>
      </c>
      <c r="R9" s="5">
        <f t="shared" si="5"/>
        <v>1.6922734357604094E-2</v>
      </c>
      <c r="S9" s="2">
        <f t="shared" si="6"/>
        <v>8.461367178802047E-3</v>
      </c>
      <c r="T9" s="2">
        <f t="shared" si="7"/>
        <v>9.6459585838343329E-3</v>
      </c>
      <c r="U9" s="3">
        <v>7</v>
      </c>
      <c r="V9" s="1">
        <f t="shared" si="8"/>
        <v>7.5421499999999992E-4</v>
      </c>
      <c r="W9">
        <f t="shared" si="9"/>
        <v>7.5421499999999992E-4</v>
      </c>
      <c r="X9" s="2">
        <f t="shared" si="10"/>
        <v>1.9235751295336787E-4</v>
      </c>
    </row>
    <row r="10" spans="1:24" x14ac:dyDescent="0.25">
      <c r="A10" s="1">
        <v>1.32559E-3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</v>
      </c>
      <c r="L10">
        <f t="shared" si="0"/>
        <v>-4.1900833333333339E-4</v>
      </c>
      <c r="M10">
        <f t="shared" si="1"/>
        <v>0</v>
      </c>
      <c r="N10" s="5">
        <f t="shared" si="2"/>
        <v>0</v>
      </c>
      <c r="O10" s="4">
        <v>8</v>
      </c>
      <c r="P10">
        <f t="shared" si="3"/>
        <v>0</v>
      </c>
      <c r="Q10">
        <f t="shared" si="4"/>
        <v>0</v>
      </c>
      <c r="R10" s="5">
        <f t="shared" si="5"/>
        <v>0</v>
      </c>
      <c r="S10" s="1">
        <f t="shared" si="6"/>
        <v>0</v>
      </c>
      <c r="T10" s="1">
        <f t="shared" si="7"/>
        <v>0</v>
      </c>
      <c r="U10" s="4">
        <v>8</v>
      </c>
      <c r="V10" s="1">
        <f t="shared" si="8"/>
        <v>-5.1423750000000002E-4</v>
      </c>
      <c r="W10">
        <f t="shared" si="9"/>
        <v>0</v>
      </c>
      <c r="X10" s="5">
        <f t="shared" si="10"/>
        <v>0</v>
      </c>
    </row>
    <row r="11" spans="1:24" x14ac:dyDescent="0.25">
      <c r="A11" s="1">
        <v>1.32559E-3</v>
      </c>
      <c r="B11" s="1">
        <v>2.1483700000000001E-3</v>
      </c>
      <c r="C11" s="1">
        <v>1.115324E-2</v>
      </c>
      <c r="D11" s="1">
        <v>-1.3712999999999998E-4</v>
      </c>
      <c r="E11" s="1">
        <v>-1.8284E-4</v>
      </c>
      <c r="F11" s="1">
        <v>-5.0281000000000002E-4</v>
      </c>
      <c r="G11" s="1">
        <v>3.4739599999999999E-3</v>
      </c>
      <c r="H11" s="1">
        <v>-4.571E-4</v>
      </c>
      <c r="I11" s="1">
        <v>-1.8284E-4</v>
      </c>
      <c r="J11" s="1">
        <v>-4.5710000000000001E-5</v>
      </c>
      <c r="K11">
        <v>0</v>
      </c>
      <c r="L11">
        <f t="shared" si="0"/>
        <v>8.0754333333333324E-4</v>
      </c>
      <c r="M11">
        <f t="shared" si="1"/>
        <v>8.0754333333333324E-4</v>
      </c>
      <c r="N11" s="5">
        <f t="shared" si="2"/>
        <v>2.3384072358261641E-2</v>
      </c>
      <c r="O11" s="4">
        <v>9</v>
      </c>
      <c r="P11">
        <f t="shared" si="3"/>
        <v>3.4739599999999999E-3</v>
      </c>
      <c r="Q11">
        <f t="shared" si="4"/>
        <v>3.4739599999999999E-3</v>
      </c>
      <c r="R11" s="5">
        <f t="shared" si="5"/>
        <v>1.6922734357604094E-2</v>
      </c>
      <c r="S11" s="2">
        <f t="shared" si="6"/>
        <v>8.461367178802047E-3</v>
      </c>
      <c r="T11" s="2">
        <f t="shared" si="7"/>
        <v>9.6459585838343329E-3</v>
      </c>
      <c r="U11" s="3">
        <v>9</v>
      </c>
      <c r="V11" s="1">
        <f t="shared" si="8"/>
        <v>1.32559E-3</v>
      </c>
      <c r="W11">
        <f t="shared" si="9"/>
        <v>1.32559E-3</v>
      </c>
      <c r="X11" s="2">
        <f t="shared" si="10"/>
        <v>3.3808290155440418E-4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-5.0281000000000002E-4</v>
      </c>
      <c r="G12" s="1">
        <v>9.5990999999999991E-4</v>
      </c>
      <c r="H12" s="1">
        <v>-4.571E-4</v>
      </c>
      <c r="I12" s="1">
        <v>-1.8284E-4</v>
      </c>
      <c r="J12" s="1">
        <v>-4.5710000000000001E-5</v>
      </c>
      <c r="K12">
        <v>0</v>
      </c>
      <c r="L12">
        <f t="shared" si="0"/>
        <v>7.6183333333333186E-6</v>
      </c>
      <c r="M12">
        <f t="shared" si="1"/>
        <v>7.6183333333333186E-6</v>
      </c>
      <c r="N12" s="5">
        <f t="shared" si="2"/>
        <v>2.2060445621001508E-4</v>
      </c>
      <c r="O12" s="4">
        <v>10</v>
      </c>
      <c r="P12">
        <f t="shared" si="3"/>
        <v>9.5990999999999991E-4</v>
      </c>
      <c r="Q12">
        <f t="shared" si="4"/>
        <v>9.5990999999999991E-4</v>
      </c>
      <c r="R12" s="5">
        <f t="shared" si="5"/>
        <v>4.6760187040748155E-3</v>
      </c>
      <c r="S12" s="2">
        <f t="shared" si="6"/>
        <v>2.3380093520374077E-3</v>
      </c>
      <c r="T12" s="2">
        <f t="shared" si="7"/>
        <v>2.6653306613226447E-3</v>
      </c>
      <c r="U12" s="3">
        <v>10</v>
      </c>
      <c r="V12" s="1">
        <f t="shared" si="8"/>
        <v>1.2570249999999998E-4</v>
      </c>
      <c r="W12">
        <f t="shared" si="9"/>
        <v>1.2570249999999998E-4</v>
      </c>
      <c r="X12" s="5">
        <f t="shared" si="10"/>
        <v>3.2059585492227975E-5</v>
      </c>
    </row>
    <row r="13" spans="1:24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6.8565E-4</v>
      </c>
      <c r="G13" s="1">
        <v>-1.5998500000000001E-3</v>
      </c>
      <c r="H13" s="1">
        <v>-4.571E-4</v>
      </c>
      <c r="I13" s="1">
        <v>-1.8284E-4</v>
      </c>
      <c r="J13" s="1">
        <v>-4.5710000000000001E-5</v>
      </c>
      <c r="K13">
        <v>0</v>
      </c>
      <c r="L13">
        <f t="shared" si="0"/>
        <v>-4.1900833333333339E-4</v>
      </c>
      <c r="M13">
        <f t="shared" si="1"/>
        <v>0</v>
      </c>
      <c r="N13" s="5">
        <f t="shared" si="2"/>
        <v>0</v>
      </c>
      <c r="O13" s="4">
        <v>11</v>
      </c>
      <c r="P13">
        <f t="shared" si="3"/>
        <v>0</v>
      </c>
      <c r="Q13">
        <f t="shared" si="4"/>
        <v>0</v>
      </c>
      <c r="R13" s="5">
        <f t="shared" si="5"/>
        <v>0</v>
      </c>
      <c r="S13" s="1">
        <f t="shared" si="6"/>
        <v>0</v>
      </c>
      <c r="T13" s="1">
        <f t="shared" si="7"/>
        <v>0</v>
      </c>
      <c r="U13" s="4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1.32559E-3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-5.0281000000000002E-4</v>
      </c>
      <c r="G14" s="1">
        <v>3.4739599999999999E-3</v>
      </c>
      <c r="H14" s="1">
        <v>-4.571E-4</v>
      </c>
      <c r="I14" s="1">
        <v>-1.8284E-4</v>
      </c>
      <c r="J14" s="1">
        <v>-4.5710000000000001E-5</v>
      </c>
      <c r="K14">
        <v>0</v>
      </c>
      <c r="L14">
        <f t="shared" si="0"/>
        <v>4.2662666666666658E-4</v>
      </c>
      <c r="M14">
        <f t="shared" si="1"/>
        <v>4.2662666666666658E-4</v>
      </c>
      <c r="N14" s="5">
        <f t="shared" si="2"/>
        <v>1.2353849547760866E-2</v>
      </c>
      <c r="O14" s="4">
        <v>12</v>
      </c>
      <c r="P14">
        <f t="shared" si="3"/>
        <v>3.4739599999999999E-3</v>
      </c>
      <c r="Q14">
        <f t="shared" si="4"/>
        <v>3.4739599999999999E-3</v>
      </c>
      <c r="R14" s="5">
        <f t="shared" si="5"/>
        <v>1.6922734357604094E-2</v>
      </c>
      <c r="S14" s="2">
        <f t="shared" si="6"/>
        <v>8.461367178802047E-3</v>
      </c>
      <c r="T14" s="2">
        <f t="shared" si="7"/>
        <v>9.6459585838343329E-3</v>
      </c>
      <c r="U14" s="3">
        <v>12</v>
      </c>
      <c r="V14" s="1">
        <f t="shared" si="8"/>
        <v>7.5421499999999992E-4</v>
      </c>
      <c r="W14">
        <f t="shared" si="9"/>
        <v>7.5421499999999992E-4</v>
      </c>
      <c r="X14" s="2">
        <f t="shared" si="10"/>
        <v>1.9235751295336787E-4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6.0337200000000002E-3</v>
      </c>
      <c r="H15" s="1">
        <v>-4.571E-4</v>
      </c>
      <c r="I15" s="1">
        <v>-1.8284E-4</v>
      </c>
      <c r="J15" s="1">
        <v>-4.5710000000000001E-5</v>
      </c>
      <c r="K15">
        <v>0</v>
      </c>
      <c r="L15">
        <f t="shared" si="0"/>
        <v>8.5325333333333326E-4</v>
      </c>
      <c r="M15">
        <f t="shared" si="1"/>
        <v>8.5325333333333326E-4</v>
      </c>
      <c r="N15" s="5">
        <f t="shared" si="2"/>
        <v>2.4707699095521736E-2</v>
      </c>
      <c r="O15" s="4">
        <v>13</v>
      </c>
      <c r="P15">
        <f t="shared" si="3"/>
        <v>6.0337200000000002E-3</v>
      </c>
      <c r="Q15">
        <f t="shared" si="4"/>
        <v>6.0337200000000002E-3</v>
      </c>
      <c r="R15" s="5">
        <f t="shared" si="5"/>
        <v>2.939211756847027E-2</v>
      </c>
      <c r="S15" s="2">
        <f t="shared" si="6"/>
        <v>1.4696058784235135E-2</v>
      </c>
      <c r="T15" s="2">
        <f t="shared" si="7"/>
        <v>1.6753507014028054E-2</v>
      </c>
      <c r="U15" s="3">
        <v>13</v>
      </c>
      <c r="V15" s="1">
        <f t="shared" si="8"/>
        <v>1.394155E-3</v>
      </c>
      <c r="W15">
        <f t="shared" si="9"/>
        <v>1.394155E-3</v>
      </c>
      <c r="X15" s="2">
        <f t="shared" si="10"/>
        <v>3.5556994818652856E-4</v>
      </c>
    </row>
    <row r="16" spans="1:24" x14ac:dyDescent="0.25">
      <c r="A16" s="1">
        <v>1.32559E-3</v>
      </c>
      <c r="B16" s="1">
        <v>-1.3712999999999998E-4</v>
      </c>
      <c r="C16" s="1">
        <v>1.115324E-2</v>
      </c>
      <c r="D16" s="1">
        <v>1.1290369999999999E-2</v>
      </c>
      <c r="E16" s="1">
        <v>-1.8284E-4</v>
      </c>
      <c r="F16" s="1">
        <v>1.9198199999999998E-3</v>
      </c>
      <c r="G16" s="1">
        <v>2.125515E-2</v>
      </c>
      <c r="H16" s="1">
        <v>-4.571E-4</v>
      </c>
      <c r="I16" s="1">
        <v>-1.8284E-4</v>
      </c>
      <c r="J16" s="1">
        <v>-4.5710000000000001E-5</v>
      </c>
      <c r="K16">
        <v>0</v>
      </c>
      <c r="L16">
        <f t="shared" si="0"/>
        <v>5.2947416666666658E-3</v>
      </c>
      <c r="M16">
        <f t="shared" si="1"/>
        <v>5.2947416666666658E-3</v>
      </c>
      <c r="N16" s="5">
        <f t="shared" si="2"/>
        <v>0.15332009706596075</v>
      </c>
      <c r="O16" s="4">
        <v>14</v>
      </c>
      <c r="P16">
        <f t="shared" si="3"/>
        <v>2.125515E-2</v>
      </c>
      <c r="Q16">
        <f t="shared" si="4"/>
        <v>2.125515E-2</v>
      </c>
      <c r="R16" s="5">
        <f t="shared" si="5"/>
        <v>0.10354041416165663</v>
      </c>
      <c r="S16" s="2">
        <f t="shared" si="6"/>
        <v>5.1770207080828315E-2</v>
      </c>
      <c r="T16" s="2">
        <f t="shared" si="7"/>
        <v>5.9018036072144273E-2</v>
      </c>
      <c r="U16" s="3">
        <v>14</v>
      </c>
      <c r="V16" s="1">
        <f t="shared" si="8"/>
        <v>8.0563874999999997E-3</v>
      </c>
      <c r="W16">
        <f t="shared" si="9"/>
        <v>8.0563874999999997E-3</v>
      </c>
      <c r="X16" s="2">
        <f t="shared" si="10"/>
        <v>2.0547279792746116E-3</v>
      </c>
    </row>
    <row r="17" spans="1:24" x14ac:dyDescent="0.25">
      <c r="A17" s="1">
        <v>-2.2855E-4</v>
      </c>
      <c r="B17" s="1">
        <v>2.1483700000000001E-3</v>
      </c>
      <c r="C17" s="1">
        <v>-2.7425999999999997E-4</v>
      </c>
      <c r="D17" s="1">
        <v>-1.3712999999999998E-4</v>
      </c>
      <c r="E17" s="1">
        <v>-1.8284E-4</v>
      </c>
      <c r="F17" s="1">
        <v>1.9198199999999998E-3</v>
      </c>
      <c r="G17" s="1">
        <v>1.8695389999999999E-2</v>
      </c>
      <c r="H17" s="1">
        <v>-4.571E-4</v>
      </c>
      <c r="I17" s="1">
        <v>-1.8284E-4</v>
      </c>
      <c r="J17" s="1">
        <v>-4.5710000000000001E-5</v>
      </c>
      <c r="K17">
        <v>0</v>
      </c>
      <c r="L17">
        <f t="shared" si="0"/>
        <v>3.3444483333333335E-3</v>
      </c>
      <c r="M17">
        <f t="shared" si="1"/>
        <v>3.3444483333333335E-3</v>
      </c>
      <c r="N17" s="5">
        <f t="shared" si="2"/>
        <v>9.6845356276196809E-2</v>
      </c>
      <c r="O17" s="4">
        <v>15</v>
      </c>
      <c r="P17">
        <f t="shared" si="3"/>
        <v>1.8695389999999999E-2</v>
      </c>
      <c r="Q17">
        <f t="shared" si="4"/>
        <v>1.8695389999999999E-2</v>
      </c>
      <c r="R17" s="5">
        <f t="shared" si="5"/>
        <v>9.1071030950790458E-2</v>
      </c>
      <c r="S17" s="2">
        <f t="shared" si="6"/>
        <v>4.5535515475395229E-2</v>
      </c>
      <c r="T17" s="2">
        <f t="shared" si="7"/>
        <v>5.1910487641950553E-2</v>
      </c>
      <c r="U17" s="3">
        <v>15</v>
      </c>
      <c r="V17" s="1">
        <f t="shared" si="8"/>
        <v>5.1309475E-3</v>
      </c>
      <c r="W17">
        <f t="shared" si="9"/>
        <v>5.1309475E-3</v>
      </c>
      <c r="X17" s="2">
        <f t="shared" si="10"/>
        <v>1.3086139896373058E-3</v>
      </c>
    </row>
    <row r="18" spans="1:24" x14ac:dyDescent="0.25">
      <c r="A18" s="1">
        <v>-2.2855E-4</v>
      </c>
      <c r="B18" s="1">
        <v>-1.3712999999999998E-4</v>
      </c>
      <c r="C18" s="1">
        <v>-2.7425999999999997E-4</v>
      </c>
      <c r="D18" s="1">
        <v>-1.3712999999999998E-4</v>
      </c>
      <c r="E18" s="1">
        <v>-1.8284E-4</v>
      </c>
      <c r="F18" s="1">
        <v>-5.0281000000000002E-4</v>
      </c>
      <c r="G18" s="1">
        <v>6.0337200000000002E-3</v>
      </c>
      <c r="H18" s="1">
        <v>-4.571E-4</v>
      </c>
      <c r="I18" s="1">
        <v>-1.8284E-4</v>
      </c>
      <c r="J18" s="1">
        <v>-4.5710000000000001E-5</v>
      </c>
      <c r="K18">
        <v>0</v>
      </c>
      <c r="L18">
        <f t="shared" si="0"/>
        <v>8.5325333333333326E-4</v>
      </c>
      <c r="M18">
        <f t="shared" si="1"/>
        <v>8.5325333333333326E-4</v>
      </c>
      <c r="N18" s="5">
        <f t="shared" si="2"/>
        <v>2.4707699095521736E-2</v>
      </c>
      <c r="O18" s="4">
        <v>16</v>
      </c>
      <c r="P18">
        <f t="shared" si="3"/>
        <v>6.0337200000000002E-3</v>
      </c>
      <c r="Q18">
        <f t="shared" si="4"/>
        <v>6.0337200000000002E-3</v>
      </c>
      <c r="R18" s="5">
        <f t="shared" si="5"/>
        <v>2.939211756847027E-2</v>
      </c>
      <c r="S18" s="2">
        <f t="shared" si="6"/>
        <v>1.4696058784235135E-2</v>
      </c>
      <c r="T18" s="2">
        <f t="shared" si="7"/>
        <v>1.6753507014028054E-2</v>
      </c>
      <c r="U18" s="3">
        <v>16</v>
      </c>
      <c r="V18" s="1">
        <f t="shared" si="8"/>
        <v>1.394155E-3</v>
      </c>
      <c r="W18">
        <f t="shared" si="9"/>
        <v>1.394155E-3</v>
      </c>
      <c r="X18" s="2">
        <f t="shared" si="10"/>
        <v>3.5556994818652856E-4</v>
      </c>
    </row>
    <row r="19" spans="1:24" x14ac:dyDescent="0.25">
      <c r="A19" s="1">
        <v>-2.2855E-4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-5.0281000000000002E-4</v>
      </c>
      <c r="G19" s="1">
        <v>1.3621579999999999E-2</v>
      </c>
      <c r="H19" s="1">
        <v>-4.571E-4</v>
      </c>
      <c r="I19" s="1">
        <v>-1.8284E-4</v>
      </c>
      <c r="J19" s="1">
        <v>-4.5710000000000001E-5</v>
      </c>
      <c r="K19">
        <v>0</v>
      </c>
      <c r="L19">
        <f t="shared" si="0"/>
        <v>2.1178966666666665E-3</v>
      </c>
      <c r="M19">
        <f t="shared" si="1"/>
        <v>2.1178966666666665E-3</v>
      </c>
      <c r="N19" s="5">
        <f t="shared" si="2"/>
        <v>6.132803882638431E-2</v>
      </c>
      <c r="O19" s="4">
        <v>17</v>
      </c>
      <c r="P19">
        <f t="shared" si="3"/>
        <v>1.3621579999999999E-2</v>
      </c>
      <c r="Q19">
        <f t="shared" si="4"/>
        <v>1.3621579999999999E-2</v>
      </c>
      <c r="R19" s="5">
        <f t="shared" si="5"/>
        <v>6.6354932086394994E-2</v>
      </c>
      <c r="S19" s="2">
        <f t="shared" si="6"/>
        <v>3.3177466043197497E-2</v>
      </c>
      <c r="T19" s="2">
        <f t="shared" si="7"/>
        <v>3.7822311289245146E-2</v>
      </c>
      <c r="U19" s="3">
        <v>17</v>
      </c>
      <c r="V19" s="1">
        <f t="shared" si="8"/>
        <v>3.2911199999999998E-3</v>
      </c>
      <c r="W19">
        <f t="shared" si="9"/>
        <v>3.2911199999999998E-3</v>
      </c>
      <c r="X19" s="2">
        <f t="shared" si="10"/>
        <v>8.3937823834196888E-4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6.8565E-4</v>
      </c>
      <c r="G20" s="1">
        <v>8.5477700000000014E-3</v>
      </c>
      <c r="H20" s="1">
        <v>-4.571E-4</v>
      </c>
      <c r="I20" s="1">
        <v>-1.8284E-4</v>
      </c>
      <c r="J20" s="1">
        <v>-4.5710000000000001E-5</v>
      </c>
      <c r="K20">
        <v>0</v>
      </c>
      <c r="L20">
        <f t="shared" si="0"/>
        <v>1.2722616666666668E-3</v>
      </c>
      <c r="M20">
        <f t="shared" si="1"/>
        <v>1.2722616666666668E-3</v>
      </c>
      <c r="N20" s="5">
        <f t="shared" si="2"/>
        <v>3.6840944187072594E-2</v>
      </c>
      <c r="O20" s="4">
        <v>18</v>
      </c>
      <c r="P20">
        <f t="shared" si="3"/>
        <v>8.5477700000000014E-3</v>
      </c>
      <c r="Q20">
        <f t="shared" si="4"/>
        <v>8.5477700000000014E-3</v>
      </c>
      <c r="R20" s="5">
        <f t="shared" si="5"/>
        <v>4.1638833221999558E-2</v>
      </c>
      <c r="S20" s="2">
        <f t="shared" si="6"/>
        <v>2.0819416610999779E-2</v>
      </c>
      <c r="T20" s="2">
        <f t="shared" si="7"/>
        <v>2.3734134936539746E-2</v>
      </c>
      <c r="U20" s="3">
        <v>18</v>
      </c>
      <c r="V20" s="1">
        <f t="shared" si="8"/>
        <v>2.0226675000000003E-3</v>
      </c>
      <c r="W20">
        <f t="shared" si="9"/>
        <v>2.0226675000000003E-3</v>
      </c>
      <c r="X20" s="2">
        <f t="shared" si="10"/>
        <v>5.1586787564766856E-4</v>
      </c>
    </row>
    <row r="21" spans="1:24" x14ac:dyDescent="0.25">
      <c r="A21" s="1">
        <v>-2.2855E-4</v>
      </c>
      <c r="B21" s="1">
        <v>-1.3712999999999998E-4</v>
      </c>
      <c r="C21" s="1">
        <v>-2.7425999999999997E-4</v>
      </c>
      <c r="D21" s="1">
        <v>-1.3712999999999998E-4</v>
      </c>
      <c r="E21" s="1">
        <v>-1.8284E-4</v>
      </c>
      <c r="F21" s="1">
        <v>-5.0281000000000002E-4</v>
      </c>
      <c r="G21" s="1">
        <v>3.4739599999999999E-3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4.2662666666666658E-4</v>
      </c>
      <c r="M21">
        <f t="shared" si="1"/>
        <v>4.2662666666666658E-4</v>
      </c>
      <c r="N21" s="5">
        <f t="shared" si="2"/>
        <v>1.2353849547760866E-2</v>
      </c>
      <c r="O21" s="4">
        <v>19</v>
      </c>
      <c r="P21">
        <f t="shared" si="3"/>
        <v>3.4739599999999999E-3</v>
      </c>
      <c r="Q21">
        <f t="shared" si="4"/>
        <v>3.4739599999999999E-3</v>
      </c>
      <c r="R21" s="5">
        <f t="shared" si="5"/>
        <v>1.6922734357604094E-2</v>
      </c>
      <c r="S21" s="2">
        <f t="shared" si="6"/>
        <v>8.461367178802047E-3</v>
      </c>
      <c r="T21" s="2">
        <f t="shared" si="7"/>
        <v>9.6459585838343329E-3</v>
      </c>
      <c r="U21" s="3">
        <v>19</v>
      </c>
      <c r="V21" s="1">
        <f t="shared" si="8"/>
        <v>7.5421499999999992E-4</v>
      </c>
      <c r="W21">
        <f t="shared" si="9"/>
        <v>7.5421499999999992E-4</v>
      </c>
      <c r="X21" s="2">
        <f t="shared" si="10"/>
        <v>1.9235751295336787E-4</v>
      </c>
    </row>
    <row r="22" spans="1:24" x14ac:dyDescent="0.25">
      <c r="A22" s="1">
        <v>-2.2855E-4</v>
      </c>
      <c r="B22" s="1">
        <v>-1.3712999999999998E-4</v>
      </c>
      <c r="C22" s="1">
        <v>1.115324E-2</v>
      </c>
      <c r="D22" s="1">
        <v>-1.3712999999999998E-4</v>
      </c>
      <c r="E22" s="1">
        <v>-1.8284E-4</v>
      </c>
      <c r="F22" s="1">
        <v>6.8565E-4</v>
      </c>
      <c r="G22" s="1">
        <v>1.6181339999999999E-2</v>
      </c>
      <c r="H22" s="1">
        <v>-4.571E-4</v>
      </c>
      <c r="I22" s="1">
        <v>-1.8284E-4</v>
      </c>
      <c r="J22" s="1">
        <v>-4.5710000000000001E-5</v>
      </c>
      <c r="K22">
        <v>0</v>
      </c>
      <c r="L22">
        <f t="shared" si="0"/>
        <v>2.5445233333333335E-3</v>
      </c>
      <c r="M22">
        <f t="shared" si="1"/>
        <v>2.5445233333333335E-3</v>
      </c>
      <c r="N22" s="5">
        <f t="shared" si="2"/>
        <v>7.3681888374145188E-2</v>
      </c>
      <c r="O22" s="4">
        <v>20</v>
      </c>
      <c r="P22">
        <f t="shared" si="3"/>
        <v>1.6181339999999999E-2</v>
      </c>
      <c r="Q22">
        <f t="shared" si="4"/>
        <v>1.6181339999999999E-2</v>
      </c>
      <c r="R22" s="5">
        <f t="shared" si="5"/>
        <v>7.8824315297261166E-2</v>
      </c>
      <c r="S22" s="2">
        <f t="shared" si="6"/>
        <v>3.9412157648630583E-2</v>
      </c>
      <c r="T22" s="2">
        <f t="shared" si="7"/>
        <v>4.4929859719438858E-2</v>
      </c>
      <c r="U22" s="3">
        <v>20</v>
      </c>
      <c r="V22" s="1">
        <f t="shared" si="8"/>
        <v>3.9310600000000001E-3</v>
      </c>
      <c r="W22">
        <f t="shared" si="9"/>
        <v>3.9310600000000001E-3</v>
      </c>
      <c r="X22" s="2">
        <f t="shared" si="10"/>
        <v>1.0025906735751295E-3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-1.8284E-4</v>
      </c>
      <c r="F23" s="1">
        <v>-5.0281000000000002E-4</v>
      </c>
      <c r="G23" s="1">
        <v>3.4739599999999999E-3</v>
      </c>
      <c r="H23" s="1">
        <v>-4.571E-4</v>
      </c>
      <c r="I23" s="1">
        <v>2.267216E-2</v>
      </c>
      <c r="J23" s="1">
        <v>-4.5710000000000001E-5</v>
      </c>
      <c r="K23">
        <v>0</v>
      </c>
      <c r="L23">
        <f t="shared" si="0"/>
        <v>4.2662666666666658E-4</v>
      </c>
      <c r="M23">
        <f t="shared" si="1"/>
        <v>4.2662666666666658E-4</v>
      </c>
      <c r="N23" s="5">
        <f t="shared" si="2"/>
        <v>1.2353849547760866E-2</v>
      </c>
      <c r="O23" s="4">
        <v>21</v>
      </c>
      <c r="P23">
        <f t="shared" si="3"/>
        <v>3.4739599999999999E-3</v>
      </c>
      <c r="Q23">
        <f t="shared" si="4"/>
        <v>3.4739599999999999E-3</v>
      </c>
      <c r="R23" s="5">
        <f t="shared" si="5"/>
        <v>1.6922734357604094E-2</v>
      </c>
      <c r="S23" s="2">
        <f t="shared" si="6"/>
        <v>8.461367178802047E-3</v>
      </c>
      <c r="T23" s="2">
        <f t="shared" si="7"/>
        <v>9.6459585838343329E-3</v>
      </c>
      <c r="U23" s="3">
        <v>21</v>
      </c>
      <c r="V23" s="1">
        <f t="shared" si="8"/>
        <v>7.5421499999999992E-4</v>
      </c>
      <c r="W23">
        <f t="shared" si="9"/>
        <v>7.5421499999999992E-4</v>
      </c>
      <c r="X23" s="2">
        <f t="shared" si="10"/>
        <v>1.9235751295336787E-4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-5.0281000000000002E-4</v>
      </c>
      <c r="G24" s="1">
        <v>1.1107529999999999E-2</v>
      </c>
      <c r="H24" s="1">
        <v>-4.571E-4</v>
      </c>
      <c r="I24" s="1">
        <v>-1.8284E-4</v>
      </c>
      <c r="J24" s="1">
        <v>-4.5710000000000001E-5</v>
      </c>
      <c r="K24">
        <v>0</v>
      </c>
      <c r="L24">
        <f t="shared" si="0"/>
        <v>1.6988883333333331E-3</v>
      </c>
      <c r="M24">
        <f t="shared" si="1"/>
        <v>1.6988883333333331E-3</v>
      </c>
      <c r="N24" s="5">
        <f t="shared" si="2"/>
        <v>4.9194793734833452E-2</v>
      </c>
      <c r="O24" s="4">
        <v>22</v>
      </c>
      <c r="P24">
        <f t="shared" si="3"/>
        <v>1.1107529999999999E-2</v>
      </c>
      <c r="Q24">
        <f t="shared" si="4"/>
        <v>1.1107529999999999E-2</v>
      </c>
      <c r="R24" s="5">
        <f t="shared" si="5"/>
        <v>5.4108216432865716E-2</v>
      </c>
      <c r="S24" s="2">
        <f t="shared" si="6"/>
        <v>2.7054108216432858E-2</v>
      </c>
      <c r="T24" s="2">
        <f t="shared" si="7"/>
        <v>3.0841683366733454E-2</v>
      </c>
      <c r="U24" s="3">
        <v>22</v>
      </c>
      <c r="V24" s="1">
        <f t="shared" si="8"/>
        <v>2.6626074999999997E-3</v>
      </c>
      <c r="W24">
        <f t="shared" si="9"/>
        <v>2.6626074999999997E-3</v>
      </c>
      <c r="X24" s="2">
        <f t="shared" si="10"/>
        <v>6.7908031088082898E-4</v>
      </c>
    </row>
    <row r="25" spans="1:24" x14ac:dyDescent="0.25">
      <c r="A25" s="1">
        <v>-2.2855E-4</v>
      </c>
      <c r="B25" s="1">
        <v>2.1483700000000001E-3</v>
      </c>
      <c r="C25" s="1">
        <v>-2.7425999999999997E-4</v>
      </c>
      <c r="D25" s="1">
        <v>-1.3712999999999998E-4</v>
      </c>
      <c r="E25" s="1">
        <v>-1.8284E-4</v>
      </c>
      <c r="F25" s="1">
        <v>6.8565E-4</v>
      </c>
      <c r="G25" s="1">
        <v>9.5990999999999991E-4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3.8853500000000002E-4</v>
      </c>
      <c r="M25">
        <f t="shared" si="1"/>
        <v>3.8853500000000002E-4</v>
      </c>
      <c r="N25" s="5">
        <f t="shared" si="2"/>
        <v>1.1250827266710792E-2</v>
      </c>
      <c r="O25" s="4">
        <v>23</v>
      </c>
      <c r="P25">
        <f t="shared" si="3"/>
        <v>2.1483700000000001E-3</v>
      </c>
      <c r="Q25">
        <f t="shared" si="4"/>
        <v>2.1483700000000001E-3</v>
      </c>
      <c r="R25" s="5">
        <f t="shared" si="5"/>
        <v>1.0465375194834111E-2</v>
      </c>
      <c r="S25" s="2">
        <f t="shared" si="6"/>
        <v>5.2326875974170557E-3</v>
      </c>
      <c r="T25" s="2">
        <f t="shared" si="7"/>
        <v>5.9652638610554433E-3</v>
      </c>
      <c r="U25" s="3">
        <v>23</v>
      </c>
      <c r="V25" s="1">
        <f t="shared" si="8"/>
        <v>6.970775E-4</v>
      </c>
      <c r="W25">
        <f t="shared" si="9"/>
        <v>6.970775E-4</v>
      </c>
      <c r="X25" s="2">
        <f t="shared" si="10"/>
        <v>1.7778497409326428E-4</v>
      </c>
    </row>
    <row r="26" spans="1:24" x14ac:dyDescent="0.25">
      <c r="A26" s="1">
        <v>1.32559E-3</v>
      </c>
      <c r="B26" s="1">
        <v>-1.3712999999999998E-4</v>
      </c>
      <c r="C26" s="1">
        <v>-2.7425999999999997E-4</v>
      </c>
      <c r="D26" s="1">
        <v>-1.3712999999999998E-4</v>
      </c>
      <c r="E26" s="1">
        <v>-1.8284E-4</v>
      </c>
      <c r="F26" s="1">
        <v>-5.0281000000000002E-4</v>
      </c>
      <c r="G26" s="1">
        <v>9.5990999999999991E-4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7.6183333333333186E-6</v>
      </c>
      <c r="M26">
        <f t="shared" si="1"/>
        <v>7.6183333333333186E-6</v>
      </c>
      <c r="N26" s="5">
        <f t="shared" si="2"/>
        <v>2.2060445621001508E-4</v>
      </c>
      <c r="O26" s="4">
        <v>24</v>
      </c>
      <c r="P26">
        <f t="shared" si="3"/>
        <v>9.5990999999999991E-4</v>
      </c>
      <c r="Q26">
        <f t="shared" si="4"/>
        <v>9.5990999999999991E-4</v>
      </c>
      <c r="R26" s="5">
        <f t="shared" si="5"/>
        <v>4.6760187040748155E-3</v>
      </c>
      <c r="S26" s="2">
        <f t="shared" si="6"/>
        <v>2.3380093520374077E-3</v>
      </c>
      <c r="T26" s="2">
        <f t="shared" si="7"/>
        <v>2.6653306613226447E-3</v>
      </c>
      <c r="U26" s="3">
        <v>24</v>
      </c>
      <c r="V26" s="1">
        <f t="shared" si="8"/>
        <v>1.2570249999999998E-4</v>
      </c>
      <c r="W26">
        <f t="shared" si="9"/>
        <v>1.2570249999999998E-4</v>
      </c>
      <c r="X26" s="5">
        <f t="shared" si="10"/>
        <v>3.2059585492227975E-5</v>
      </c>
    </row>
    <row r="27" spans="1:24" x14ac:dyDescent="0.25">
      <c r="A27" s="1">
        <v>1.32559E-3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-5.0281000000000002E-4</v>
      </c>
      <c r="G27" s="1">
        <v>6.0337200000000002E-3</v>
      </c>
      <c r="H27" s="1">
        <v>3.3825400000000003E-3</v>
      </c>
      <c r="I27" s="1">
        <v>-1.8284E-4</v>
      </c>
      <c r="J27" s="1">
        <v>-4.5710000000000001E-5</v>
      </c>
      <c r="K27">
        <v>0</v>
      </c>
      <c r="L27">
        <f t="shared" si="0"/>
        <v>1.4931933333333335E-3</v>
      </c>
      <c r="M27">
        <f t="shared" si="1"/>
        <v>1.4931933333333335E-3</v>
      </c>
      <c r="N27" s="5">
        <f t="shared" si="2"/>
        <v>4.323847341716304E-2</v>
      </c>
      <c r="O27" s="4">
        <v>25</v>
      </c>
      <c r="P27">
        <f t="shared" si="3"/>
        <v>6.0337200000000002E-3</v>
      </c>
      <c r="Q27">
        <f t="shared" si="4"/>
        <v>6.0337200000000002E-3</v>
      </c>
      <c r="R27" s="5">
        <f t="shared" si="5"/>
        <v>2.939211756847027E-2</v>
      </c>
      <c r="S27" s="2">
        <f t="shared" si="6"/>
        <v>1.4696058784235135E-2</v>
      </c>
      <c r="T27" s="2">
        <f t="shared" si="7"/>
        <v>1.6753507014028054E-2</v>
      </c>
      <c r="U27" s="3">
        <v>25</v>
      </c>
      <c r="V27" s="1">
        <f t="shared" si="8"/>
        <v>1.394155E-3</v>
      </c>
      <c r="W27">
        <f t="shared" si="9"/>
        <v>1.394155E-3</v>
      </c>
      <c r="X27" s="2">
        <f t="shared" si="10"/>
        <v>3.5556994818652856E-4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6.0337200000000002E-3</v>
      </c>
      <c r="H28" s="1">
        <v>-4.571E-4</v>
      </c>
      <c r="I28" s="1">
        <v>-1.8284E-4</v>
      </c>
      <c r="J28" s="1">
        <v>-4.5710000000000001E-5</v>
      </c>
      <c r="K28">
        <v>0</v>
      </c>
      <c r="L28">
        <f t="shared" si="0"/>
        <v>8.5325333333333326E-4</v>
      </c>
      <c r="M28">
        <f t="shared" si="1"/>
        <v>8.5325333333333326E-4</v>
      </c>
      <c r="N28" s="5">
        <f t="shared" si="2"/>
        <v>2.4707699095521736E-2</v>
      </c>
      <c r="O28" s="4">
        <v>26</v>
      </c>
      <c r="P28">
        <f t="shared" si="3"/>
        <v>6.0337200000000002E-3</v>
      </c>
      <c r="Q28">
        <f t="shared" si="4"/>
        <v>6.0337200000000002E-3</v>
      </c>
      <c r="R28" s="5">
        <f t="shared" si="5"/>
        <v>2.939211756847027E-2</v>
      </c>
      <c r="S28" s="2">
        <f t="shared" si="6"/>
        <v>1.4696058784235135E-2</v>
      </c>
      <c r="T28" s="2">
        <f t="shared" si="7"/>
        <v>1.6753507014028054E-2</v>
      </c>
      <c r="U28" s="3">
        <v>26</v>
      </c>
      <c r="V28" s="1">
        <f t="shared" si="8"/>
        <v>1.394155E-3</v>
      </c>
      <c r="W28">
        <f t="shared" si="9"/>
        <v>1.394155E-3</v>
      </c>
      <c r="X28" s="2">
        <f t="shared" si="10"/>
        <v>3.5556994818652856E-4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-5.0281000000000002E-4</v>
      </c>
      <c r="G29" s="1">
        <v>6.0337200000000002E-3</v>
      </c>
      <c r="H29" s="1">
        <v>3.3825400000000003E-3</v>
      </c>
      <c r="I29" s="1">
        <v>-1.8284E-4</v>
      </c>
      <c r="J29" s="1">
        <v>-4.5710000000000001E-5</v>
      </c>
      <c r="K29">
        <v>0</v>
      </c>
      <c r="L29">
        <f t="shared" si="0"/>
        <v>1.4931933333333335E-3</v>
      </c>
      <c r="M29">
        <f t="shared" si="1"/>
        <v>1.4931933333333335E-3</v>
      </c>
      <c r="N29" s="5">
        <f t="shared" si="2"/>
        <v>4.323847341716304E-2</v>
      </c>
      <c r="O29" s="4">
        <v>27</v>
      </c>
      <c r="P29">
        <f t="shared" si="3"/>
        <v>6.0337200000000002E-3</v>
      </c>
      <c r="Q29">
        <f t="shared" si="4"/>
        <v>6.0337200000000002E-3</v>
      </c>
      <c r="R29" s="5">
        <f t="shared" si="5"/>
        <v>2.939211756847027E-2</v>
      </c>
      <c r="S29" s="2">
        <f t="shared" si="6"/>
        <v>1.4696058784235135E-2</v>
      </c>
      <c r="T29" s="2">
        <f t="shared" si="7"/>
        <v>1.6753507014028054E-2</v>
      </c>
      <c r="U29" s="3">
        <v>27</v>
      </c>
      <c r="V29" s="1">
        <f t="shared" si="8"/>
        <v>1.394155E-3</v>
      </c>
      <c r="W29">
        <f t="shared" si="9"/>
        <v>1.394155E-3</v>
      </c>
      <c r="X29" s="2">
        <f t="shared" si="10"/>
        <v>3.5556994818652856E-4</v>
      </c>
    </row>
    <row r="30" spans="1:24" x14ac:dyDescent="0.25">
      <c r="A30" s="1">
        <v>-2.2855E-4</v>
      </c>
      <c r="B30" s="1">
        <v>2.1483700000000001E-3</v>
      </c>
      <c r="C30" s="1">
        <v>-2.7425999999999997E-4</v>
      </c>
      <c r="D30" s="1">
        <v>-1.3712999999999998E-4</v>
      </c>
      <c r="E30" s="1">
        <v>-1.8284E-4</v>
      </c>
      <c r="F30" s="1">
        <v>6.8565E-4</v>
      </c>
      <c r="G30" s="1">
        <v>9.5990999999999991E-4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3.8853500000000002E-4</v>
      </c>
      <c r="M30">
        <f t="shared" si="1"/>
        <v>3.8853500000000002E-4</v>
      </c>
      <c r="N30" s="5">
        <f t="shared" si="2"/>
        <v>1.1250827266710792E-2</v>
      </c>
      <c r="O30" s="4">
        <v>28</v>
      </c>
      <c r="P30">
        <f t="shared" si="3"/>
        <v>2.1483700000000001E-3</v>
      </c>
      <c r="Q30">
        <f t="shared" si="4"/>
        <v>2.1483700000000001E-3</v>
      </c>
      <c r="R30" s="5">
        <f t="shared" si="5"/>
        <v>1.0465375194834111E-2</v>
      </c>
      <c r="S30" s="2">
        <f t="shared" si="6"/>
        <v>5.2326875974170557E-3</v>
      </c>
      <c r="T30" s="2">
        <f t="shared" si="7"/>
        <v>5.9652638610554433E-3</v>
      </c>
      <c r="U30" s="3">
        <v>28</v>
      </c>
      <c r="V30" s="1">
        <f t="shared" si="8"/>
        <v>6.970775E-4</v>
      </c>
      <c r="W30">
        <f t="shared" si="9"/>
        <v>6.970775E-4</v>
      </c>
      <c r="X30" s="2">
        <f t="shared" si="10"/>
        <v>1.7778497409326428E-4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-5.0281000000000002E-4</v>
      </c>
      <c r="G31" s="1">
        <v>3.4739599999999999E-3</v>
      </c>
      <c r="H31" s="1">
        <v>-4.571E-4</v>
      </c>
      <c r="I31" s="1">
        <v>-1.8284E-4</v>
      </c>
      <c r="J31" s="1">
        <v>-4.5710000000000001E-5</v>
      </c>
      <c r="K31">
        <v>0</v>
      </c>
      <c r="L31">
        <f t="shared" si="0"/>
        <v>4.2662666666666658E-4</v>
      </c>
      <c r="M31">
        <f t="shared" si="1"/>
        <v>4.2662666666666658E-4</v>
      </c>
      <c r="N31" s="5">
        <f t="shared" si="2"/>
        <v>1.2353849547760866E-2</v>
      </c>
      <c r="O31" s="4">
        <v>29</v>
      </c>
      <c r="P31">
        <f t="shared" si="3"/>
        <v>3.4739599999999999E-3</v>
      </c>
      <c r="Q31">
        <f t="shared" si="4"/>
        <v>3.4739599999999999E-3</v>
      </c>
      <c r="R31" s="5">
        <f t="shared" si="5"/>
        <v>1.6922734357604094E-2</v>
      </c>
      <c r="S31" s="2">
        <f t="shared" si="6"/>
        <v>8.461367178802047E-3</v>
      </c>
      <c r="T31" s="2">
        <f t="shared" si="7"/>
        <v>9.6459585838343329E-3</v>
      </c>
      <c r="U31" s="3">
        <v>29</v>
      </c>
      <c r="V31" s="1">
        <f t="shared" si="8"/>
        <v>7.5421499999999992E-4</v>
      </c>
      <c r="W31">
        <f t="shared" si="9"/>
        <v>7.5421499999999992E-4</v>
      </c>
      <c r="X31" s="2">
        <f t="shared" si="10"/>
        <v>1.9235751295336787E-4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-5.0281000000000002E-4</v>
      </c>
      <c r="G32" s="1">
        <v>9.5990999999999991E-4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7.6183333333333186E-6</v>
      </c>
      <c r="M32">
        <f t="shared" si="1"/>
        <v>7.6183333333333186E-6</v>
      </c>
      <c r="N32" s="5">
        <f t="shared" si="2"/>
        <v>2.2060445621001508E-4</v>
      </c>
      <c r="O32" s="4">
        <v>30</v>
      </c>
      <c r="P32">
        <f t="shared" si="3"/>
        <v>9.5990999999999991E-4</v>
      </c>
      <c r="Q32">
        <f t="shared" si="4"/>
        <v>9.5990999999999991E-4</v>
      </c>
      <c r="R32" s="5">
        <f t="shared" si="5"/>
        <v>4.6760187040748155E-3</v>
      </c>
      <c r="S32" s="2">
        <f t="shared" si="6"/>
        <v>2.3380093520374077E-3</v>
      </c>
      <c r="T32" s="2">
        <f t="shared" si="7"/>
        <v>2.6653306613226447E-3</v>
      </c>
      <c r="U32" s="3">
        <v>30</v>
      </c>
      <c r="V32" s="1">
        <f t="shared" si="8"/>
        <v>1.2570249999999998E-4</v>
      </c>
      <c r="W32">
        <f t="shared" si="9"/>
        <v>1.2570249999999998E-4</v>
      </c>
      <c r="X32" s="5">
        <f t="shared" si="10"/>
        <v>3.2059585492227975E-5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6.8565E-4</v>
      </c>
      <c r="G33" s="1">
        <v>9.5990999999999991E-4</v>
      </c>
      <c r="H33" s="1">
        <v>-4.571E-4</v>
      </c>
      <c r="I33" s="1">
        <v>-1.8284E-4</v>
      </c>
      <c r="J33" s="1">
        <v>-4.5710000000000001E-5</v>
      </c>
      <c r="K33">
        <v>0</v>
      </c>
      <c r="L33">
        <f t="shared" si="0"/>
        <v>7.6183333333333186E-6</v>
      </c>
      <c r="M33">
        <f t="shared" si="1"/>
        <v>7.6183333333333186E-6</v>
      </c>
      <c r="N33" s="5">
        <f t="shared" si="2"/>
        <v>2.2060445621001508E-4</v>
      </c>
      <c r="O33" s="4">
        <v>31</v>
      </c>
      <c r="P33">
        <f t="shared" si="3"/>
        <v>9.5990999999999991E-4</v>
      </c>
      <c r="Q33">
        <f t="shared" si="4"/>
        <v>9.5990999999999991E-4</v>
      </c>
      <c r="R33" s="5">
        <f t="shared" si="5"/>
        <v>4.6760187040748155E-3</v>
      </c>
      <c r="S33" s="2">
        <f t="shared" si="6"/>
        <v>2.3380093520374077E-3</v>
      </c>
      <c r="T33" s="2">
        <f t="shared" si="7"/>
        <v>2.6653306613226447E-3</v>
      </c>
      <c r="U33" s="3">
        <v>31</v>
      </c>
      <c r="V33" s="1">
        <f t="shared" si="8"/>
        <v>1.2570249999999998E-4</v>
      </c>
      <c r="W33">
        <f t="shared" si="9"/>
        <v>1.2570249999999998E-4</v>
      </c>
      <c r="X33" s="5">
        <f t="shared" si="10"/>
        <v>3.2059585492227975E-5</v>
      </c>
    </row>
    <row r="34" spans="1:24" x14ac:dyDescent="0.25">
      <c r="A34" s="1">
        <v>-2.2855E-4</v>
      </c>
      <c r="B34" s="1">
        <v>-1.3712999999999998E-4</v>
      </c>
      <c r="C34" s="1">
        <v>-2.7425999999999997E-4</v>
      </c>
      <c r="D34" s="1">
        <v>-1.3712999999999998E-4</v>
      </c>
      <c r="E34" s="1">
        <v>-1.8284E-4</v>
      </c>
      <c r="F34" s="1">
        <v>6.8565E-4</v>
      </c>
      <c r="G34" s="1">
        <v>3.4739599999999999E-3</v>
      </c>
      <c r="H34" s="1">
        <v>-4.571E-4</v>
      </c>
      <c r="I34" s="1">
        <v>-1.8284E-4</v>
      </c>
      <c r="J34" s="1">
        <v>-4.5710000000000001E-5</v>
      </c>
      <c r="K34">
        <v>0</v>
      </c>
      <c r="L34">
        <f t="shared" si="0"/>
        <v>4.2662666666666658E-4</v>
      </c>
      <c r="M34">
        <f t="shared" si="1"/>
        <v>4.2662666666666658E-4</v>
      </c>
      <c r="N34" s="5">
        <f t="shared" si="2"/>
        <v>1.2353849547760866E-2</v>
      </c>
      <c r="O34" s="4">
        <v>32</v>
      </c>
      <c r="P34">
        <f t="shared" si="3"/>
        <v>3.4739599999999999E-3</v>
      </c>
      <c r="Q34">
        <f t="shared" si="4"/>
        <v>3.4739599999999999E-3</v>
      </c>
      <c r="R34" s="5">
        <f t="shared" si="5"/>
        <v>1.6922734357604094E-2</v>
      </c>
      <c r="S34" s="2">
        <f t="shared" si="6"/>
        <v>8.461367178802047E-3</v>
      </c>
      <c r="T34" s="2">
        <f t="shared" si="7"/>
        <v>9.6459585838343329E-3</v>
      </c>
      <c r="U34" s="3">
        <v>32</v>
      </c>
      <c r="V34" s="1">
        <f t="shared" si="8"/>
        <v>7.5421499999999992E-4</v>
      </c>
      <c r="W34">
        <f t="shared" si="9"/>
        <v>7.5421499999999992E-4</v>
      </c>
      <c r="X34" s="2">
        <f t="shared" si="10"/>
        <v>1.9235751295336787E-4</v>
      </c>
    </row>
    <row r="35" spans="1:24" x14ac:dyDescent="0.25">
      <c r="A35" s="1">
        <v>-2.2855E-4</v>
      </c>
      <c r="B35" s="1">
        <v>2.1483700000000001E-3</v>
      </c>
      <c r="C35" s="1">
        <v>-2.7425999999999997E-4</v>
      </c>
      <c r="D35" s="1">
        <v>-1.3712999999999998E-4</v>
      </c>
      <c r="E35" s="1">
        <v>3.3368300000000003E-3</v>
      </c>
      <c r="F35" s="1">
        <v>-5.0281000000000002E-4</v>
      </c>
      <c r="G35" s="1">
        <v>-1.5998500000000001E-3</v>
      </c>
      <c r="H35" s="1">
        <v>-4.571E-4</v>
      </c>
      <c r="I35" s="1">
        <v>-1.8284E-4</v>
      </c>
      <c r="J35" s="1">
        <v>-4.5710000000000001E-5</v>
      </c>
      <c r="K35">
        <v>0</v>
      </c>
      <c r="L35">
        <f t="shared" si="0"/>
        <v>5.4851999999999993E-4</v>
      </c>
      <c r="M35">
        <f t="shared" si="1"/>
        <v>5.4851999999999993E-4</v>
      </c>
      <c r="N35" s="5">
        <f t="shared" si="2"/>
        <v>1.5883520847121115E-2</v>
      </c>
      <c r="O35" s="4">
        <v>33</v>
      </c>
      <c r="P35">
        <f t="shared" si="3"/>
        <v>3.3368300000000003E-3</v>
      </c>
      <c r="Q35">
        <f t="shared" si="4"/>
        <v>3.3368300000000003E-3</v>
      </c>
      <c r="R35" s="5">
        <f t="shared" si="5"/>
        <v>1.6254731685593406E-2</v>
      </c>
      <c r="S35" s="2">
        <f t="shared" si="6"/>
        <v>8.1273658427967032E-3</v>
      </c>
      <c r="T35" s="2">
        <f t="shared" si="7"/>
        <v>9.2651970607882401E-3</v>
      </c>
      <c r="U35" s="3">
        <v>33</v>
      </c>
      <c r="V35" s="1">
        <f t="shared" si="8"/>
        <v>9.3705500000000001E-4</v>
      </c>
      <c r="W35">
        <f t="shared" si="9"/>
        <v>9.3705500000000001E-4</v>
      </c>
      <c r="X35" s="2">
        <f t="shared" si="10"/>
        <v>2.3898963730569948E-4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6.8565E-4</v>
      </c>
      <c r="G36" s="1">
        <v>8.5477700000000014E-3</v>
      </c>
      <c r="H36" s="1">
        <v>-4.571E-4</v>
      </c>
      <c r="I36" s="1">
        <v>-1.8284E-4</v>
      </c>
      <c r="J36" s="1">
        <v>-4.5710000000000001E-5</v>
      </c>
      <c r="K36">
        <v>0</v>
      </c>
      <c r="L36">
        <f t="shared" si="0"/>
        <v>1.2722616666666668E-3</v>
      </c>
      <c r="M36">
        <f t="shared" si="1"/>
        <v>1.2722616666666668E-3</v>
      </c>
      <c r="N36" s="5">
        <f t="shared" si="2"/>
        <v>3.6840944187072594E-2</v>
      </c>
      <c r="O36" s="4">
        <v>34</v>
      </c>
      <c r="P36">
        <f t="shared" si="3"/>
        <v>8.5477700000000014E-3</v>
      </c>
      <c r="Q36">
        <f t="shared" si="4"/>
        <v>8.5477700000000014E-3</v>
      </c>
      <c r="R36" s="5">
        <f t="shared" si="5"/>
        <v>4.1638833221999558E-2</v>
      </c>
      <c r="S36" s="2">
        <f t="shared" si="6"/>
        <v>2.0819416610999779E-2</v>
      </c>
      <c r="T36" s="2">
        <f t="shared" si="7"/>
        <v>2.3734134936539746E-2</v>
      </c>
      <c r="U36" s="3">
        <v>34</v>
      </c>
      <c r="V36" s="1">
        <f t="shared" si="8"/>
        <v>2.0226675000000003E-3</v>
      </c>
      <c r="W36">
        <f t="shared" si="9"/>
        <v>2.0226675000000003E-3</v>
      </c>
      <c r="X36" s="2">
        <f t="shared" si="10"/>
        <v>5.1586787564766856E-4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-1.8284E-4</v>
      </c>
      <c r="F37" s="1">
        <v>-5.0281000000000002E-4</v>
      </c>
      <c r="G37" s="1">
        <v>9.5990999999999991E-4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7.6183333333333186E-6</v>
      </c>
      <c r="M37">
        <f t="shared" si="1"/>
        <v>7.6183333333333186E-6</v>
      </c>
      <c r="N37" s="5">
        <f t="shared" si="2"/>
        <v>2.2060445621001508E-4</v>
      </c>
      <c r="O37" s="4">
        <v>35</v>
      </c>
      <c r="P37">
        <f t="shared" si="3"/>
        <v>9.5990999999999991E-4</v>
      </c>
      <c r="Q37">
        <f t="shared" si="4"/>
        <v>9.5990999999999991E-4</v>
      </c>
      <c r="R37" s="5">
        <f t="shared" si="5"/>
        <v>4.6760187040748155E-3</v>
      </c>
      <c r="S37" s="2">
        <f t="shared" si="6"/>
        <v>2.3380093520374077E-3</v>
      </c>
      <c r="T37" s="2">
        <f t="shared" si="7"/>
        <v>2.6653306613226447E-3</v>
      </c>
      <c r="U37" s="3">
        <v>35</v>
      </c>
      <c r="V37" s="1">
        <f t="shared" si="8"/>
        <v>1.2570249999999998E-4</v>
      </c>
      <c r="W37">
        <f t="shared" si="9"/>
        <v>1.2570249999999998E-4</v>
      </c>
      <c r="X37" s="5">
        <f t="shared" si="10"/>
        <v>3.2059585492227975E-5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-5.0281000000000002E-4</v>
      </c>
      <c r="G38" s="1">
        <v>-1.5998500000000001E-3</v>
      </c>
      <c r="H38" s="1">
        <v>-4.571E-4</v>
      </c>
      <c r="I38" s="1">
        <v>-1.8284E-4</v>
      </c>
      <c r="J38" s="1">
        <v>-4.5710000000000001E-5</v>
      </c>
      <c r="K38">
        <v>0</v>
      </c>
      <c r="L38">
        <f t="shared" si="0"/>
        <v>-4.1900833333333339E-4</v>
      </c>
      <c r="M38">
        <f t="shared" si="1"/>
        <v>0</v>
      </c>
      <c r="N38" s="5">
        <f t="shared" si="2"/>
        <v>0</v>
      </c>
      <c r="O38" s="4">
        <v>36</v>
      </c>
      <c r="P38">
        <f t="shared" si="3"/>
        <v>0</v>
      </c>
      <c r="Q38">
        <f t="shared" si="4"/>
        <v>0</v>
      </c>
      <c r="R38" s="5">
        <f t="shared" si="5"/>
        <v>0</v>
      </c>
      <c r="S38" s="1">
        <f t="shared" si="6"/>
        <v>0</v>
      </c>
      <c r="T38" s="1">
        <f t="shared" si="7"/>
        <v>0</v>
      </c>
      <c r="U38" s="4">
        <v>36</v>
      </c>
      <c r="V38" s="1">
        <f t="shared" si="8"/>
        <v>-5.1423750000000002E-4</v>
      </c>
      <c r="W38">
        <f t="shared" si="9"/>
        <v>0</v>
      </c>
      <c r="X38" s="5">
        <f t="shared" si="10"/>
        <v>0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-5.0281000000000002E-4</v>
      </c>
      <c r="G39" s="1">
        <v>6.0337200000000002E-3</v>
      </c>
      <c r="H39" s="1">
        <v>3.3825400000000003E-3</v>
      </c>
      <c r="I39" s="1">
        <v>-1.8284E-4</v>
      </c>
      <c r="J39" s="1">
        <v>-4.5710000000000001E-5</v>
      </c>
      <c r="K39">
        <v>0</v>
      </c>
      <c r="L39">
        <f t="shared" si="0"/>
        <v>1.4931933333333335E-3</v>
      </c>
      <c r="M39">
        <f t="shared" si="1"/>
        <v>1.4931933333333335E-3</v>
      </c>
      <c r="N39" s="5">
        <f t="shared" si="2"/>
        <v>4.323847341716304E-2</v>
      </c>
      <c r="O39" s="4">
        <v>37</v>
      </c>
      <c r="P39">
        <f t="shared" si="3"/>
        <v>6.0337200000000002E-3</v>
      </c>
      <c r="Q39">
        <f t="shared" si="4"/>
        <v>6.0337200000000002E-3</v>
      </c>
      <c r="R39" s="5">
        <f t="shared" si="5"/>
        <v>2.939211756847027E-2</v>
      </c>
      <c r="S39" s="2">
        <f t="shared" si="6"/>
        <v>1.4696058784235135E-2</v>
      </c>
      <c r="T39" s="2">
        <f t="shared" si="7"/>
        <v>1.6753507014028054E-2</v>
      </c>
      <c r="U39" s="3">
        <v>37</v>
      </c>
      <c r="V39" s="1">
        <f t="shared" si="8"/>
        <v>1.394155E-3</v>
      </c>
      <c r="W39">
        <f t="shared" si="9"/>
        <v>1.394155E-3</v>
      </c>
      <c r="X39" s="2">
        <f t="shared" si="10"/>
        <v>3.5556994818652856E-4</v>
      </c>
    </row>
    <row r="40" spans="1:24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-1.8284E-4</v>
      </c>
      <c r="F40" s="1">
        <v>-5.0281000000000002E-4</v>
      </c>
      <c r="G40" s="1">
        <v>-1.5998500000000001E-3</v>
      </c>
      <c r="H40" s="1">
        <v>-4.571E-4</v>
      </c>
      <c r="I40" s="1">
        <v>-1.8284E-4</v>
      </c>
      <c r="J40" s="1">
        <v>-4.5710000000000001E-5</v>
      </c>
      <c r="K40">
        <v>0</v>
      </c>
      <c r="L40">
        <f t="shared" si="0"/>
        <v>-4.1900833333333339E-4</v>
      </c>
      <c r="M40">
        <f t="shared" si="1"/>
        <v>0</v>
      </c>
      <c r="N40" s="5">
        <f t="shared" si="2"/>
        <v>0</v>
      </c>
      <c r="O40" s="4">
        <v>38</v>
      </c>
      <c r="P40">
        <f t="shared" si="3"/>
        <v>0</v>
      </c>
      <c r="Q40">
        <f t="shared" si="4"/>
        <v>0</v>
      </c>
      <c r="R40" s="5">
        <f t="shared" si="5"/>
        <v>0</v>
      </c>
      <c r="S40" s="1">
        <f t="shared" si="6"/>
        <v>0</v>
      </c>
      <c r="T40" s="1">
        <f t="shared" si="7"/>
        <v>0</v>
      </c>
      <c r="U40" s="4">
        <v>38</v>
      </c>
      <c r="V40" s="1">
        <f t="shared" si="8"/>
        <v>-5.1423750000000002E-4</v>
      </c>
      <c r="W40">
        <f t="shared" si="9"/>
        <v>0</v>
      </c>
      <c r="X40" s="5">
        <f t="shared" si="10"/>
        <v>0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6.8565E-4</v>
      </c>
      <c r="G41" s="1">
        <v>9.5990999999999991E-4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7.6183333333333186E-6</v>
      </c>
      <c r="M41">
        <f t="shared" si="1"/>
        <v>7.6183333333333186E-6</v>
      </c>
      <c r="N41" s="5">
        <f t="shared" si="2"/>
        <v>2.2060445621001508E-4</v>
      </c>
      <c r="O41" s="4">
        <v>39</v>
      </c>
      <c r="P41">
        <f t="shared" si="3"/>
        <v>9.5990999999999991E-4</v>
      </c>
      <c r="Q41">
        <f t="shared" si="4"/>
        <v>9.5990999999999991E-4</v>
      </c>
      <c r="R41" s="5">
        <f t="shared" si="5"/>
        <v>4.6760187040748155E-3</v>
      </c>
      <c r="S41" s="2">
        <f t="shared" si="6"/>
        <v>2.3380093520374077E-3</v>
      </c>
      <c r="T41" s="2">
        <f t="shared" si="7"/>
        <v>2.6653306613226447E-3</v>
      </c>
      <c r="U41" s="3">
        <v>39</v>
      </c>
      <c r="V41" s="1">
        <f t="shared" si="8"/>
        <v>1.2570249999999998E-4</v>
      </c>
      <c r="W41">
        <f t="shared" si="9"/>
        <v>1.2570249999999998E-4</v>
      </c>
      <c r="X41" s="5">
        <f t="shared" si="10"/>
        <v>3.2059585492227975E-5</v>
      </c>
    </row>
    <row r="42" spans="1:24" x14ac:dyDescent="0.25">
      <c r="A42" s="1">
        <v>-2.2855E-4</v>
      </c>
      <c r="B42" s="1">
        <v>-1.3712999999999998E-4</v>
      </c>
      <c r="C42" s="1">
        <v>-2.7425999999999997E-4</v>
      </c>
      <c r="D42" s="1">
        <v>-1.3712999999999998E-4</v>
      </c>
      <c r="E42" s="1">
        <v>-1.8284E-4</v>
      </c>
      <c r="F42" s="1">
        <v>-5.0281000000000002E-4</v>
      </c>
      <c r="G42" s="1">
        <v>9.5990999999999991E-4</v>
      </c>
      <c r="H42" s="1">
        <v>-4.571E-4</v>
      </c>
      <c r="I42" s="1">
        <v>-1.8284E-4</v>
      </c>
      <c r="J42" s="1">
        <v>5.6680400000000001E-3</v>
      </c>
      <c r="K42">
        <v>0</v>
      </c>
      <c r="L42">
        <f t="shared" si="0"/>
        <v>7.6183333333333186E-6</v>
      </c>
      <c r="M42">
        <f t="shared" si="1"/>
        <v>7.6183333333333186E-6</v>
      </c>
      <c r="N42" s="5">
        <f t="shared" si="2"/>
        <v>2.2060445621001508E-4</v>
      </c>
      <c r="O42" s="4">
        <v>40</v>
      </c>
      <c r="P42">
        <f t="shared" si="3"/>
        <v>9.5990999999999991E-4</v>
      </c>
      <c r="Q42">
        <f t="shared" si="4"/>
        <v>9.5990999999999991E-4</v>
      </c>
      <c r="R42" s="5">
        <f t="shared" si="5"/>
        <v>4.6760187040748155E-3</v>
      </c>
      <c r="S42" s="2">
        <f t="shared" si="6"/>
        <v>2.3380093520374077E-3</v>
      </c>
      <c r="T42" s="2">
        <f t="shared" si="7"/>
        <v>2.6653306613226447E-3</v>
      </c>
      <c r="U42" s="3">
        <v>40</v>
      </c>
      <c r="V42" s="1">
        <f t="shared" si="8"/>
        <v>1.2570249999999998E-4</v>
      </c>
      <c r="W42">
        <f t="shared" si="9"/>
        <v>1.2570249999999998E-4</v>
      </c>
      <c r="X42" s="5">
        <f t="shared" si="10"/>
        <v>3.2059585492227975E-5</v>
      </c>
    </row>
    <row r="43" spans="1:24" x14ac:dyDescent="0.25">
      <c r="A43" s="1">
        <v>1.32559E-3</v>
      </c>
      <c r="B43" s="1">
        <v>-1.3712999999999998E-4</v>
      </c>
      <c r="C43" s="1">
        <v>-2.7425999999999997E-4</v>
      </c>
      <c r="D43" s="1">
        <v>-1.3712999999999998E-4</v>
      </c>
      <c r="E43" s="1">
        <v>-1.8284E-4</v>
      </c>
      <c r="F43" s="1">
        <v>1.9198199999999998E-3</v>
      </c>
      <c r="G43" s="1">
        <v>6.0337200000000002E-3</v>
      </c>
      <c r="H43" s="1">
        <v>-4.571E-4</v>
      </c>
      <c r="I43" s="1">
        <v>-1.8284E-4</v>
      </c>
      <c r="J43" s="1">
        <v>-4.5710000000000001E-5</v>
      </c>
      <c r="K43">
        <v>0</v>
      </c>
      <c r="L43">
        <f t="shared" si="0"/>
        <v>8.5325333333333326E-4</v>
      </c>
      <c r="M43">
        <f t="shared" si="1"/>
        <v>8.5325333333333326E-4</v>
      </c>
      <c r="N43" s="5">
        <f t="shared" si="2"/>
        <v>2.4707699095521736E-2</v>
      </c>
      <c r="O43" s="4">
        <v>41</v>
      </c>
      <c r="P43">
        <f t="shared" si="3"/>
        <v>6.0337200000000002E-3</v>
      </c>
      <c r="Q43">
        <f t="shared" si="4"/>
        <v>6.0337200000000002E-3</v>
      </c>
      <c r="R43" s="5">
        <f t="shared" si="5"/>
        <v>2.939211756847027E-2</v>
      </c>
      <c r="S43" s="2">
        <f t="shared" si="6"/>
        <v>1.4696058784235135E-2</v>
      </c>
      <c r="T43" s="2">
        <f t="shared" si="7"/>
        <v>1.6753507014028054E-2</v>
      </c>
      <c r="U43" s="3">
        <v>41</v>
      </c>
      <c r="V43" s="1">
        <f t="shared" si="8"/>
        <v>1.394155E-3</v>
      </c>
      <c r="W43">
        <f t="shared" si="9"/>
        <v>1.394155E-3</v>
      </c>
      <c r="X43" s="2">
        <f t="shared" si="10"/>
        <v>3.5556994818652856E-4</v>
      </c>
    </row>
    <row r="44" spans="1:24" x14ac:dyDescent="0.25">
      <c r="A44" s="1">
        <v>-2.2855E-4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6.8565E-4</v>
      </c>
      <c r="G44" s="1">
        <v>-1.5998500000000001E-3</v>
      </c>
      <c r="H44" s="1">
        <v>-4.571E-4</v>
      </c>
      <c r="I44" s="1">
        <v>-1.8284E-4</v>
      </c>
      <c r="J44" s="1">
        <v>-4.5710000000000001E-5</v>
      </c>
      <c r="K44">
        <v>0</v>
      </c>
      <c r="L44">
        <f t="shared" si="0"/>
        <v>-4.1900833333333339E-4</v>
      </c>
      <c r="M44">
        <f t="shared" si="1"/>
        <v>0</v>
      </c>
      <c r="N44" s="5">
        <f t="shared" si="2"/>
        <v>0</v>
      </c>
      <c r="O44" s="4">
        <v>42</v>
      </c>
      <c r="P44">
        <f t="shared" si="3"/>
        <v>0</v>
      </c>
      <c r="Q44">
        <f t="shared" si="4"/>
        <v>0</v>
      </c>
      <c r="R44" s="5">
        <f t="shared" si="5"/>
        <v>0</v>
      </c>
      <c r="S44" s="1">
        <f t="shared" si="6"/>
        <v>0</v>
      </c>
      <c r="T44" s="1">
        <f t="shared" si="7"/>
        <v>0</v>
      </c>
      <c r="U44" s="4">
        <v>42</v>
      </c>
      <c r="V44" s="1">
        <f t="shared" si="8"/>
        <v>-5.1423750000000002E-4</v>
      </c>
      <c r="W44">
        <f t="shared" si="9"/>
        <v>0</v>
      </c>
      <c r="X44" s="5">
        <f t="shared" si="10"/>
        <v>0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6.8565E-4</v>
      </c>
      <c r="G45" s="1">
        <v>-1.5998500000000001E-3</v>
      </c>
      <c r="H45" s="1">
        <v>3.3825400000000003E-3</v>
      </c>
      <c r="I45" s="1">
        <v>-1.8284E-4</v>
      </c>
      <c r="J45" s="1">
        <v>5.6680400000000001E-3</v>
      </c>
      <c r="K45">
        <v>0</v>
      </c>
      <c r="L45">
        <f t="shared" si="0"/>
        <v>2.209316666666667E-4</v>
      </c>
      <c r="M45">
        <f t="shared" si="1"/>
        <v>2.209316666666667E-4</v>
      </c>
      <c r="N45" s="5">
        <f t="shared" si="2"/>
        <v>6.3975292300904509E-3</v>
      </c>
      <c r="O45" s="4">
        <v>43</v>
      </c>
      <c r="P45">
        <f t="shared" si="3"/>
        <v>3.3825400000000003E-3</v>
      </c>
      <c r="Q45">
        <f t="shared" si="4"/>
        <v>3.3825400000000003E-3</v>
      </c>
      <c r="R45" s="5">
        <f t="shared" si="5"/>
        <v>1.6477399242930305E-2</v>
      </c>
      <c r="S45" s="2">
        <f t="shared" si="6"/>
        <v>8.2386996214651523E-3</v>
      </c>
      <c r="T45" s="2">
        <f t="shared" si="7"/>
        <v>9.3921175684702728E-3</v>
      </c>
      <c r="U45" s="3">
        <v>43</v>
      </c>
      <c r="V45" s="1">
        <f t="shared" si="8"/>
        <v>-5.1423750000000002E-4</v>
      </c>
      <c r="W45">
        <f t="shared" si="9"/>
        <v>0</v>
      </c>
      <c r="X45" s="5">
        <f t="shared" si="10"/>
        <v>0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3.3368300000000003E-3</v>
      </c>
      <c r="F46" s="1">
        <v>1.9198199999999998E-3</v>
      </c>
      <c r="G46" s="1">
        <v>8.5477700000000014E-3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1.8588733333333336E-3</v>
      </c>
      <c r="M46">
        <f t="shared" si="1"/>
        <v>1.8588733333333336E-3</v>
      </c>
      <c r="N46" s="5">
        <f t="shared" si="2"/>
        <v>5.382748731524379E-2</v>
      </c>
      <c r="O46" s="4">
        <v>44</v>
      </c>
      <c r="P46">
        <f t="shared" si="3"/>
        <v>8.5477700000000014E-3</v>
      </c>
      <c r="Q46">
        <f t="shared" si="4"/>
        <v>8.5477700000000014E-3</v>
      </c>
      <c r="R46" s="5">
        <f t="shared" si="5"/>
        <v>4.1638833221999558E-2</v>
      </c>
      <c r="S46" s="2">
        <f t="shared" si="6"/>
        <v>2.0819416610999779E-2</v>
      </c>
      <c r="T46" s="2">
        <f t="shared" si="7"/>
        <v>2.3734134936539746E-2</v>
      </c>
      <c r="U46" s="3">
        <v>44</v>
      </c>
      <c r="V46" s="1">
        <f t="shared" si="8"/>
        <v>2.9025850000000005E-3</v>
      </c>
      <c r="W46">
        <f t="shared" si="9"/>
        <v>2.9025850000000005E-3</v>
      </c>
      <c r="X46" s="2">
        <f t="shared" si="10"/>
        <v>7.4028497409326451E-4</v>
      </c>
    </row>
    <row r="47" spans="1:24" x14ac:dyDescent="0.25">
      <c r="A47" s="1">
        <v>1.32559E-3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-5.0281000000000002E-4</v>
      </c>
      <c r="G47" s="1">
        <v>3.4739599999999999E-3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4.2662666666666658E-4</v>
      </c>
      <c r="M47">
        <f t="shared" si="1"/>
        <v>4.2662666666666658E-4</v>
      </c>
      <c r="N47" s="5">
        <f t="shared" si="2"/>
        <v>1.2353849547760866E-2</v>
      </c>
      <c r="O47" s="4">
        <v>45</v>
      </c>
      <c r="P47">
        <f t="shared" si="3"/>
        <v>3.4739599999999999E-3</v>
      </c>
      <c r="Q47">
        <f t="shared" si="4"/>
        <v>3.4739599999999999E-3</v>
      </c>
      <c r="R47" s="5">
        <f t="shared" si="5"/>
        <v>1.6922734357604094E-2</v>
      </c>
      <c r="S47" s="2">
        <f t="shared" si="6"/>
        <v>8.461367178802047E-3</v>
      </c>
      <c r="T47" s="2">
        <f t="shared" si="7"/>
        <v>9.6459585838343329E-3</v>
      </c>
      <c r="U47" s="3">
        <v>45</v>
      </c>
      <c r="V47" s="1">
        <f t="shared" si="8"/>
        <v>7.5421499999999992E-4</v>
      </c>
      <c r="W47">
        <f t="shared" si="9"/>
        <v>7.5421499999999992E-4</v>
      </c>
      <c r="X47" s="2">
        <f t="shared" si="10"/>
        <v>1.9235751295336787E-4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-1.8284E-4</v>
      </c>
      <c r="F48" s="1">
        <v>-5.0281000000000002E-4</v>
      </c>
      <c r="G48" s="1">
        <v>-1.5998500000000001E-3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-4.1900833333333339E-4</v>
      </c>
      <c r="M48">
        <f t="shared" si="1"/>
        <v>0</v>
      </c>
      <c r="N48" s="5">
        <f t="shared" si="2"/>
        <v>0</v>
      </c>
      <c r="O48" s="4">
        <v>46</v>
      </c>
      <c r="P48">
        <f t="shared" si="3"/>
        <v>0</v>
      </c>
      <c r="Q48">
        <f t="shared" si="4"/>
        <v>0</v>
      </c>
      <c r="R48" s="5">
        <f t="shared" si="5"/>
        <v>0</v>
      </c>
      <c r="S48" s="1">
        <f t="shared" si="6"/>
        <v>0</v>
      </c>
      <c r="T48" s="1">
        <f t="shared" si="7"/>
        <v>0</v>
      </c>
      <c r="U48" s="4">
        <v>46</v>
      </c>
      <c r="V48" s="1">
        <f t="shared" si="8"/>
        <v>-5.1423750000000002E-4</v>
      </c>
      <c r="W48">
        <f t="shared" si="9"/>
        <v>0</v>
      </c>
      <c r="X48" s="5">
        <f t="shared" si="10"/>
        <v>0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6.8565E-4</v>
      </c>
      <c r="G49" s="1">
        <v>-1.5998500000000001E-3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-4.1900833333333339E-4</v>
      </c>
      <c r="M49">
        <f t="shared" si="1"/>
        <v>0</v>
      </c>
      <c r="N49" s="5">
        <f t="shared" si="2"/>
        <v>0</v>
      </c>
      <c r="O49" s="4">
        <v>47</v>
      </c>
      <c r="P49">
        <f t="shared" si="3"/>
        <v>0</v>
      </c>
      <c r="Q49">
        <f t="shared" si="4"/>
        <v>0</v>
      </c>
      <c r="R49" s="5">
        <f t="shared" si="5"/>
        <v>0</v>
      </c>
      <c r="S49" s="1">
        <f t="shared" si="6"/>
        <v>0</v>
      </c>
      <c r="T49" s="1">
        <f t="shared" si="7"/>
        <v>0</v>
      </c>
      <c r="U49" s="4">
        <v>47</v>
      </c>
      <c r="V49" s="1">
        <f t="shared" si="8"/>
        <v>-5.1423750000000002E-4</v>
      </c>
      <c r="W49">
        <f t="shared" si="9"/>
        <v>0</v>
      </c>
      <c r="X49" s="5">
        <f t="shared" si="10"/>
        <v>0</v>
      </c>
    </row>
    <row r="50" spans="1:24" x14ac:dyDescent="0.25">
      <c r="A50" s="1">
        <v>-2.2855E-4</v>
      </c>
      <c r="B50" s="1">
        <v>-1.3712999999999998E-4</v>
      </c>
      <c r="C50" s="1">
        <v>-2.7425999999999997E-4</v>
      </c>
      <c r="D50" s="1">
        <v>-1.3712999999999998E-4</v>
      </c>
      <c r="E50" s="1">
        <v>-1.8284E-4</v>
      </c>
      <c r="F50" s="1">
        <v>6.8565E-4</v>
      </c>
      <c r="G50" s="1">
        <v>-1.5998500000000001E-3</v>
      </c>
      <c r="H50" s="1">
        <v>-4.571E-4</v>
      </c>
      <c r="I50" s="1">
        <v>-1.8284E-4</v>
      </c>
      <c r="J50" s="1">
        <v>-4.5710000000000001E-5</v>
      </c>
      <c r="K50">
        <v>0</v>
      </c>
      <c r="L50">
        <f t="shared" si="0"/>
        <v>-4.1900833333333339E-4</v>
      </c>
      <c r="M50">
        <f t="shared" si="1"/>
        <v>0</v>
      </c>
      <c r="N50" s="5">
        <f t="shared" si="2"/>
        <v>0</v>
      </c>
      <c r="O50" s="4">
        <v>48</v>
      </c>
      <c r="P50">
        <f t="shared" si="3"/>
        <v>0</v>
      </c>
      <c r="Q50">
        <f t="shared" si="4"/>
        <v>0</v>
      </c>
      <c r="R50" s="5">
        <f t="shared" si="5"/>
        <v>0</v>
      </c>
      <c r="S50" s="1">
        <f t="shared" si="6"/>
        <v>0</v>
      </c>
      <c r="T50" s="1">
        <f t="shared" si="7"/>
        <v>0</v>
      </c>
      <c r="U50" s="4">
        <v>48</v>
      </c>
      <c r="V50" s="1">
        <f t="shared" si="8"/>
        <v>-5.1423750000000002E-4</v>
      </c>
      <c r="W50">
        <f t="shared" si="9"/>
        <v>0</v>
      </c>
      <c r="X50" s="5">
        <f t="shared" si="10"/>
        <v>0</v>
      </c>
    </row>
    <row r="51" spans="1:24" x14ac:dyDescent="0.25">
      <c r="A51" s="1">
        <v>-2.2855E-4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6.8565E-4</v>
      </c>
      <c r="G51" s="1">
        <v>9.5990999999999991E-4</v>
      </c>
      <c r="H51" s="1">
        <v>-4.571E-4</v>
      </c>
      <c r="I51" s="1">
        <v>-1.8284E-4</v>
      </c>
      <c r="J51" s="1">
        <v>5.6680400000000001E-3</v>
      </c>
      <c r="K51">
        <v>0</v>
      </c>
      <c r="L51">
        <f t="shared" si="0"/>
        <v>7.6183333333333186E-6</v>
      </c>
      <c r="M51">
        <f t="shared" si="1"/>
        <v>7.6183333333333186E-6</v>
      </c>
      <c r="N51" s="5">
        <f t="shared" si="2"/>
        <v>2.2060445621001508E-4</v>
      </c>
      <c r="O51" s="4">
        <v>49</v>
      </c>
      <c r="P51">
        <f t="shared" si="3"/>
        <v>9.5990999999999991E-4</v>
      </c>
      <c r="Q51">
        <f t="shared" si="4"/>
        <v>9.5990999999999991E-4</v>
      </c>
      <c r="R51" s="5">
        <f t="shared" si="5"/>
        <v>4.6760187040748155E-3</v>
      </c>
      <c r="S51" s="2">
        <f t="shared" si="6"/>
        <v>2.3380093520374077E-3</v>
      </c>
      <c r="T51" s="2">
        <f t="shared" si="7"/>
        <v>2.6653306613226447E-3</v>
      </c>
      <c r="U51" s="3">
        <v>49</v>
      </c>
      <c r="V51" s="1">
        <f t="shared" si="8"/>
        <v>1.2570249999999998E-4</v>
      </c>
      <c r="W51">
        <f t="shared" si="9"/>
        <v>1.2570249999999998E-4</v>
      </c>
      <c r="X51" s="5">
        <f t="shared" si="10"/>
        <v>3.2059585492227975E-5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1" sqref="T1:T1048576"/>
    </sheetView>
  </sheetViews>
  <sheetFormatPr defaultRowHeight="15" x14ac:dyDescent="0.25"/>
  <cols>
    <col min="12" max="12" width="10" bestFit="1" customWidth="1"/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6.8565E-4</v>
      </c>
      <c r="G2" s="1">
        <v>9.5990999999999991E-4</v>
      </c>
      <c r="H2" s="1">
        <v>-4.571E-4</v>
      </c>
      <c r="I2" s="1">
        <v>-1.8284E-4</v>
      </c>
      <c r="J2" s="1">
        <v>-4.5710000000000001E-5</v>
      </c>
      <c r="K2">
        <v>0</v>
      </c>
      <c r="L2" s="6">
        <f>AVERAGE(B2,D2,E2,G2,H2,K2)</f>
        <v>7.6183333333333186E-6</v>
      </c>
      <c r="M2">
        <f>IF(L2&lt;0,0,1)*L2</f>
        <v>7.6183333333333186E-6</v>
      </c>
      <c r="N2" s="5">
        <f>M2*1/SUM(M$2:M$51)</f>
        <v>2.2912002771695655E-4</v>
      </c>
      <c r="O2" s="4">
        <v>0</v>
      </c>
      <c r="P2">
        <f>MAX(B2,D2,E2,G2,H2,K2)</f>
        <v>9.5990999999999991E-4</v>
      </c>
      <c r="Q2">
        <f>IF(P2&lt;0,0,1)*P2</f>
        <v>9.5990999999999991E-4</v>
      </c>
      <c r="R2" s="5">
        <f>Q2*1/SUM(Q$2:Q$51)</f>
        <v>5.0626808100289302E-3</v>
      </c>
      <c r="S2" s="2">
        <f>R2*0.5</f>
        <v>2.5313404050144651E-3</v>
      </c>
      <c r="T2" s="2">
        <f>R2*0.57</f>
        <v>2.8857280617164902E-3</v>
      </c>
      <c r="U2" s="3">
        <v>0</v>
      </c>
      <c r="V2" s="1">
        <f>AVERAGE(B2,D2,E2,G2)</f>
        <v>1.2570249999999998E-4</v>
      </c>
      <c r="W2">
        <f>IF(V2&lt;0,0,1)*V2</f>
        <v>1.2570249999999998E-4</v>
      </c>
      <c r="X2" s="2">
        <f>W2*0.038/SUM(W$2:W$51)</f>
        <v>1.1282051282051277E-4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-5.0281000000000002E-4</v>
      </c>
      <c r="G3" s="1">
        <v>-1.5998500000000001E-3</v>
      </c>
      <c r="H3" s="1">
        <v>-4.571E-4</v>
      </c>
      <c r="I3" s="1">
        <v>-1.8284E-4</v>
      </c>
      <c r="J3" s="1">
        <v>-4.5710000000000001E-5</v>
      </c>
      <c r="K3">
        <v>0</v>
      </c>
      <c r="L3" s="6">
        <f t="shared" ref="L3:L51" si="0">AVERAGE(B3,D3,E3,G3,H3,K3)</f>
        <v>-4.1900833333333339E-4</v>
      </c>
      <c r="M3">
        <f t="shared" ref="M3:M51" si="1">IF(L3&lt;0,0,1)*L3</f>
        <v>0</v>
      </c>
      <c r="N3" s="5">
        <f t="shared" ref="N3:N51" si="2">M3*1/SUM(M$2:M$51)</f>
        <v>0</v>
      </c>
      <c r="O3" s="4">
        <v>1</v>
      </c>
      <c r="P3">
        <f t="shared" ref="P3:P51" si="3">MAX(B3,D3,E3,G3,H3,K3)</f>
        <v>0</v>
      </c>
      <c r="Q3">
        <f t="shared" ref="Q3:Q51" si="4">IF(P3&lt;0,0,1)*P3</f>
        <v>0</v>
      </c>
      <c r="R3" s="5">
        <f t="shared" ref="R3:R51" si="5">Q3*1/SUM(Q$2:Q$51)</f>
        <v>0</v>
      </c>
      <c r="S3" s="1">
        <f t="shared" ref="S3:S51" si="6">R3*0.5</f>
        <v>0</v>
      </c>
      <c r="T3" s="1">
        <f t="shared" ref="T3:T51" si="7">R3*0.57</f>
        <v>0</v>
      </c>
      <c r="U3" s="4">
        <v>1</v>
      </c>
      <c r="V3" s="1">
        <f t="shared" ref="V3:V51" si="8">AVERAGE(B3,D3,E3,G3)</f>
        <v>-5.1423750000000002E-4</v>
      </c>
      <c r="W3">
        <f t="shared" ref="W3:W51" si="9">IF(V3&lt;0,0,1)*V3</f>
        <v>0</v>
      </c>
      <c r="X3" s="5">
        <f t="shared" ref="X3:X51" si="10">W3*0.038/SUM(W$2:W$51)</f>
        <v>0</v>
      </c>
    </row>
    <row r="4" spans="1:24" x14ac:dyDescent="0.25">
      <c r="A4" s="1">
        <v>-2.2855E-4</v>
      </c>
      <c r="B4" s="1">
        <v>1.8284E-3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-1.5998500000000001E-3</v>
      </c>
      <c r="H4" s="1">
        <v>-4.571E-4</v>
      </c>
      <c r="I4" s="1">
        <v>-1.8284E-4</v>
      </c>
      <c r="J4" s="1">
        <v>-4.5710000000000001E-5</v>
      </c>
      <c r="K4">
        <v>0</v>
      </c>
      <c r="L4" s="6">
        <f t="shared" si="0"/>
        <v>-9.1420000000000043E-5</v>
      </c>
      <c r="M4">
        <f t="shared" si="1"/>
        <v>0</v>
      </c>
      <c r="N4" s="5">
        <f t="shared" si="2"/>
        <v>0</v>
      </c>
      <c r="O4" s="4">
        <v>2</v>
      </c>
      <c r="P4">
        <f t="shared" si="3"/>
        <v>1.8284E-3</v>
      </c>
      <c r="Q4">
        <f t="shared" si="4"/>
        <v>1.8284E-3</v>
      </c>
      <c r="R4" s="5">
        <f t="shared" si="5"/>
        <v>9.6432015429122487E-3</v>
      </c>
      <c r="S4" s="2">
        <f t="shared" si="6"/>
        <v>4.8216007714561243E-3</v>
      </c>
      <c r="T4" s="2">
        <f t="shared" si="7"/>
        <v>5.4966248794599817E-3</v>
      </c>
      <c r="U4" s="3">
        <v>2</v>
      </c>
      <c r="V4" s="1">
        <f t="shared" si="8"/>
        <v>-2.2855000000000065E-5</v>
      </c>
      <c r="W4">
        <f t="shared" si="9"/>
        <v>0</v>
      </c>
      <c r="X4" s="5">
        <f t="shared" si="10"/>
        <v>0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6.8565E-4</v>
      </c>
      <c r="G5" s="1">
        <v>-1.5998500000000001E-3</v>
      </c>
      <c r="H5" s="1">
        <v>-4.571E-4</v>
      </c>
      <c r="I5" s="1">
        <v>-1.8284E-4</v>
      </c>
      <c r="J5" s="1">
        <v>-4.5710000000000001E-5</v>
      </c>
      <c r="K5">
        <v>0</v>
      </c>
      <c r="L5" s="6">
        <f t="shared" si="0"/>
        <v>-4.1900833333333339E-4</v>
      </c>
      <c r="M5">
        <f t="shared" si="1"/>
        <v>0</v>
      </c>
      <c r="N5" s="5">
        <f t="shared" si="2"/>
        <v>0</v>
      </c>
      <c r="O5" s="4">
        <v>3</v>
      </c>
      <c r="P5">
        <f t="shared" si="3"/>
        <v>0</v>
      </c>
      <c r="Q5">
        <f t="shared" si="4"/>
        <v>0</v>
      </c>
      <c r="R5" s="5">
        <f t="shared" si="5"/>
        <v>0</v>
      </c>
      <c r="S5" s="1">
        <f t="shared" si="6"/>
        <v>0</v>
      </c>
      <c r="T5" s="1">
        <f t="shared" si="7"/>
        <v>0</v>
      </c>
      <c r="U5" s="4">
        <v>3</v>
      </c>
      <c r="V5" s="1">
        <f t="shared" si="8"/>
        <v>-5.1423750000000002E-4</v>
      </c>
      <c r="W5">
        <f t="shared" si="9"/>
        <v>0</v>
      </c>
      <c r="X5" s="5">
        <f t="shared" si="10"/>
        <v>0</v>
      </c>
    </row>
    <row r="6" spans="1:24" x14ac:dyDescent="0.25">
      <c r="A6" s="1">
        <v>-2.2855E-4</v>
      </c>
      <c r="B6" s="1">
        <v>-1.3712999999999998E-4</v>
      </c>
      <c r="C6" s="1">
        <v>-2.7425999999999997E-4</v>
      </c>
      <c r="D6" s="1">
        <v>-1.3712999999999998E-4</v>
      </c>
      <c r="E6" s="1">
        <v>-1.8284E-4</v>
      </c>
      <c r="F6" s="1">
        <v>-5.0281000000000002E-4</v>
      </c>
      <c r="G6" s="1">
        <v>9.5990999999999991E-4</v>
      </c>
      <c r="H6" s="1">
        <v>-4.571E-4</v>
      </c>
      <c r="I6" s="1">
        <v>-1.8284E-4</v>
      </c>
      <c r="J6" s="1">
        <v>-4.5710000000000001E-5</v>
      </c>
      <c r="K6">
        <v>0</v>
      </c>
      <c r="L6" s="6">
        <f t="shared" si="0"/>
        <v>7.6183333333333186E-6</v>
      </c>
      <c r="M6">
        <f t="shared" si="1"/>
        <v>7.6183333333333186E-6</v>
      </c>
      <c r="N6" s="5">
        <f t="shared" si="2"/>
        <v>2.2912002771695655E-4</v>
      </c>
      <c r="O6" s="4">
        <v>4</v>
      </c>
      <c r="P6">
        <f t="shared" si="3"/>
        <v>9.5990999999999991E-4</v>
      </c>
      <c r="Q6">
        <f t="shared" si="4"/>
        <v>9.5990999999999991E-4</v>
      </c>
      <c r="R6" s="5">
        <f t="shared" si="5"/>
        <v>5.0626808100289302E-3</v>
      </c>
      <c r="S6" s="2">
        <f t="shared" si="6"/>
        <v>2.5313404050144651E-3</v>
      </c>
      <c r="T6" s="2">
        <f t="shared" si="7"/>
        <v>2.8857280617164902E-3</v>
      </c>
      <c r="U6" s="3">
        <v>4</v>
      </c>
      <c r="V6" s="1">
        <f t="shared" si="8"/>
        <v>1.2570249999999998E-4</v>
      </c>
      <c r="W6">
        <f t="shared" si="9"/>
        <v>1.2570249999999998E-4</v>
      </c>
      <c r="X6" s="2">
        <f t="shared" si="10"/>
        <v>1.1282051282051277E-4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-5.0281000000000002E-4</v>
      </c>
      <c r="G7" s="1">
        <v>-1.5998500000000001E-3</v>
      </c>
      <c r="H7" s="1">
        <v>-4.571E-4</v>
      </c>
      <c r="I7" s="1">
        <v>-1.8284E-4</v>
      </c>
      <c r="J7" s="1">
        <v>-4.5710000000000001E-5</v>
      </c>
      <c r="K7">
        <v>0</v>
      </c>
      <c r="L7" s="6">
        <f t="shared" si="0"/>
        <v>-4.1900833333333339E-4</v>
      </c>
      <c r="M7">
        <f t="shared" si="1"/>
        <v>0</v>
      </c>
      <c r="N7" s="5">
        <f t="shared" si="2"/>
        <v>0</v>
      </c>
      <c r="O7" s="4">
        <v>5</v>
      </c>
      <c r="P7">
        <f t="shared" si="3"/>
        <v>0</v>
      </c>
      <c r="Q7">
        <f t="shared" si="4"/>
        <v>0</v>
      </c>
      <c r="R7" s="5">
        <f t="shared" si="5"/>
        <v>0</v>
      </c>
      <c r="S7" s="1">
        <f t="shared" si="6"/>
        <v>0</v>
      </c>
      <c r="T7" s="1">
        <f t="shared" si="7"/>
        <v>0</v>
      </c>
      <c r="U7" s="4">
        <v>5</v>
      </c>
      <c r="V7" s="1">
        <f t="shared" si="8"/>
        <v>-5.1423750000000002E-4</v>
      </c>
      <c r="W7">
        <f t="shared" si="9"/>
        <v>0</v>
      </c>
      <c r="X7" s="5">
        <f t="shared" si="10"/>
        <v>0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6.8565E-4</v>
      </c>
      <c r="G8" s="1">
        <v>-1.5998500000000001E-3</v>
      </c>
      <c r="H8" s="1">
        <v>-4.571E-4</v>
      </c>
      <c r="I8" s="1">
        <v>-1.8284E-4</v>
      </c>
      <c r="J8" s="1">
        <v>-4.5710000000000001E-5</v>
      </c>
      <c r="K8">
        <v>0</v>
      </c>
      <c r="L8" s="6">
        <f t="shared" si="0"/>
        <v>-4.1900833333333339E-4</v>
      </c>
      <c r="M8">
        <f t="shared" si="1"/>
        <v>0</v>
      </c>
      <c r="N8" s="5">
        <f t="shared" si="2"/>
        <v>0</v>
      </c>
      <c r="O8" s="4">
        <v>6</v>
      </c>
      <c r="P8">
        <f t="shared" si="3"/>
        <v>0</v>
      </c>
      <c r="Q8">
        <f t="shared" si="4"/>
        <v>0</v>
      </c>
      <c r="R8" s="5">
        <f t="shared" si="5"/>
        <v>0</v>
      </c>
      <c r="S8" s="1">
        <f t="shared" si="6"/>
        <v>0</v>
      </c>
      <c r="T8" s="1">
        <f t="shared" si="7"/>
        <v>0</v>
      </c>
      <c r="U8" s="4">
        <v>6</v>
      </c>
      <c r="V8" s="1">
        <f t="shared" si="8"/>
        <v>-5.1423750000000002E-4</v>
      </c>
      <c r="W8">
        <f t="shared" si="9"/>
        <v>0</v>
      </c>
      <c r="X8" s="5">
        <f t="shared" si="10"/>
        <v>0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-1.5998500000000001E-3</v>
      </c>
      <c r="H9" s="1">
        <v>-4.571E-4</v>
      </c>
      <c r="I9" s="1">
        <v>-1.8284E-4</v>
      </c>
      <c r="J9" s="1">
        <v>-4.5710000000000001E-5</v>
      </c>
      <c r="K9">
        <v>0</v>
      </c>
      <c r="L9" s="6">
        <f t="shared" si="0"/>
        <v>-4.1900833333333339E-4</v>
      </c>
      <c r="M9">
        <f t="shared" si="1"/>
        <v>0</v>
      </c>
      <c r="N9" s="5">
        <f t="shared" si="2"/>
        <v>0</v>
      </c>
      <c r="O9" s="4">
        <v>7</v>
      </c>
      <c r="P9">
        <f t="shared" si="3"/>
        <v>0</v>
      </c>
      <c r="Q9">
        <f t="shared" si="4"/>
        <v>0</v>
      </c>
      <c r="R9" s="5">
        <f t="shared" si="5"/>
        <v>0</v>
      </c>
      <c r="S9" s="1">
        <f t="shared" si="6"/>
        <v>0</v>
      </c>
      <c r="T9" s="1">
        <f t="shared" si="7"/>
        <v>0</v>
      </c>
      <c r="U9" s="4">
        <v>7</v>
      </c>
      <c r="V9" s="1">
        <f t="shared" si="8"/>
        <v>-5.1423750000000002E-4</v>
      </c>
      <c r="W9">
        <f t="shared" si="9"/>
        <v>0</v>
      </c>
      <c r="X9" s="5">
        <f t="shared" si="10"/>
        <v>0</v>
      </c>
    </row>
    <row r="10" spans="1:24" x14ac:dyDescent="0.25">
      <c r="A10" s="1">
        <v>-2.2855E-4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9.5990999999999991E-4</v>
      </c>
      <c r="H10" s="1">
        <v>-4.571E-4</v>
      </c>
      <c r="I10" s="1">
        <v>-1.8284E-4</v>
      </c>
      <c r="J10" s="1">
        <v>-4.5710000000000001E-5</v>
      </c>
      <c r="K10">
        <v>0</v>
      </c>
      <c r="L10" s="6">
        <f t="shared" si="0"/>
        <v>7.6183333333333186E-6</v>
      </c>
      <c r="M10">
        <f t="shared" si="1"/>
        <v>7.6183333333333186E-6</v>
      </c>
      <c r="N10" s="5">
        <f t="shared" si="2"/>
        <v>2.2912002771695655E-4</v>
      </c>
      <c r="O10" s="4">
        <v>8</v>
      </c>
      <c r="P10">
        <f t="shared" si="3"/>
        <v>9.5990999999999991E-4</v>
      </c>
      <c r="Q10">
        <f t="shared" si="4"/>
        <v>9.5990999999999991E-4</v>
      </c>
      <c r="R10" s="5">
        <f t="shared" si="5"/>
        <v>5.0626808100289302E-3</v>
      </c>
      <c r="S10" s="2">
        <f t="shared" si="6"/>
        <v>2.5313404050144651E-3</v>
      </c>
      <c r="T10" s="2">
        <f t="shared" si="7"/>
        <v>2.8857280617164902E-3</v>
      </c>
      <c r="U10" s="3">
        <v>8</v>
      </c>
      <c r="V10" s="1">
        <f t="shared" si="8"/>
        <v>1.2570249999999998E-4</v>
      </c>
      <c r="W10">
        <f t="shared" si="9"/>
        <v>1.2570249999999998E-4</v>
      </c>
      <c r="X10" s="2">
        <f t="shared" si="10"/>
        <v>1.1282051282051277E-4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-5.0281000000000002E-4</v>
      </c>
      <c r="G11" s="1">
        <v>-1.5998500000000001E-3</v>
      </c>
      <c r="H11" s="1">
        <v>3.3825400000000003E-3</v>
      </c>
      <c r="I11" s="1">
        <v>-1.8284E-4</v>
      </c>
      <c r="J11" s="1">
        <v>-4.5710000000000001E-5</v>
      </c>
      <c r="K11">
        <v>0</v>
      </c>
      <c r="L11" s="6">
        <f t="shared" si="0"/>
        <v>2.209316666666667E-4</v>
      </c>
      <c r="M11">
        <f t="shared" si="1"/>
        <v>2.209316666666667E-4</v>
      </c>
      <c r="N11" s="5">
        <f t="shared" si="2"/>
        <v>6.6444808037917531E-3</v>
      </c>
      <c r="O11" s="4">
        <v>9</v>
      </c>
      <c r="P11">
        <f t="shared" si="3"/>
        <v>3.3825400000000003E-3</v>
      </c>
      <c r="Q11">
        <f t="shared" si="4"/>
        <v>3.3825400000000003E-3</v>
      </c>
      <c r="R11" s="5">
        <f t="shared" si="5"/>
        <v>1.7839922854387662E-2</v>
      </c>
      <c r="S11" s="2">
        <f t="shared" si="6"/>
        <v>8.9199614271938312E-3</v>
      </c>
      <c r="T11" s="2">
        <f t="shared" si="7"/>
        <v>1.0168756027000967E-2</v>
      </c>
      <c r="U11" s="3">
        <v>9</v>
      </c>
      <c r="V11" s="1">
        <f t="shared" si="8"/>
        <v>-5.1423750000000002E-4</v>
      </c>
      <c r="W11">
        <f t="shared" si="9"/>
        <v>0</v>
      </c>
      <c r="X11" s="5">
        <f t="shared" si="10"/>
        <v>0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-5.0281000000000002E-4</v>
      </c>
      <c r="G12" s="1">
        <v>-1.5998500000000001E-3</v>
      </c>
      <c r="H12" s="1">
        <v>3.3825400000000003E-3</v>
      </c>
      <c r="I12" s="1">
        <v>-1.8284E-4</v>
      </c>
      <c r="J12" s="1">
        <v>-4.5710000000000001E-5</v>
      </c>
      <c r="K12">
        <v>0</v>
      </c>
      <c r="L12" s="6">
        <f t="shared" si="0"/>
        <v>2.209316666666667E-4</v>
      </c>
      <c r="M12">
        <f t="shared" si="1"/>
        <v>2.209316666666667E-4</v>
      </c>
      <c r="N12" s="5">
        <f t="shared" si="2"/>
        <v>6.6444808037917531E-3</v>
      </c>
      <c r="O12" s="4">
        <v>10</v>
      </c>
      <c r="P12">
        <f t="shared" si="3"/>
        <v>3.3825400000000003E-3</v>
      </c>
      <c r="Q12">
        <f t="shared" si="4"/>
        <v>3.3825400000000003E-3</v>
      </c>
      <c r="R12" s="5">
        <f t="shared" si="5"/>
        <v>1.7839922854387662E-2</v>
      </c>
      <c r="S12" s="2">
        <f t="shared" si="6"/>
        <v>8.9199614271938312E-3</v>
      </c>
      <c r="T12" s="2">
        <f t="shared" si="7"/>
        <v>1.0168756027000967E-2</v>
      </c>
      <c r="U12" s="3">
        <v>10</v>
      </c>
      <c r="V12" s="1">
        <f t="shared" si="8"/>
        <v>-5.1423750000000002E-4</v>
      </c>
      <c r="W12">
        <f t="shared" si="9"/>
        <v>0</v>
      </c>
      <c r="X12" s="5">
        <f t="shared" si="10"/>
        <v>0</v>
      </c>
    </row>
    <row r="13" spans="1:24" x14ac:dyDescent="0.25">
      <c r="A13" s="1">
        <v>1.32559E-3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-1.5998500000000001E-3</v>
      </c>
      <c r="H13" s="1">
        <v>-4.571E-4</v>
      </c>
      <c r="I13" s="1">
        <v>-1.8284E-4</v>
      </c>
      <c r="J13" s="1">
        <v>-4.5710000000000001E-5</v>
      </c>
      <c r="K13">
        <v>0</v>
      </c>
      <c r="L13" s="6">
        <f t="shared" si="0"/>
        <v>-4.1900833333333339E-4</v>
      </c>
      <c r="M13">
        <f t="shared" si="1"/>
        <v>0</v>
      </c>
      <c r="N13" s="5">
        <f t="shared" si="2"/>
        <v>0</v>
      </c>
      <c r="O13" s="4">
        <v>11</v>
      </c>
      <c r="P13">
        <f t="shared" si="3"/>
        <v>0</v>
      </c>
      <c r="Q13">
        <f t="shared" si="4"/>
        <v>0</v>
      </c>
      <c r="R13" s="5">
        <f t="shared" si="5"/>
        <v>0</v>
      </c>
      <c r="S13" s="1">
        <f t="shared" si="6"/>
        <v>0</v>
      </c>
      <c r="T13" s="1">
        <f t="shared" si="7"/>
        <v>0</v>
      </c>
      <c r="U13" s="4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1.32559E-3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6.8565E-4</v>
      </c>
      <c r="G14" s="1">
        <v>8.5477700000000014E-3</v>
      </c>
      <c r="H14" s="1">
        <v>-4.571E-4</v>
      </c>
      <c r="I14" s="1">
        <v>-1.8284E-4</v>
      </c>
      <c r="J14" s="1">
        <v>-4.5710000000000001E-5</v>
      </c>
      <c r="K14">
        <v>0</v>
      </c>
      <c r="L14" s="6">
        <f t="shared" si="0"/>
        <v>1.2722616666666668E-3</v>
      </c>
      <c r="M14">
        <f t="shared" si="1"/>
        <v>1.2722616666666668E-3</v>
      </c>
      <c r="N14" s="5">
        <f t="shared" si="2"/>
        <v>3.826304462873182E-2</v>
      </c>
      <c r="O14" s="4">
        <v>12</v>
      </c>
      <c r="P14">
        <f t="shared" si="3"/>
        <v>8.5477700000000014E-3</v>
      </c>
      <c r="Q14">
        <f t="shared" si="4"/>
        <v>8.5477700000000014E-3</v>
      </c>
      <c r="R14" s="5">
        <f t="shared" si="5"/>
        <v>4.5081967213114769E-2</v>
      </c>
      <c r="S14" s="2">
        <f t="shared" si="6"/>
        <v>2.2540983606557385E-2</v>
      </c>
      <c r="T14" s="2">
        <f t="shared" si="7"/>
        <v>2.5696721311475417E-2</v>
      </c>
      <c r="U14" s="3">
        <v>12</v>
      </c>
      <c r="V14" s="1">
        <f t="shared" si="8"/>
        <v>2.0226675000000003E-3</v>
      </c>
      <c r="W14">
        <f t="shared" si="9"/>
        <v>2.0226675000000003E-3</v>
      </c>
      <c r="X14" s="2">
        <f t="shared" si="10"/>
        <v>1.8153846153846152E-3</v>
      </c>
    </row>
    <row r="15" spans="1:24" x14ac:dyDescent="0.25">
      <c r="A15" s="1">
        <v>1.32559E-3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6.8565E-4</v>
      </c>
      <c r="G15" s="1">
        <v>1.6181339999999999E-2</v>
      </c>
      <c r="H15" s="1">
        <v>-4.571E-4</v>
      </c>
      <c r="I15" s="1">
        <v>-1.8284E-4</v>
      </c>
      <c r="J15" s="1">
        <v>-4.5710000000000001E-5</v>
      </c>
      <c r="K15">
        <v>3.0000000000000001E-3</v>
      </c>
      <c r="L15" s="6">
        <f t="shared" si="0"/>
        <v>3.0445233333333335E-3</v>
      </c>
      <c r="M15">
        <f t="shared" si="1"/>
        <v>3.0445233333333335E-3</v>
      </c>
      <c r="N15" s="5">
        <f t="shared" si="2"/>
        <v>9.1563500833724221E-2</v>
      </c>
      <c r="O15" s="4">
        <v>13</v>
      </c>
      <c r="P15">
        <f t="shared" si="3"/>
        <v>1.6181339999999999E-2</v>
      </c>
      <c r="Q15">
        <f t="shared" si="4"/>
        <v>1.6181339999999999E-2</v>
      </c>
      <c r="R15" s="5">
        <f t="shared" si="5"/>
        <v>8.5342333654773395E-2</v>
      </c>
      <c r="S15" s="2">
        <f t="shared" si="6"/>
        <v>4.2671166827386697E-2</v>
      </c>
      <c r="T15" s="2">
        <f t="shared" si="7"/>
        <v>4.8645130183220829E-2</v>
      </c>
      <c r="U15" s="3">
        <v>13</v>
      </c>
      <c r="V15" s="1">
        <f t="shared" si="8"/>
        <v>3.9310600000000001E-3</v>
      </c>
      <c r="W15">
        <f t="shared" si="9"/>
        <v>3.9310600000000001E-3</v>
      </c>
      <c r="X15" s="2">
        <f t="shared" si="10"/>
        <v>3.528205128205127E-3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1.9198199999999998E-3</v>
      </c>
      <c r="G16" s="1">
        <v>1.6181339999999999E-2</v>
      </c>
      <c r="H16" s="1">
        <v>-4.571E-4</v>
      </c>
      <c r="I16" s="1">
        <v>-1.8284E-4</v>
      </c>
      <c r="J16" s="1">
        <v>-4.5710000000000001E-5</v>
      </c>
      <c r="K16">
        <v>3.0000000000000001E-3</v>
      </c>
      <c r="L16" s="6">
        <f t="shared" si="0"/>
        <v>3.0445233333333335E-3</v>
      </c>
      <c r="M16">
        <f t="shared" si="1"/>
        <v>3.0445233333333335E-3</v>
      </c>
      <c r="N16" s="5">
        <f t="shared" si="2"/>
        <v>9.1563500833724221E-2</v>
      </c>
      <c r="O16" s="4">
        <v>14</v>
      </c>
      <c r="P16">
        <f t="shared" si="3"/>
        <v>1.6181339999999999E-2</v>
      </c>
      <c r="Q16">
        <f t="shared" si="4"/>
        <v>1.6181339999999999E-2</v>
      </c>
      <c r="R16" s="5">
        <f t="shared" si="5"/>
        <v>8.5342333654773395E-2</v>
      </c>
      <c r="S16" s="2">
        <f t="shared" si="6"/>
        <v>4.2671166827386697E-2</v>
      </c>
      <c r="T16" s="2">
        <f t="shared" si="7"/>
        <v>4.8645130183220829E-2</v>
      </c>
      <c r="U16" s="3">
        <v>14</v>
      </c>
      <c r="V16" s="1">
        <f t="shared" si="8"/>
        <v>3.9310600000000001E-3</v>
      </c>
      <c r="W16">
        <f t="shared" si="9"/>
        <v>3.9310600000000001E-3</v>
      </c>
      <c r="X16" s="2">
        <f t="shared" si="10"/>
        <v>3.528205128205127E-3</v>
      </c>
    </row>
    <row r="17" spans="1:24" x14ac:dyDescent="0.25">
      <c r="A17" s="1">
        <v>-2.2855E-4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6.8565E-4</v>
      </c>
      <c r="G17" s="1">
        <v>3.4739599999999999E-3</v>
      </c>
      <c r="H17" s="1">
        <v>-4.571E-4</v>
      </c>
      <c r="I17" s="1">
        <v>-1.8284E-4</v>
      </c>
      <c r="J17" s="1">
        <v>-4.5710000000000001E-5</v>
      </c>
      <c r="K17">
        <v>3.0000000000000001E-3</v>
      </c>
      <c r="L17" s="6">
        <f t="shared" si="0"/>
        <v>9.2662666666666659E-4</v>
      </c>
      <c r="M17">
        <f t="shared" si="1"/>
        <v>9.2662666666666659E-4</v>
      </c>
      <c r="N17" s="5">
        <f t="shared" si="2"/>
        <v>2.7868133128410164E-2</v>
      </c>
      <c r="O17" s="4">
        <v>15</v>
      </c>
      <c r="P17">
        <f t="shared" si="3"/>
        <v>3.4739599999999999E-3</v>
      </c>
      <c r="Q17">
        <f t="shared" si="4"/>
        <v>3.4739599999999999E-3</v>
      </c>
      <c r="R17" s="5">
        <f t="shared" si="5"/>
        <v>1.8322082931533274E-2</v>
      </c>
      <c r="S17" s="2">
        <f t="shared" si="6"/>
        <v>9.161041465766637E-3</v>
      </c>
      <c r="T17" s="2">
        <f t="shared" si="7"/>
        <v>1.0443587270973966E-2</v>
      </c>
      <c r="U17" s="3">
        <v>15</v>
      </c>
      <c r="V17" s="1">
        <f t="shared" si="8"/>
        <v>7.5421499999999992E-4</v>
      </c>
      <c r="W17">
        <f t="shared" si="9"/>
        <v>7.5421499999999992E-4</v>
      </c>
      <c r="X17" s="2">
        <f t="shared" si="10"/>
        <v>6.7692307692307659E-4</v>
      </c>
    </row>
    <row r="18" spans="1:24" x14ac:dyDescent="0.25">
      <c r="A18" s="1">
        <v>-2.2855E-4</v>
      </c>
      <c r="B18" s="1">
        <v>-1.3712999999999998E-4</v>
      </c>
      <c r="C18" s="1">
        <v>-2.7425999999999997E-4</v>
      </c>
      <c r="D18" s="1">
        <v>-1.3712999999999998E-4</v>
      </c>
      <c r="E18" s="1">
        <v>-1.8284E-4</v>
      </c>
      <c r="F18" s="1">
        <v>3.1082799999999997E-3</v>
      </c>
      <c r="G18" s="1">
        <v>8.5477700000000014E-3</v>
      </c>
      <c r="H18" s="1">
        <v>-4.571E-4</v>
      </c>
      <c r="I18" s="1">
        <v>-1.8284E-4</v>
      </c>
      <c r="J18" s="1">
        <v>-4.5710000000000001E-5</v>
      </c>
      <c r="K18">
        <v>3.0000000000000001E-3</v>
      </c>
      <c r="L18" s="6">
        <f t="shared" si="0"/>
        <v>1.772261666666667E-3</v>
      </c>
      <c r="M18">
        <f t="shared" si="1"/>
        <v>1.772261666666667E-3</v>
      </c>
      <c r="N18" s="5">
        <f t="shared" si="2"/>
        <v>5.3300456204992401E-2</v>
      </c>
      <c r="O18" s="4">
        <v>16</v>
      </c>
      <c r="P18">
        <f t="shared" si="3"/>
        <v>8.5477700000000014E-3</v>
      </c>
      <c r="Q18">
        <f t="shared" si="4"/>
        <v>8.5477700000000014E-3</v>
      </c>
      <c r="R18" s="5">
        <f t="shared" si="5"/>
        <v>4.5081967213114769E-2</v>
      </c>
      <c r="S18" s="2">
        <f t="shared" si="6"/>
        <v>2.2540983606557385E-2</v>
      </c>
      <c r="T18" s="2">
        <f t="shared" si="7"/>
        <v>2.5696721311475417E-2</v>
      </c>
      <c r="U18" s="3">
        <v>16</v>
      </c>
      <c r="V18" s="1">
        <f t="shared" si="8"/>
        <v>2.0226675000000003E-3</v>
      </c>
      <c r="W18">
        <f t="shared" si="9"/>
        <v>2.0226675000000003E-3</v>
      </c>
      <c r="X18" s="2">
        <f t="shared" si="10"/>
        <v>1.8153846153846152E-3</v>
      </c>
    </row>
    <row r="19" spans="1:24" x14ac:dyDescent="0.25">
      <c r="A19" s="1">
        <v>1.32559E-3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6.8565E-4</v>
      </c>
      <c r="G19" s="1">
        <v>3.4739599999999999E-3</v>
      </c>
      <c r="H19" s="1">
        <v>-4.571E-4</v>
      </c>
      <c r="I19" s="1">
        <v>-1.8284E-4</v>
      </c>
      <c r="J19" s="1">
        <v>-4.5710000000000001E-5</v>
      </c>
      <c r="K19">
        <v>0</v>
      </c>
      <c r="L19" s="6">
        <f t="shared" si="0"/>
        <v>4.2662666666666658E-4</v>
      </c>
      <c r="M19">
        <f t="shared" si="1"/>
        <v>4.2662666666666658E-4</v>
      </c>
      <c r="N19" s="5">
        <f t="shared" si="2"/>
        <v>1.2830721552149588E-2</v>
      </c>
      <c r="O19" s="4">
        <v>17</v>
      </c>
      <c r="P19">
        <f t="shared" si="3"/>
        <v>3.4739599999999999E-3</v>
      </c>
      <c r="Q19">
        <f t="shared" si="4"/>
        <v>3.4739599999999999E-3</v>
      </c>
      <c r="R19" s="5">
        <f t="shared" si="5"/>
        <v>1.8322082931533274E-2</v>
      </c>
      <c r="S19" s="2">
        <f t="shared" si="6"/>
        <v>9.161041465766637E-3</v>
      </c>
      <c r="T19" s="2">
        <f t="shared" si="7"/>
        <v>1.0443587270973966E-2</v>
      </c>
      <c r="U19" s="3">
        <v>17</v>
      </c>
      <c r="V19" s="1">
        <f t="shared" si="8"/>
        <v>7.5421499999999992E-4</v>
      </c>
      <c r="W19">
        <f t="shared" si="9"/>
        <v>7.5421499999999992E-4</v>
      </c>
      <c r="X19" s="2">
        <f t="shared" si="10"/>
        <v>6.7692307692307659E-4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-1.5998500000000001E-3</v>
      </c>
      <c r="H20" s="1">
        <v>-4.571E-4</v>
      </c>
      <c r="I20" s="1">
        <v>-1.8284E-4</v>
      </c>
      <c r="J20" s="1">
        <v>-4.5710000000000001E-5</v>
      </c>
      <c r="K20">
        <v>0</v>
      </c>
      <c r="L20" s="6">
        <f t="shared" si="0"/>
        <v>-4.1900833333333339E-4</v>
      </c>
      <c r="M20">
        <f t="shared" si="1"/>
        <v>0</v>
      </c>
      <c r="N20" s="5">
        <f t="shared" si="2"/>
        <v>0</v>
      </c>
      <c r="O20" s="4">
        <v>18</v>
      </c>
      <c r="P20">
        <f t="shared" si="3"/>
        <v>0</v>
      </c>
      <c r="Q20">
        <f t="shared" si="4"/>
        <v>0</v>
      </c>
      <c r="R20" s="5">
        <f t="shared" si="5"/>
        <v>0</v>
      </c>
      <c r="S20" s="1">
        <f t="shared" si="6"/>
        <v>0</v>
      </c>
      <c r="T20" s="1">
        <f t="shared" si="7"/>
        <v>0</v>
      </c>
      <c r="U20" s="4">
        <v>18</v>
      </c>
      <c r="V20" s="1">
        <f t="shared" si="8"/>
        <v>-5.1423750000000002E-4</v>
      </c>
      <c r="W20">
        <f t="shared" si="9"/>
        <v>0</v>
      </c>
      <c r="X20" s="5">
        <f t="shared" si="10"/>
        <v>0</v>
      </c>
    </row>
    <row r="21" spans="1:24" x14ac:dyDescent="0.25">
      <c r="A21" s="1">
        <v>1.32559E-3</v>
      </c>
      <c r="B21" s="1">
        <v>-1.3712999999999998E-4</v>
      </c>
      <c r="C21" s="1">
        <v>1.115324E-2</v>
      </c>
      <c r="D21" s="1">
        <v>-1.3712999999999998E-4</v>
      </c>
      <c r="E21" s="1">
        <v>-1.8284E-4</v>
      </c>
      <c r="F21" s="1">
        <v>6.8565E-4</v>
      </c>
      <c r="G21" s="1">
        <v>3.4739599999999999E-3</v>
      </c>
      <c r="H21" s="1">
        <v>-4.571E-4</v>
      </c>
      <c r="I21" s="1">
        <v>-1.8284E-4</v>
      </c>
      <c r="J21" s="1">
        <v>-4.5710000000000001E-5</v>
      </c>
      <c r="K21">
        <v>0</v>
      </c>
      <c r="L21" s="6">
        <f t="shared" si="0"/>
        <v>4.2662666666666658E-4</v>
      </c>
      <c r="M21">
        <f t="shared" si="1"/>
        <v>4.2662666666666658E-4</v>
      </c>
      <c r="N21" s="5">
        <f t="shared" si="2"/>
        <v>1.2830721552149588E-2</v>
      </c>
      <c r="O21" s="4">
        <v>19</v>
      </c>
      <c r="P21">
        <f t="shared" si="3"/>
        <v>3.4739599999999999E-3</v>
      </c>
      <c r="Q21">
        <f t="shared" si="4"/>
        <v>3.4739599999999999E-3</v>
      </c>
      <c r="R21" s="5">
        <f t="shared" si="5"/>
        <v>1.8322082931533274E-2</v>
      </c>
      <c r="S21" s="2">
        <f t="shared" si="6"/>
        <v>9.161041465766637E-3</v>
      </c>
      <c r="T21" s="2">
        <f t="shared" si="7"/>
        <v>1.0443587270973966E-2</v>
      </c>
      <c r="U21" s="3">
        <v>19</v>
      </c>
      <c r="V21" s="1">
        <f t="shared" si="8"/>
        <v>7.5421499999999992E-4</v>
      </c>
      <c r="W21">
        <f t="shared" si="9"/>
        <v>7.5421499999999992E-4</v>
      </c>
      <c r="X21" s="2">
        <f t="shared" si="10"/>
        <v>6.7692307692307659E-4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-1.8284E-4</v>
      </c>
      <c r="F22" s="1">
        <v>-5.0281000000000002E-4</v>
      </c>
      <c r="G22" s="1">
        <v>9.5990999999999991E-4</v>
      </c>
      <c r="H22" s="1">
        <v>-4.571E-4</v>
      </c>
      <c r="I22" s="1">
        <v>-1.8284E-4</v>
      </c>
      <c r="J22" s="1">
        <v>-4.5710000000000001E-5</v>
      </c>
      <c r="K22">
        <v>0</v>
      </c>
      <c r="L22" s="6">
        <f t="shared" si="0"/>
        <v>7.6183333333333186E-6</v>
      </c>
      <c r="M22">
        <f t="shared" si="1"/>
        <v>7.6183333333333186E-6</v>
      </c>
      <c r="N22" s="5">
        <f t="shared" si="2"/>
        <v>2.2912002771695655E-4</v>
      </c>
      <c r="O22" s="4">
        <v>20</v>
      </c>
      <c r="P22">
        <f t="shared" si="3"/>
        <v>9.5990999999999991E-4</v>
      </c>
      <c r="Q22">
        <f t="shared" si="4"/>
        <v>9.5990999999999991E-4</v>
      </c>
      <c r="R22" s="5">
        <f t="shared" si="5"/>
        <v>5.0626808100289302E-3</v>
      </c>
      <c r="S22" s="2">
        <f t="shared" si="6"/>
        <v>2.5313404050144651E-3</v>
      </c>
      <c r="T22" s="2">
        <f t="shared" si="7"/>
        <v>2.8857280617164902E-3</v>
      </c>
      <c r="U22" s="3">
        <v>20</v>
      </c>
      <c r="V22" s="1">
        <f t="shared" si="8"/>
        <v>1.2570249999999998E-4</v>
      </c>
      <c r="W22">
        <f t="shared" si="9"/>
        <v>1.2570249999999998E-4</v>
      </c>
      <c r="X22" s="2">
        <f t="shared" si="10"/>
        <v>1.1282051282051277E-4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-1.8284E-4</v>
      </c>
      <c r="F23" s="1">
        <v>-5.0281000000000002E-4</v>
      </c>
      <c r="G23" s="1">
        <v>9.5990999999999991E-4</v>
      </c>
      <c r="H23" s="1">
        <v>-4.571E-4</v>
      </c>
      <c r="I23" s="1">
        <v>-1.8284E-4</v>
      </c>
      <c r="J23" s="1">
        <v>-4.5710000000000001E-5</v>
      </c>
      <c r="K23">
        <v>0</v>
      </c>
      <c r="L23" s="6">
        <f t="shared" si="0"/>
        <v>7.6183333333333186E-6</v>
      </c>
      <c r="M23">
        <f t="shared" si="1"/>
        <v>7.6183333333333186E-6</v>
      </c>
      <c r="N23" s="5">
        <f t="shared" si="2"/>
        <v>2.2912002771695655E-4</v>
      </c>
      <c r="O23" s="4">
        <v>21</v>
      </c>
      <c r="P23">
        <f t="shared" si="3"/>
        <v>9.5990999999999991E-4</v>
      </c>
      <c r="Q23">
        <f t="shared" si="4"/>
        <v>9.5990999999999991E-4</v>
      </c>
      <c r="R23" s="5">
        <f t="shared" si="5"/>
        <v>5.0626808100289302E-3</v>
      </c>
      <c r="S23" s="2">
        <f t="shared" si="6"/>
        <v>2.5313404050144651E-3</v>
      </c>
      <c r="T23" s="2">
        <f t="shared" si="7"/>
        <v>2.8857280617164902E-3</v>
      </c>
      <c r="U23" s="3">
        <v>21</v>
      </c>
      <c r="V23" s="1">
        <f t="shared" si="8"/>
        <v>1.2570249999999998E-4</v>
      </c>
      <c r="W23">
        <f t="shared" si="9"/>
        <v>1.2570249999999998E-4</v>
      </c>
      <c r="X23" s="2">
        <f t="shared" si="10"/>
        <v>1.1282051282051277E-4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-1.8284E-4</v>
      </c>
      <c r="F24" s="1">
        <v>-5.0281000000000002E-4</v>
      </c>
      <c r="G24" s="1">
        <v>3.4739599999999999E-3</v>
      </c>
      <c r="H24" s="1">
        <v>-4.571E-4</v>
      </c>
      <c r="I24" s="1">
        <v>-1.8284E-4</v>
      </c>
      <c r="J24" s="1">
        <v>-4.5710000000000001E-5</v>
      </c>
      <c r="K24">
        <v>0</v>
      </c>
      <c r="L24" s="6">
        <f t="shared" si="0"/>
        <v>4.2662666666666658E-4</v>
      </c>
      <c r="M24">
        <f t="shared" si="1"/>
        <v>4.2662666666666658E-4</v>
      </c>
      <c r="N24" s="5">
        <f t="shared" si="2"/>
        <v>1.2830721552149588E-2</v>
      </c>
      <c r="O24" s="4">
        <v>22</v>
      </c>
      <c r="P24">
        <f t="shared" si="3"/>
        <v>3.4739599999999999E-3</v>
      </c>
      <c r="Q24">
        <f t="shared" si="4"/>
        <v>3.4739599999999999E-3</v>
      </c>
      <c r="R24" s="5">
        <f t="shared" si="5"/>
        <v>1.8322082931533274E-2</v>
      </c>
      <c r="S24" s="2">
        <f t="shared" si="6"/>
        <v>9.161041465766637E-3</v>
      </c>
      <c r="T24" s="2">
        <f t="shared" si="7"/>
        <v>1.0443587270973966E-2</v>
      </c>
      <c r="U24" s="3">
        <v>22</v>
      </c>
      <c r="V24" s="1">
        <f t="shared" si="8"/>
        <v>7.5421499999999992E-4</v>
      </c>
      <c r="W24">
        <f t="shared" si="9"/>
        <v>7.5421499999999992E-4</v>
      </c>
      <c r="X24" s="2">
        <f t="shared" si="10"/>
        <v>6.7692307692307659E-4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-1.8284E-4</v>
      </c>
      <c r="F25" s="1">
        <v>6.8565E-4</v>
      </c>
      <c r="G25" s="1">
        <v>6.0337200000000002E-3</v>
      </c>
      <c r="H25" s="1">
        <v>-4.571E-4</v>
      </c>
      <c r="I25" s="1">
        <v>-1.8284E-4</v>
      </c>
      <c r="J25" s="1">
        <v>-4.5710000000000001E-5</v>
      </c>
      <c r="K25">
        <v>0</v>
      </c>
      <c r="L25" s="6">
        <f t="shared" si="0"/>
        <v>8.5325333333333326E-4</v>
      </c>
      <c r="M25">
        <f t="shared" si="1"/>
        <v>8.5325333333333326E-4</v>
      </c>
      <c r="N25" s="5">
        <f t="shared" si="2"/>
        <v>2.5661443104299179E-2</v>
      </c>
      <c r="O25" s="4">
        <v>23</v>
      </c>
      <c r="P25">
        <f t="shared" si="3"/>
        <v>6.0337200000000002E-3</v>
      </c>
      <c r="Q25">
        <f t="shared" si="4"/>
        <v>6.0337200000000002E-3</v>
      </c>
      <c r="R25" s="5">
        <f t="shared" si="5"/>
        <v>3.1822565091610425E-2</v>
      </c>
      <c r="S25" s="2">
        <f t="shared" si="6"/>
        <v>1.5911282545805212E-2</v>
      </c>
      <c r="T25" s="2">
        <f t="shared" si="7"/>
        <v>1.8138862102217941E-2</v>
      </c>
      <c r="U25" s="3">
        <v>23</v>
      </c>
      <c r="V25" s="1">
        <f t="shared" si="8"/>
        <v>1.394155E-3</v>
      </c>
      <c r="W25">
        <f t="shared" si="9"/>
        <v>1.394155E-3</v>
      </c>
      <c r="X25" s="2">
        <f t="shared" si="10"/>
        <v>1.2512820512820509E-3</v>
      </c>
    </row>
    <row r="26" spans="1:24" x14ac:dyDescent="0.25">
      <c r="A26" s="1">
        <v>-2.2855E-4</v>
      </c>
      <c r="B26" s="1">
        <v>-1.3712999999999998E-4</v>
      </c>
      <c r="C26" s="1">
        <v>-2.7425999999999997E-4</v>
      </c>
      <c r="D26" s="1">
        <v>-1.3712999999999998E-4</v>
      </c>
      <c r="E26" s="1">
        <v>-1.8284E-4</v>
      </c>
      <c r="F26" s="1">
        <v>-5.0281000000000002E-4</v>
      </c>
      <c r="G26" s="1">
        <v>9.5990999999999991E-4</v>
      </c>
      <c r="H26" s="1">
        <v>-4.571E-4</v>
      </c>
      <c r="I26" s="1">
        <v>-1.8284E-4</v>
      </c>
      <c r="J26" s="1">
        <v>-4.5710000000000001E-5</v>
      </c>
      <c r="K26">
        <v>0</v>
      </c>
      <c r="L26" s="6">
        <f t="shared" si="0"/>
        <v>7.6183333333333186E-6</v>
      </c>
      <c r="M26">
        <f t="shared" si="1"/>
        <v>7.6183333333333186E-6</v>
      </c>
      <c r="N26" s="5">
        <f t="shared" si="2"/>
        <v>2.2912002771695655E-4</v>
      </c>
      <c r="O26" s="4">
        <v>24</v>
      </c>
      <c r="P26">
        <f t="shared" si="3"/>
        <v>9.5990999999999991E-4</v>
      </c>
      <c r="Q26">
        <f t="shared" si="4"/>
        <v>9.5990999999999991E-4</v>
      </c>
      <c r="R26" s="5">
        <f t="shared" si="5"/>
        <v>5.0626808100289302E-3</v>
      </c>
      <c r="S26" s="2">
        <f t="shared" si="6"/>
        <v>2.5313404050144651E-3</v>
      </c>
      <c r="T26" s="2">
        <f t="shared" si="7"/>
        <v>2.8857280617164902E-3</v>
      </c>
      <c r="U26" s="3">
        <v>24</v>
      </c>
      <c r="V26" s="1">
        <f t="shared" si="8"/>
        <v>1.2570249999999998E-4</v>
      </c>
      <c r="W26">
        <f t="shared" si="9"/>
        <v>1.2570249999999998E-4</v>
      </c>
      <c r="X26" s="2">
        <f t="shared" si="10"/>
        <v>1.1282051282051277E-4</v>
      </c>
    </row>
    <row r="27" spans="1:24" x14ac:dyDescent="0.25">
      <c r="A27" s="1">
        <v>-2.2855E-4</v>
      </c>
      <c r="B27" s="1">
        <v>-1.3712999999999998E-4</v>
      </c>
      <c r="C27" s="1">
        <v>-2.7425999999999997E-4</v>
      </c>
      <c r="D27" s="1">
        <v>1.1290369999999999E-2</v>
      </c>
      <c r="E27" s="1">
        <v>-1.8284E-4</v>
      </c>
      <c r="F27" s="1">
        <v>6.8565E-4</v>
      </c>
      <c r="G27" s="1">
        <v>9.5990999999999991E-4</v>
      </c>
      <c r="H27" s="1">
        <v>-4.571E-4</v>
      </c>
      <c r="I27" s="1">
        <v>-1.8284E-4</v>
      </c>
      <c r="J27" s="1">
        <v>-4.5710000000000001E-5</v>
      </c>
      <c r="K27">
        <v>0</v>
      </c>
      <c r="L27" s="6">
        <f t="shared" si="0"/>
        <v>1.9122016666666666E-3</v>
      </c>
      <c r="M27">
        <f t="shared" si="1"/>
        <v>1.9122016666666666E-3</v>
      </c>
      <c r="N27" s="5">
        <f t="shared" si="2"/>
        <v>5.7509126956956202E-2</v>
      </c>
      <c r="O27" s="4">
        <v>25</v>
      </c>
      <c r="P27">
        <f t="shared" si="3"/>
        <v>1.1290369999999999E-2</v>
      </c>
      <c r="Q27">
        <f t="shared" si="4"/>
        <v>1.1290369999999999E-2</v>
      </c>
      <c r="R27" s="5">
        <f t="shared" si="5"/>
        <v>5.9546769527483133E-2</v>
      </c>
      <c r="S27" s="2">
        <f t="shared" si="6"/>
        <v>2.9773384763741566E-2</v>
      </c>
      <c r="T27" s="2">
        <f t="shared" si="7"/>
        <v>3.3941658630665381E-2</v>
      </c>
      <c r="U27" s="3">
        <v>25</v>
      </c>
      <c r="V27" s="1">
        <f t="shared" si="8"/>
        <v>2.9825774999999999E-3</v>
      </c>
      <c r="W27">
        <f t="shared" si="9"/>
        <v>2.9825774999999999E-3</v>
      </c>
      <c r="X27" s="2">
        <f t="shared" si="10"/>
        <v>2.6769230769230759E-3</v>
      </c>
    </row>
    <row r="28" spans="1:24" x14ac:dyDescent="0.25">
      <c r="A28" s="1">
        <v>-2.2855E-4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3.4739599999999999E-3</v>
      </c>
      <c r="H28" s="1">
        <v>-4.571E-4</v>
      </c>
      <c r="I28" s="1">
        <v>-1.8284E-4</v>
      </c>
      <c r="J28" s="1">
        <v>-4.5710000000000001E-5</v>
      </c>
      <c r="K28">
        <v>0</v>
      </c>
      <c r="L28" s="6">
        <f t="shared" si="0"/>
        <v>4.2662666666666658E-4</v>
      </c>
      <c r="M28">
        <f t="shared" si="1"/>
        <v>4.2662666666666658E-4</v>
      </c>
      <c r="N28" s="5">
        <f t="shared" si="2"/>
        <v>1.2830721552149588E-2</v>
      </c>
      <c r="O28" s="4">
        <v>26</v>
      </c>
      <c r="P28">
        <f t="shared" si="3"/>
        <v>3.4739599999999999E-3</v>
      </c>
      <c r="Q28">
        <f t="shared" si="4"/>
        <v>3.4739599999999999E-3</v>
      </c>
      <c r="R28" s="5">
        <f t="shared" si="5"/>
        <v>1.8322082931533274E-2</v>
      </c>
      <c r="S28" s="2">
        <f t="shared" si="6"/>
        <v>9.161041465766637E-3</v>
      </c>
      <c r="T28" s="2">
        <f t="shared" si="7"/>
        <v>1.0443587270973966E-2</v>
      </c>
      <c r="U28" s="3">
        <v>26</v>
      </c>
      <c r="V28" s="1">
        <f t="shared" si="8"/>
        <v>7.5421499999999992E-4</v>
      </c>
      <c r="W28">
        <f t="shared" si="9"/>
        <v>7.5421499999999992E-4</v>
      </c>
      <c r="X28" s="2">
        <f t="shared" si="10"/>
        <v>6.7692307692307659E-4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-5.0281000000000002E-4</v>
      </c>
      <c r="G29" s="1">
        <v>-1.5998500000000001E-3</v>
      </c>
      <c r="H29" s="1">
        <v>-4.571E-4</v>
      </c>
      <c r="I29" s="1">
        <v>-1.8284E-4</v>
      </c>
      <c r="J29" s="1">
        <v>-4.5710000000000001E-5</v>
      </c>
      <c r="K29">
        <v>0</v>
      </c>
      <c r="L29" s="6">
        <f t="shared" si="0"/>
        <v>-4.1900833333333339E-4</v>
      </c>
      <c r="M29">
        <f t="shared" si="1"/>
        <v>0</v>
      </c>
      <c r="N29" s="5">
        <f t="shared" si="2"/>
        <v>0</v>
      </c>
      <c r="O29" s="4">
        <v>27</v>
      </c>
      <c r="P29">
        <f t="shared" si="3"/>
        <v>0</v>
      </c>
      <c r="Q29">
        <f t="shared" si="4"/>
        <v>0</v>
      </c>
      <c r="R29" s="5">
        <f t="shared" si="5"/>
        <v>0</v>
      </c>
      <c r="S29" s="1">
        <f t="shared" si="6"/>
        <v>0</v>
      </c>
      <c r="T29" s="1">
        <f t="shared" si="7"/>
        <v>0</v>
      </c>
      <c r="U29" s="4">
        <v>27</v>
      </c>
      <c r="V29" s="1">
        <f t="shared" si="8"/>
        <v>-5.1423750000000002E-4</v>
      </c>
      <c r="W29">
        <f t="shared" si="9"/>
        <v>0</v>
      </c>
      <c r="X29" s="5">
        <f t="shared" si="10"/>
        <v>0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-5.0281000000000002E-4</v>
      </c>
      <c r="G30" s="1">
        <v>6.0337200000000002E-3</v>
      </c>
      <c r="H30" s="1">
        <v>-4.571E-4</v>
      </c>
      <c r="I30" s="1">
        <v>-1.8284E-4</v>
      </c>
      <c r="J30" s="1">
        <v>-4.5710000000000001E-5</v>
      </c>
      <c r="K30">
        <v>0</v>
      </c>
      <c r="L30" s="6">
        <f t="shared" si="0"/>
        <v>8.5325333333333326E-4</v>
      </c>
      <c r="M30">
        <f t="shared" si="1"/>
        <v>8.5325333333333326E-4</v>
      </c>
      <c r="N30" s="5">
        <f t="shared" si="2"/>
        <v>2.5661443104299179E-2</v>
      </c>
      <c r="O30" s="4">
        <v>28</v>
      </c>
      <c r="P30">
        <f t="shared" si="3"/>
        <v>6.0337200000000002E-3</v>
      </c>
      <c r="Q30">
        <f t="shared" si="4"/>
        <v>6.0337200000000002E-3</v>
      </c>
      <c r="R30" s="5">
        <f t="shared" si="5"/>
        <v>3.1822565091610425E-2</v>
      </c>
      <c r="S30" s="2">
        <f t="shared" si="6"/>
        <v>1.5911282545805212E-2</v>
      </c>
      <c r="T30" s="2">
        <f t="shared" si="7"/>
        <v>1.8138862102217941E-2</v>
      </c>
      <c r="U30" s="3">
        <v>28</v>
      </c>
      <c r="V30" s="1">
        <f t="shared" si="8"/>
        <v>1.394155E-3</v>
      </c>
      <c r="W30">
        <f t="shared" si="9"/>
        <v>1.394155E-3</v>
      </c>
      <c r="X30" s="2">
        <f t="shared" si="10"/>
        <v>1.2512820512820509E-3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6.8565E-4</v>
      </c>
      <c r="G31" s="1">
        <v>-1.5998500000000001E-3</v>
      </c>
      <c r="H31" s="1">
        <v>-4.571E-4</v>
      </c>
      <c r="I31" s="1">
        <v>-1.8284E-4</v>
      </c>
      <c r="J31" s="1">
        <v>-4.5710000000000001E-5</v>
      </c>
      <c r="K31">
        <v>0</v>
      </c>
      <c r="L31" s="6">
        <f t="shared" si="0"/>
        <v>-4.1900833333333339E-4</v>
      </c>
      <c r="M31">
        <f t="shared" si="1"/>
        <v>0</v>
      </c>
      <c r="N31" s="5">
        <f t="shared" si="2"/>
        <v>0</v>
      </c>
      <c r="O31" s="4">
        <v>29</v>
      </c>
      <c r="P31">
        <f t="shared" si="3"/>
        <v>0</v>
      </c>
      <c r="Q31">
        <f t="shared" si="4"/>
        <v>0</v>
      </c>
      <c r="R31" s="5">
        <f t="shared" si="5"/>
        <v>0</v>
      </c>
      <c r="S31" s="1">
        <f t="shared" si="6"/>
        <v>0</v>
      </c>
      <c r="T31" s="1">
        <f t="shared" si="7"/>
        <v>0</v>
      </c>
      <c r="U31" s="4">
        <v>29</v>
      </c>
      <c r="V31" s="1">
        <f t="shared" si="8"/>
        <v>-5.1423750000000002E-4</v>
      </c>
      <c r="W31">
        <f t="shared" si="9"/>
        <v>0</v>
      </c>
      <c r="X31" s="5">
        <f t="shared" si="10"/>
        <v>0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-5.0281000000000002E-4</v>
      </c>
      <c r="G32" s="1">
        <v>3.4739599999999999E-3</v>
      </c>
      <c r="H32" s="1">
        <v>3.3825400000000003E-3</v>
      </c>
      <c r="I32" s="1">
        <v>-1.8284E-4</v>
      </c>
      <c r="J32" s="1">
        <v>-4.5710000000000001E-5</v>
      </c>
      <c r="K32">
        <v>0</v>
      </c>
      <c r="L32" s="6">
        <f t="shared" si="0"/>
        <v>1.0665666666666667E-3</v>
      </c>
      <c r="M32">
        <f t="shared" si="1"/>
        <v>1.0665666666666667E-3</v>
      </c>
      <c r="N32" s="5">
        <f t="shared" si="2"/>
        <v>3.2076803880373976E-2</v>
      </c>
      <c r="O32" s="4">
        <v>30</v>
      </c>
      <c r="P32">
        <f t="shared" si="3"/>
        <v>3.4739599999999999E-3</v>
      </c>
      <c r="Q32">
        <f t="shared" si="4"/>
        <v>3.4739599999999999E-3</v>
      </c>
      <c r="R32" s="5">
        <f t="shared" si="5"/>
        <v>1.8322082931533274E-2</v>
      </c>
      <c r="S32" s="2">
        <f t="shared" si="6"/>
        <v>9.161041465766637E-3</v>
      </c>
      <c r="T32" s="2">
        <f t="shared" si="7"/>
        <v>1.0443587270973966E-2</v>
      </c>
      <c r="U32" s="3">
        <v>30</v>
      </c>
      <c r="V32" s="1">
        <f t="shared" si="8"/>
        <v>7.5421499999999992E-4</v>
      </c>
      <c r="W32">
        <f t="shared" si="9"/>
        <v>7.5421499999999992E-4</v>
      </c>
      <c r="X32" s="2">
        <f t="shared" si="10"/>
        <v>6.7692307692307659E-4</v>
      </c>
    </row>
    <row r="33" spans="1:24" x14ac:dyDescent="0.25">
      <c r="A33" s="1">
        <v>-2.2855E-4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-5.0281000000000002E-4</v>
      </c>
      <c r="G33" s="1">
        <v>8.5477700000000014E-3</v>
      </c>
      <c r="H33" s="1">
        <v>-4.571E-4</v>
      </c>
      <c r="I33" s="1">
        <v>-1.8284E-4</v>
      </c>
      <c r="J33" s="1">
        <v>-4.5710000000000001E-5</v>
      </c>
      <c r="K33">
        <v>0</v>
      </c>
      <c r="L33" s="6">
        <f t="shared" si="0"/>
        <v>1.2722616666666668E-3</v>
      </c>
      <c r="M33">
        <f t="shared" si="1"/>
        <v>1.2722616666666668E-3</v>
      </c>
      <c r="N33" s="5">
        <f t="shared" si="2"/>
        <v>3.826304462873182E-2</v>
      </c>
      <c r="O33" s="4">
        <v>31</v>
      </c>
      <c r="P33">
        <f t="shared" si="3"/>
        <v>8.5477700000000014E-3</v>
      </c>
      <c r="Q33">
        <f t="shared" si="4"/>
        <v>8.5477700000000014E-3</v>
      </c>
      <c r="R33" s="5">
        <f t="shared" si="5"/>
        <v>4.5081967213114769E-2</v>
      </c>
      <c r="S33" s="2">
        <f t="shared" si="6"/>
        <v>2.2540983606557385E-2</v>
      </c>
      <c r="T33" s="2">
        <f t="shared" si="7"/>
        <v>2.5696721311475417E-2</v>
      </c>
      <c r="U33" s="3">
        <v>31</v>
      </c>
      <c r="V33" s="1">
        <f t="shared" si="8"/>
        <v>2.0226675000000003E-3</v>
      </c>
      <c r="W33">
        <f t="shared" si="9"/>
        <v>2.0226675000000003E-3</v>
      </c>
      <c r="X33" s="2">
        <f t="shared" si="10"/>
        <v>1.8153846153846152E-3</v>
      </c>
    </row>
    <row r="34" spans="1:24" x14ac:dyDescent="0.25">
      <c r="A34" s="1">
        <v>-2.2855E-4</v>
      </c>
      <c r="B34" s="1">
        <v>-1.3712999999999998E-4</v>
      </c>
      <c r="C34" s="1">
        <v>1.115324E-2</v>
      </c>
      <c r="D34" s="1">
        <v>-1.3712999999999998E-4</v>
      </c>
      <c r="E34" s="1">
        <v>-1.8284E-4</v>
      </c>
      <c r="F34" s="1">
        <v>-5.0281000000000002E-4</v>
      </c>
      <c r="G34" s="1">
        <v>-1.5998500000000001E-3</v>
      </c>
      <c r="H34" s="1">
        <v>-4.571E-4</v>
      </c>
      <c r="I34" s="1">
        <v>-1.8284E-4</v>
      </c>
      <c r="J34" s="1">
        <v>-4.5710000000000001E-5</v>
      </c>
      <c r="K34">
        <v>0</v>
      </c>
      <c r="L34" s="6">
        <f t="shared" si="0"/>
        <v>-4.1900833333333339E-4</v>
      </c>
      <c r="M34">
        <f t="shared" si="1"/>
        <v>0</v>
      </c>
      <c r="N34" s="5">
        <f t="shared" si="2"/>
        <v>0</v>
      </c>
      <c r="O34" s="4">
        <v>32</v>
      </c>
      <c r="P34">
        <f t="shared" si="3"/>
        <v>0</v>
      </c>
      <c r="Q34">
        <f t="shared" si="4"/>
        <v>0</v>
      </c>
      <c r="R34" s="5">
        <f t="shared" si="5"/>
        <v>0</v>
      </c>
      <c r="S34" s="1">
        <f t="shared" si="6"/>
        <v>0</v>
      </c>
      <c r="T34" s="1">
        <f t="shared" si="7"/>
        <v>0</v>
      </c>
      <c r="U34" s="4">
        <v>32</v>
      </c>
      <c r="V34" s="1">
        <f t="shared" si="8"/>
        <v>-5.1423750000000002E-4</v>
      </c>
      <c r="W34">
        <f t="shared" si="9"/>
        <v>0</v>
      </c>
      <c r="X34" s="5">
        <f t="shared" si="10"/>
        <v>0</v>
      </c>
    </row>
    <row r="35" spans="1:24" x14ac:dyDescent="0.25">
      <c r="A35" s="1">
        <v>2.9254400000000001E-3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6.8565E-4</v>
      </c>
      <c r="G35" s="1">
        <v>9.5990999999999991E-4</v>
      </c>
      <c r="H35" s="1">
        <v>-4.571E-4</v>
      </c>
      <c r="I35" s="1">
        <v>-1.8284E-4</v>
      </c>
      <c r="J35" s="1">
        <v>-4.5710000000000001E-5</v>
      </c>
      <c r="K35">
        <v>0</v>
      </c>
      <c r="L35" s="6">
        <f t="shared" si="0"/>
        <v>7.6183333333333186E-6</v>
      </c>
      <c r="M35">
        <f t="shared" si="1"/>
        <v>7.6183333333333186E-6</v>
      </c>
      <c r="N35" s="5">
        <f t="shared" si="2"/>
        <v>2.2912002771695655E-4</v>
      </c>
      <c r="O35" s="4">
        <v>33</v>
      </c>
      <c r="P35">
        <f t="shared" si="3"/>
        <v>9.5990999999999991E-4</v>
      </c>
      <c r="Q35">
        <f t="shared" si="4"/>
        <v>9.5990999999999991E-4</v>
      </c>
      <c r="R35" s="5">
        <f t="shared" si="5"/>
        <v>5.0626808100289302E-3</v>
      </c>
      <c r="S35" s="2">
        <f t="shared" si="6"/>
        <v>2.5313404050144651E-3</v>
      </c>
      <c r="T35" s="2">
        <f t="shared" si="7"/>
        <v>2.8857280617164902E-3</v>
      </c>
      <c r="U35" s="3">
        <v>33</v>
      </c>
      <c r="V35" s="1">
        <f t="shared" si="8"/>
        <v>1.2570249999999998E-4</v>
      </c>
      <c r="W35">
        <f t="shared" si="9"/>
        <v>1.2570249999999998E-4</v>
      </c>
      <c r="X35" s="2">
        <f t="shared" si="10"/>
        <v>1.1282051282051277E-4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1.9198199999999998E-3</v>
      </c>
      <c r="G36" s="1">
        <v>6.0337200000000002E-3</v>
      </c>
      <c r="H36" s="1">
        <v>-4.571E-4</v>
      </c>
      <c r="I36" s="1">
        <v>-1.8284E-4</v>
      </c>
      <c r="J36" s="1">
        <v>-4.5710000000000001E-5</v>
      </c>
      <c r="K36">
        <v>0</v>
      </c>
      <c r="L36" s="6">
        <f t="shared" si="0"/>
        <v>8.5325333333333326E-4</v>
      </c>
      <c r="M36">
        <f t="shared" si="1"/>
        <v>8.5325333333333326E-4</v>
      </c>
      <c r="N36" s="5">
        <f t="shared" si="2"/>
        <v>2.5661443104299179E-2</v>
      </c>
      <c r="O36" s="4">
        <v>34</v>
      </c>
      <c r="P36">
        <f t="shared" si="3"/>
        <v>6.0337200000000002E-3</v>
      </c>
      <c r="Q36">
        <f t="shared" si="4"/>
        <v>6.0337200000000002E-3</v>
      </c>
      <c r="R36" s="5">
        <f t="shared" si="5"/>
        <v>3.1822565091610425E-2</v>
      </c>
      <c r="S36" s="2">
        <f t="shared" si="6"/>
        <v>1.5911282545805212E-2</v>
      </c>
      <c r="T36" s="2">
        <f t="shared" si="7"/>
        <v>1.8138862102217941E-2</v>
      </c>
      <c r="U36" s="3">
        <v>34</v>
      </c>
      <c r="V36" s="1">
        <f t="shared" si="8"/>
        <v>1.394155E-3</v>
      </c>
      <c r="W36">
        <f t="shared" si="9"/>
        <v>1.394155E-3</v>
      </c>
      <c r="X36" s="2">
        <f t="shared" si="10"/>
        <v>1.2512820512820509E-3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-1.8284E-4</v>
      </c>
      <c r="F37" s="1">
        <v>6.8565E-4</v>
      </c>
      <c r="G37" s="1">
        <v>3.4739599999999999E-3</v>
      </c>
      <c r="H37" s="1">
        <v>-4.571E-4</v>
      </c>
      <c r="I37" s="1">
        <v>-1.8284E-4</v>
      </c>
      <c r="J37" s="1">
        <v>-4.5710000000000001E-5</v>
      </c>
      <c r="K37">
        <v>0</v>
      </c>
      <c r="L37" s="6">
        <f t="shared" si="0"/>
        <v>4.2662666666666658E-4</v>
      </c>
      <c r="M37">
        <f t="shared" si="1"/>
        <v>4.2662666666666658E-4</v>
      </c>
      <c r="N37" s="5">
        <f t="shared" si="2"/>
        <v>1.2830721552149588E-2</v>
      </c>
      <c r="O37" s="4">
        <v>35</v>
      </c>
      <c r="P37">
        <f t="shared" si="3"/>
        <v>3.4739599999999999E-3</v>
      </c>
      <c r="Q37">
        <f t="shared" si="4"/>
        <v>3.4739599999999999E-3</v>
      </c>
      <c r="R37" s="5">
        <f t="shared" si="5"/>
        <v>1.8322082931533274E-2</v>
      </c>
      <c r="S37" s="2">
        <f t="shared" si="6"/>
        <v>9.161041465766637E-3</v>
      </c>
      <c r="T37" s="2">
        <f t="shared" si="7"/>
        <v>1.0443587270973966E-2</v>
      </c>
      <c r="U37" s="3">
        <v>35</v>
      </c>
      <c r="V37" s="1">
        <f t="shared" si="8"/>
        <v>7.5421499999999992E-4</v>
      </c>
      <c r="W37">
        <f t="shared" si="9"/>
        <v>7.5421499999999992E-4</v>
      </c>
      <c r="X37" s="2">
        <f t="shared" si="10"/>
        <v>6.7692307692307659E-4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-5.0281000000000002E-4</v>
      </c>
      <c r="G38" s="1">
        <v>3.4739599999999999E-3</v>
      </c>
      <c r="H38" s="1">
        <v>-4.571E-4</v>
      </c>
      <c r="I38" s="1">
        <v>-1.8284E-4</v>
      </c>
      <c r="J38" s="1">
        <v>-4.5710000000000001E-5</v>
      </c>
      <c r="K38">
        <v>0</v>
      </c>
      <c r="L38" s="6">
        <f t="shared" si="0"/>
        <v>4.2662666666666658E-4</v>
      </c>
      <c r="M38">
        <f t="shared" si="1"/>
        <v>4.2662666666666658E-4</v>
      </c>
      <c r="N38" s="5">
        <f t="shared" si="2"/>
        <v>1.2830721552149588E-2</v>
      </c>
      <c r="O38" s="4">
        <v>36</v>
      </c>
      <c r="P38">
        <f t="shared" si="3"/>
        <v>3.4739599999999999E-3</v>
      </c>
      <c r="Q38">
        <f t="shared" si="4"/>
        <v>3.4739599999999999E-3</v>
      </c>
      <c r="R38" s="5">
        <f t="shared" si="5"/>
        <v>1.8322082931533274E-2</v>
      </c>
      <c r="S38" s="2">
        <f t="shared" si="6"/>
        <v>9.161041465766637E-3</v>
      </c>
      <c r="T38" s="2">
        <f t="shared" si="7"/>
        <v>1.0443587270973966E-2</v>
      </c>
      <c r="U38" s="3">
        <v>36</v>
      </c>
      <c r="V38" s="1">
        <f t="shared" si="8"/>
        <v>7.5421499999999992E-4</v>
      </c>
      <c r="W38">
        <f t="shared" si="9"/>
        <v>7.5421499999999992E-4</v>
      </c>
      <c r="X38" s="2">
        <f t="shared" si="10"/>
        <v>6.7692307692307659E-4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6.8565E-4</v>
      </c>
      <c r="G39" s="1">
        <v>8.5477700000000014E-3</v>
      </c>
      <c r="H39" s="1">
        <v>7.1764699999999999E-3</v>
      </c>
      <c r="I39" s="1">
        <v>-1.8284E-4</v>
      </c>
      <c r="J39" s="1">
        <v>-4.5710000000000001E-5</v>
      </c>
      <c r="K39">
        <v>0</v>
      </c>
      <c r="L39" s="6">
        <f t="shared" si="0"/>
        <v>2.5445233333333335E-3</v>
      </c>
      <c r="M39">
        <f t="shared" si="1"/>
        <v>2.5445233333333335E-3</v>
      </c>
      <c r="N39" s="5">
        <f t="shared" si="2"/>
        <v>7.6526089257463639E-2</v>
      </c>
      <c r="O39" s="4">
        <v>37</v>
      </c>
      <c r="P39">
        <f t="shared" si="3"/>
        <v>8.5477700000000014E-3</v>
      </c>
      <c r="Q39">
        <f t="shared" si="4"/>
        <v>8.5477700000000014E-3</v>
      </c>
      <c r="R39" s="5">
        <f t="shared" si="5"/>
        <v>4.5081967213114769E-2</v>
      </c>
      <c r="S39" s="2">
        <f t="shared" si="6"/>
        <v>2.2540983606557385E-2</v>
      </c>
      <c r="T39" s="2">
        <f t="shared" si="7"/>
        <v>2.5696721311475417E-2</v>
      </c>
      <c r="U39" s="3">
        <v>37</v>
      </c>
      <c r="V39" s="1">
        <f t="shared" si="8"/>
        <v>2.0226675000000003E-3</v>
      </c>
      <c r="W39">
        <f t="shared" si="9"/>
        <v>2.0226675000000003E-3</v>
      </c>
      <c r="X39" s="2">
        <f t="shared" si="10"/>
        <v>1.8153846153846152E-3</v>
      </c>
    </row>
    <row r="40" spans="1:24" x14ac:dyDescent="0.25">
      <c r="A40" s="1">
        <v>1.32559E-3</v>
      </c>
      <c r="B40" s="1">
        <v>1.8284E-3</v>
      </c>
      <c r="C40" s="1">
        <v>-2.7425999999999997E-4</v>
      </c>
      <c r="D40" s="1">
        <v>-1.3712999999999998E-4</v>
      </c>
      <c r="E40" s="1">
        <v>-1.8284E-4</v>
      </c>
      <c r="F40" s="1">
        <v>6.8565E-4</v>
      </c>
      <c r="G40" s="1">
        <v>3.4739599999999999E-3</v>
      </c>
      <c r="H40" s="1">
        <v>-4.571E-4</v>
      </c>
      <c r="I40" s="1">
        <v>-1.8284E-4</v>
      </c>
      <c r="J40" s="1">
        <v>4.5252900000000004E-3</v>
      </c>
      <c r="K40">
        <v>0</v>
      </c>
      <c r="L40" s="6">
        <f t="shared" si="0"/>
        <v>7.5421499999999992E-4</v>
      </c>
      <c r="M40">
        <f t="shared" si="1"/>
        <v>7.5421499999999992E-4</v>
      </c>
      <c r="N40" s="5">
        <f t="shared" si="2"/>
        <v>2.2682882743978738E-2</v>
      </c>
      <c r="O40" s="4">
        <v>38</v>
      </c>
      <c r="P40">
        <f t="shared" si="3"/>
        <v>3.4739599999999999E-3</v>
      </c>
      <c r="Q40">
        <f t="shared" si="4"/>
        <v>3.4739599999999999E-3</v>
      </c>
      <c r="R40" s="5">
        <f t="shared" si="5"/>
        <v>1.8322082931533274E-2</v>
      </c>
      <c r="S40" s="2">
        <f t="shared" si="6"/>
        <v>9.161041465766637E-3</v>
      </c>
      <c r="T40" s="2">
        <f t="shared" si="7"/>
        <v>1.0443587270973966E-2</v>
      </c>
      <c r="U40" s="3">
        <v>38</v>
      </c>
      <c r="V40" s="1">
        <f t="shared" si="8"/>
        <v>1.2455974999999999E-3</v>
      </c>
      <c r="W40">
        <f t="shared" si="9"/>
        <v>1.2455974999999999E-3</v>
      </c>
      <c r="X40" s="2">
        <f t="shared" si="10"/>
        <v>1.1179487179487175E-3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-5.0281000000000002E-4</v>
      </c>
      <c r="G41" s="1">
        <v>9.5990999999999991E-4</v>
      </c>
      <c r="H41" s="1">
        <v>-4.571E-4</v>
      </c>
      <c r="I41" s="1">
        <v>-1.8284E-4</v>
      </c>
      <c r="J41" s="1">
        <v>-4.5710000000000001E-5</v>
      </c>
      <c r="K41">
        <v>0</v>
      </c>
      <c r="L41" s="6">
        <f t="shared" si="0"/>
        <v>7.6183333333333186E-6</v>
      </c>
      <c r="M41">
        <f t="shared" si="1"/>
        <v>7.6183333333333186E-6</v>
      </c>
      <c r="N41" s="5">
        <f t="shared" si="2"/>
        <v>2.2912002771695655E-4</v>
      </c>
      <c r="O41" s="4">
        <v>39</v>
      </c>
      <c r="P41">
        <f t="shared" si="3"/>
        <v>9.5990999999999991E-4</v>
      </c>
      <c r="Q41">
        <f t="shared" si="4"/>
        <v>9.5990999999999991E-4</v>
      </c>
      <c r="R41" s="5">
        <f t="shared" si="5"/>
        <v>5.0626808100289302E-3</v>
      </c>
      <c r="S41" s="2">
        <f t="shared" si="6"/>
        <v>2.5313404050144651E-3</v>
      </c>
      <c r="T41" s="2">
        <f t="shared" si="7"/>
        <v>2.8857280617164902E-3</v>
      </c>
      <c r="U41" s="3">
        <v>39</v>
      </c>
      <c r="V41" s="1">
        <f t="shared" si="8"/>
        <v>1.2570249999999998E-4</v>
      </c>
      <c r="W41">
        <f t="shared" si="9"/>
        <v>1.2570249999999998E-4</v>
      </c>
      <c r="X41" s="2">
        <f t="shared" si="10"/>
        <v>1.1282051282051277E-4</v>
      </c>
    </row>
    <row r="42" spans="1:24" x14ac:dyDescent="0.25">
      <c r="A42" s="1">
        <v>-2.2855E-4</v>
      </c>
      <c r="B42" s="1">
        <v>-1.3712999999999998E-4</v>
      </c>
      <c r="C42" s="1">
        <v>-2.7425999999999997E-4</v>
      </c>
      <c r="D42" s="1">
        <v>-1.3712999999999998E-4</v>
      </c>
      <c r="E42" s="1">
        <v>-1.8284E-4</v>
      </c>
      <c r="F42" s="1">
        <v>-5.0281000000000002E-4</v>
      </c>
      <c r="G42" s="1">
        <v>6.0337200000000002E-3</v>
      </c>
      <c r="H42" s="1">
        <v>-4.571E-4</v>
      </c>
      <c r="I42" s="1">
        <v>-1.8284E-4</v>
      </c>
      <c r="J42" s="1">
        <v>-4.5710000000000001E-5</v>
      </c>
      <c r="K42">
        <v>0</v>
      </c>
      <c r="L42" s="6">
        <f t="shared" si="0"/>
        <v>8.5325333333333326E-4</v>
      </c>
      <c r="M42">
        <f t="shared" si="1"/>
        <v>8.5325333333333326E-4</v>
      </c>
      <c r="N42" s="5">
        <f t="shared" si="2"/>
        <v>2.5661443104299179E-2</v>
      </c>
      <c r="O42" s="4">
        <v>40</v>
      </c>
      <c r="P42">
        <f t="shared" si="3"/>
        <v>6.0337200000000002E-3</v>
      </c>
      <c r="Q42">
        <f t="shared" si="4"/>
        <v>6.0337200000000002E-3</v>
      </c>
      <c r="R42" s="5">
        <f t="shared" si="5"/>
        <v>3.1822565091610425E-2</v>
      </c>
      <c r="S42" s="2">
        <f t="shared" si="6"/>
        <v>1.5911282545805212E-2</v>
      </c>
      <c r="T42" s="2">
        <f t="shared" si="7"/>
        <v>1.8138862102217941E-2</v>
      </c>
      <c r="U42" s="3">
        <v>40</v>
      </c>
      <c r="V42" s="1">
        <f t="shared" si="8"/>
        <v>1.394155E-3</v>
      </c>
      <c r="W42">
        <f t="shared" si="9"/>
        <v>1.394155E-3</v>
      </c>
      <c r="X42" s="2">
        <f t="shared" si="10"/>
        <v>1.2512820512820509E-3</v>
      </c>
    </row>
    <row r="43" spans="1:24" x14ac:dyDescent="0.25">
      <c r="A43" s="1">
        <v>-2.2855E-4</v>
      </c>
      <c r="B43" s="1">
        <v>-1.3712999999999998E-4</v>
      </c>
      <c r="C43" s="1">
        <v>-2.7425999999999997E-4</v>
      </c>
      <c r="D43" s="1">
        <v>-1.3712999999999998E-4</v>
      </c>
      <c r="E43" s="1">
        <v>-1.8284E-4</v>
      </c>
      <c r="F43" s="1">
        <v>6.8565E-4</v>
      </c>
      <c r="G43" s="1">
        <v>9.5990999999999991E-4</v>
      </c>
      <c r="H43" s="1">
        <v>3.3825400000000003E-3</v>
      </c>
      <c r="I43" s="1">
        <v>-1.8284E-4</v>
      </c>
      <c r="J43" s="1">
        <v>-4.5710000000000001E-5</v>
      </c>
      <c r="K43">
        <v>0</v>
      </c>
      <c r="L43" s="6">
        <f t="shared" si="0"/>
        <v>6.4755833333333338E-4</v>
      </c>
      <c r="M43">
        <f t="shared" si="1"/>
        <v>6.4755833333333338E-4</v>
      </c>
      <c r="N43" s="5">
        <f t="shared" si="2"/>
        <v>1.9475202355941346E-2</v>
      </c>
      <c r="O43" s="4">
        <v>41</v>
      </c>
      <c r="P43">
        <f t="shared" si="3"/>
        <v>3.3825400000000003E-3</v>
      </c>
      <c r="Q43">
        <f t="shared" si="4"/>
        <v>3.3825400000000003E-3</v>
      </c>
      <c r="R43" s="5">
        <f t="shared" si="5"/>
        <v>1.7839922854387662E-2</v>
      </c>
      <c r="S43" s="2">
        <f t="shared" si="6"/>
        <v>8.9199614271938312E-3</v>
      </c>
      <c r="T43" s="2">
        <f t="shared" si="7"/>
        <v>1.0168756027000967E-2</v>
      </c>
      <c r="U43" s="3">
        <v>41</v>
      </c>
      <c r="V43" s="1">
        <f t="shared" si="8"/>
        <v>1.2570249999999998E-4</v>
      </c>
      <c r="W43">
        <f t="shared" si="9"/>
        <v>1.2570249999999998E-4</v>
      </c>
      <c r="X43" s="2">
        <f t="shared" si="10"/>
        <v>1.1282051282051277E-4</v>
      </c>
    </row>
    <row r="44" spans="1:24" x14ac:dyDescent="0.25">
      <c r="A44" s="1">
        <v>2.9254400000000001E-3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-5.0281000000000002E-4</v>
      </c>
      <c r="G44" s="1">
        <v>3.4739599999999999E-3</v>
      </c>
      <c r="H44" s="1">
        <v>3.3825400000000003E-3</v>
      </c>
      <c r="I44" s="1">
        <v>-1.8284E-4</v>
      </c>
      <c r="J44" s="1">
        <v>-4.5710000000000001E-5</v>
      </c>
      <c r="K44">
        <v>0</v>
      </c>
      <c r="L44" s="6">
        <f t="shared" si="0"/>
        <v>1.0665666666666667E-3</v>
      </c>
      <c r="M44">
        <f t="shared" si="1"/>
        <v>1.0665666666666667E-3</v>
      </c>
      <c r="N44" s="5">
        <f t="shared" si="2"/>
        <v>3.2076803880373976E-2</v>
      </c>
      <c r="O44" s="4">
        <v>42</v>
      </c>
      <c r="P44">
        <f t="shared" si="3"/>
        <v>3.4739599999999999E-3</v>
      </c>
      <c r="Q44">
        <f t="shared" si="4"/>
        <v>3.4739599999999999E-3</v>
      </c>
      <c r="R44" s="5">
        <f t="shared" si="5"/>
        <v>1.8322082931533274E-2</v>
      </c>
      <c r="S44" s="2">
        <f t="shared" si="6"/>
        <v>9.161041465766637E-3</v>
      </c>
      <c r="T44" s="2">
        <f t="shared" si="7"/>
        <v>1.0443587270973966E-2</v>
      </c>
      <c r="U44" s="3">
        <v>42</v>
      </c>
      <c r="V44" s="1">
        <f t="shared" si="8"/>
        <v>7.5421499999999992E-4</v>
      </c>
      <c r="W44">
        <f t="shared" si="9"/>
        <v>7.5421499999999992E-4</v>
      </c>
      <c r="X44" s="2">
        <f t="shared" si="10"/>
        <v>6.7692307692307659E-4</v>
      </c>
    </row>
    <row r="45" spans="1:24" x14ac:dyDescent="0.25">
      <c r="A45" s="1">
        <v>-2.2855E-4</v>
      </c>
      <c r="B45" s="1">
        <v>-1.3712999999999998E-4</v>
      </c>
      <c r="C45" s="1">
        <v>1.115324E-2</v>
      </c>
      <c r="D45" s="1">
        <v>-1.3712999999999998E-4</v>
      </c>
      <c r="E45" s="1">
        <v>-1.8284E-4</v>
      </c>
      <c r="F45" s="1">
        <v>-5.0281000000000002E-4</v>
      </c>
      <c r="G45" s="1">
        <v>3.4739599999999999E-3</v>
      </c>
      <c r="H45" s="1">
        <v>3.3825400000000003E-3</v>
      </c>
      <c r="I45" s="1">
        <v>-1.8284E-4</v>
      </c>
      <c r="J45" s="1">
        <v>-4.5710000000000001E-5</v>
      </c>
      <c r="K45">
        <v>0</v>
      </c>
      <c r="L45" s="6">
        <f t="shared" si="0"/>
        <v>1.0665666666666667E-3</v>
      </c>
      <c r="M45">
        <f t="shared" si="1"/>
        <v>1.0665666666666667E-3</v>
      </c>
      <c r="N45" s="5">
        <f t="shared" si="2"/>
        <v>3.2076803880373976E-2</v>
      </c>
      <c r="O45" s="4">
        <v>43</v>
      </c>
      <c r="P45">
        <f t="shared" si="3"/>
        <v>3.4739599999999999E-3</v>
      </c>
      <c r="Q45">
        <f t="shared" si="4"/>
        <v>3.4739599999999999E-3</v>
      </c>
      <c r="R45" s="5">
        <f t="shared" si="5"/>
        <v>1.8322082931533274E-2</v>
      </c>
      <c r="S45" s="2">
        <f t="shared" si="6"/>
        <v>9.161041465766637E-3</v>
      </c>
      <c r="T45" s="2">
        <f t="shared" si="7"/>
        <v>1.0443587270973966E-2</v>
      </c>
      <c r="U45" s="3">
        <v>43</v>
      </c>
      <c r="V45" s="1">
        <f t="shared" si="8"/>
        <v>7.5421499999999992E-4</v>
      </c>
      <c r="W45">
        <f t="shared" si="9"/>
        <v>7.5421499999999992E-4</v>
      </c>
      <c r="X45" s="2">
        <f t="shared" si="10"/>
        <v>6.7692307692307659E-4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1.1290369999999999E-2</v>
      </c>
      <c r="E46" s="1">
        <v>-1.8284E-4</v>
      </c>
      <c r="F46" s="1">
        <v>6.8565E-4</v>
      </c>
      <c r="G46" s="1">
        <v>1.1107529999999999E-2</v>
      </c>
      <c r="H46" s="1">
        <v>-4.571E-4</v>
      </c>
      <c r="I46" s="1">
        <v>-1.8284E-4</v>
      </c>
      <c r="J46" s="1">
        <v>-4.5710000000000001E-5</v>
      </c>
      <c r="K46">
        <v>0</v>
      </c>
      <c r="L46" s="6">
        <f t="shared" si="0"/>
        <v>3.6034716666666668E-3</v>
      </c>
      <c r="M46">
        <f t="shared" si="1"/>
        <v>3.6034716666666668E-3</v>
      </c>
      <c r="N46" s="5">
        <f t="shared" si="2"/>
        <v>0.10837377311012066</v>
      </c>
      <c r="O46" s="4">
        <v>44</v>
      </c>
      <c r="P46">
        <f t="shared" si="3"/>
        <v>1.1290369999999999E-2</v>
      </c>
      <c r="Q46">
        <f t="shared" si="4"/>
        <v>1.1290369999999999E-2</v>
      </c>
      <c r="R46" s="5">
        <f t="shared" si="5"/>
        <v>5.9546769527483133E-2</v>
      </c>
      <c r="S46" s="2">
        <f t="shared" si="6"/>
        <v>2.9773384763741566E-2</v>
      </c>
      <c r="T46" s="2">
        <f t="shared" si="7"/>
        <v>3.3941658630665381E-2</v>
      </c>
      <c r="U46" s="3">
        <v>44</v>
      </c>
      <c r="V46" s="1">
        <f t="shared" si="8"/>
        <v>5.5194824999999998E-3</v>
      </c>
      <c r="W46">
        <f t="shared" si="9"/>
        <v>5.5194824999999998E-3</v>
      </c>
      <c r="X46" s="2">
        <f t="shared" si="10"/>
        <v>4.9538461538461524E-3</v>
      </c>
    </row>
    <row r="47" spans="1:24" x14ac:dyDescent="0.25">
      <c r="A47" s="1">
        <v>2.9254400000000001E-3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6.8565E-4</v>
      </c>
      <c r="G47" s="1">
        <v>-1.5998500000000001E-3</v>
      </c>
      <c r="H47" s="1">
        <v>3.3825400000000003E-3</v>
      </c>
      <c r="I47" s="1">
        <v>-1.8284E-4</v>
      </c>
      <c r="J47" s="1">
        <v>-4.5710000000000001E-5</v>
      </c>
      <c r="K47">
        <v>0</v>
      </c>
      <c r="L47" s="6">
        <f t="shared" si="0"/>
        <v>2.209316666666667E-4</v>
      </c>
      <c r="M47">
        <f t="shared" si="1"/>
        <v>2.209316666666667E-4</v>
      </c>
      <c r="N47" s="5">
        <f t="shared" si="2"/>
        <v>6.6444808037917531E-3</v>
      </c>
      <c r="O47" s="4">
        <v>45</v>
      </c>
      <c r="P47">
        <f t="shared" si="3"/>
        <v>3.3825400000000003E-3</v>
      </c>
      <c r="Q47">
        <f t="shared" si="4"/>
        <v>3.3825400000000003E-3</v>
      </c>
      <c r="R47" s="5">
        <f t="shared" si="5"/>
        <v>1.7839922854387662E-2</v>
      </c>
      <c r="S47" s="2">
        <f t="shared" si="6"/>
        <v>8.9199614271938312E-3</v>
      </c>
      <c r="T47" s="2">
        <f t="shared" si="7"/>
        <v>1.0168756027000967E-2</v>
      </c>
      <c r="U47" s="3">
        <v>45</v>
      </c>
      <c r="V47" s="1">
        <f t="shared" si="8"/>
        <v>-5.1423750000000002E-4</v>
      </c>
      <c r="W47">
        <f t="shared" si="9"/>
        <v>0</v>
      </c>
      <c r="X47" s="5">
        <f t="shared" si="10"/>
        <v>0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-1.8284E-4</v>
      </c>
      <c r="F48" s="1">
        <v>-5.0281000000000002E-4</v>
      </c>
      <c r="G48" s="1">
        <v>9.5990999999999991E-4</v>
      </c>
      <c r="H48" s="1">
        <v>-4.571E-4</v>
      </c>
      <c r="I48" s="1">
        <v>-1.8284E-4</v>
      </c>
      <c r="J48" s="1">
        <v>-4.5710000000000001E-5</v>
      </c>
      <c r="K48">
        <v>0</v>
      </c>
      <c r="L48" s="6">
        <f t="shared" si="0"/>
        <v>7.6183333333333186E-6</v>
      </c>
      <c r="M48">
        <f t="shared" si="1"/>
        <v>7.6183333333333186E-6</v>
      </c>
      <c r="N48" s="5">
        <f t="shared" si="2"/>
        <v>2.2912002771695655E-4</v>
      </c>
      <c r="O48" s="4">
        <v>46</v>
      </c>
      <c r="P48">
        <f t="shared" si="3"/>
        <v>9.5990999999999991E-4</v>
      </c>
      <c r="Q48">
        <f t="shared" si="4"/>
        <v>9.5990999999999991E-4</v>
      </c>
      <c r="R48" s="5">
        <f t="shared" si="5"/>
        <v>5.0626808100289302E-3</v>
      </c>
      <c r="S48" s="2">
        <f t="shared" si="6"/>
        <v>2.5313404050144651E-3</v>
      </c>
      <c r="T48" s="2">
        <f t="shared" si="7"/>
        <v>2.8857280617164902E-3</v>
      </c>
      <c r="U48" s="3">
        <v>46</v>
      </c>
      <c r="V48" s="1">
        <f t="shared" si="8"/>
        <v>1.2570249999999998E-4</v>
      </c>
      <c r="W48">
        <f t="shared" si="9"/>
        <v>1.2570249999999998E-4</v>
      </c>
      <c r="X48" s="2">
        <f t="shared" si="10"/>
        <v>1.1282051282051277E-4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1.9198199999999998E-3</v>
      </c>
      <c r="G49" s="1">
        <v>3.4739599999999999E-3</v>
      </c>
      <c r="H49" s="1">
        <v>-4.571E-4</v>
      </c>
      <c r="I49" s="1">
        <v>-1.8284E-4</v>
      </c>
      <c r="J49" s="1">
        <v>-4.5710000000000001E-5</v>
      </c>
      <c r="K49">
        <v>0</v>
      </c>
      <c r="L49" s="6">
        <f t="shared" si="0"/>
        <v>4.2662666666666658E-4</v>
      </c>
      <c r="M49">
        <f t="shared" si="1"/>
        <v>4.2662666666666658E-4</v>
      </c>
      <c r="N49" s="5">
        <f t="shared" si="2"/>
        <v>1.2830721552149588E-2</v>
      </c>
      <c r="O49" s="4">
        <v>47</v>
      </c>
      <c r="P49">
        <f t="shared" si="3"/>
        <v>3.4739599999999999E-3</v>
      </c>
      <c r="Q49">
        <f t="shared" si="4"/>
        <v>3.4739599999999999E-3</v>
      </c>
      <c r="R49" s="5">
        <f t="shared" si="5"/>
        <v>1.8322082931533274E-2</v>
      </c>
      <c r="S49" s="2">
        <f t="shared" si="6"/>
        <v>9.161041465766637E-3</v>
      </c>
      <c r="T49" s="2">
        <f t="shared" si="7"/>
        <v>1.0443587270973966E-2</v>
      </c>
      <c r="U49" s="3">
        <v>47</v>
      </c>
      <c r="V49" s="1">
        <f t="shared" si="8"/>
        <v>7.5421499999999992E-4</v>
      </c>
      <c r="W49">
        <f t="shared" si="9"/>
        <v>7.5421499999999992E-4</v>
      </c>
      <c r="X49" s="2">
        <f t="shared" si="10"/>
        <v>6.7692307692307659E-4</v>
      </c>
    </row>
    <row r="50" spans="1:24" x14ac:dyDescent="0.25">
      <c r="A50" s="1">
        <v>-2.2855E-4</v>
      </c>
      <c r="B50" s="1">
        <v>-1.3712999999999998E-4</v>
      </c>
      <c r="C50" s="1">
        <v>-2.7425999999999997E-4</v>
      </c>
      <c r="D50" s="1">
        <v>-1.3712999999999998E-4</v>
      </c>
      <c r="E50" s="1">
        <v>-1.8284E-4</v>
      </c>
      <c r="F50" s="1">
        <v>6.8565E-4</v>
      </c>
      <c r="G50" s="1">
        <v>3.4739599999999999E-3</v>
      </c>
      <c r="H50" s="1">
        <v>7.1764699999999999E-3</v>
      </c>
      <c r="I50" s="1">
        <v>-1.8284E-4</v>
      </c>
      <c r="J50" s="1">
        <v>-4.5710000000000001E-5</v>
      </c>
      <c r="K50">
        <v>0</v>
      </c>
      <c r="L50" s="6">
        <f t="shared" si="0"/>
        <v>1.6988883333333333E-3</v>
      </c>
      <c r="M50">
        <f t="shared" si="1"/>
        <v>1.6988883333333333E-3</v>
      </c>
      <c r="N50" s="5">
        <f t="shared" si="2"/>
        <v>5.1093766180881406E-2</v>
      </c>
      <c r="O50" s="4">
        <v>48</v>
      </c>
      <c r="P50">
        <f t="shared" si="3"/>
        <v>7.1764699999999999E-3</v>
      </c>
      <c r="Q50">
        <f t="shared" si="4"/>
        <v>7.1764699999999999E-3</v>
      </c>
      <c r="R50" s="5">
        <f t="shared" si="5"/>
        <v>3.7849566055930581E-2</v>
      </c>
      <c r="S50" s="2">
        <f t="shared" si="6"/>
        <v>1.892478302796529E-2</v>
      </c>
      <c r="T50" s="2">
        <f t="shared" si="7"/>
        <v>2.157425265188043E-2</v>
      </c>
      <c r="U50" s="3">
        <v>48</v>
      </c>
      <c r="V50" s="1">
        <f t="shared" si="8"/>
        <v>7.5421499999999992E-4</v>
      </c>
      <c r="W50">
        <f t="shared" si="9"/>
        <v>7.5421499999999992E-4</v>
      </c>
      <c r="X50" s="2">
        <f t="shared" si="10"/>
        <v>6.7692307692307659E-4</v>
      </c>
    </row>
    <row r="51" spans="1:24" x14ac:dyDescent="0.25">
      <c r="A51" s="1">
        <v>1.32559E-3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-5.0281000000000002E-4</v>
      </c>
      <c r="G51" s="1">
        <v>3.4739599999999999E-3</v>
      </c>
      <c r="H51" s="1">
        <v>-4.571E-4</v>
      </c>
      <c r="I51" s="1">
        <v>-1.8284E-4</v>
      </c>
      <c r="J51" s="1">
        <v>-4.5710000000000001E-5</v>
      </c>
      <c r="K51">
        <v>0</v>
      </c>
      <c r="L51" s="6">
        <f t="shared" si="0"/>
        <v>4.2662666666666658E-4</v>
      </c>
      <c r="M51">
        <f t="shared" si="1"/>
        <v>4.2662666666666658E-4</v>
      </c>
      <c r="N51" s="5">
        <f t="shared" si="2"/>
        <v>1.2830721552149588E-2</v>
      </c>
      <c r="O51" s="4">
        <v>49</v>
      </c>
      <c r="P51">
        <f t="shared" si="3"/>
        <v>3.4739599999999999E-3</v>
      </c>
      <c r="Q51">
        <f t="shared" si="4"/>
        <v>3.4739599999999999E-3</v>
      </c>
      <c r="R51" s="5">
        <f t="shared" si="5"/>
        <v>1.8322082931533274E-2</v>
      </c>
      <c r="S51" s="2">
        <f t="shared" si="6"/>
        <v>9.161041465766637E-3</v>
      </c>
      <c r="T51" s="2">
        <f t="shared" si="7"/>
        <v>1.0443587270973966E-2</v>
      </c>
      <c r="U51" s="3">
        <v>49</v>
      </c>
      <c r="V51" s="1">
        <f t="shared" si="8"/>
        <v>7.5421499999999992E-4</v>
      </c>
      <c r="W51">
        <f t="shared" si="9"/>
        <v>7.5421499999999992E-4</v>
      </c>
      <c r="X51" s="2">
        <f t="shared" si="10"/>
        <v>6.7692307692307659E-4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T2" sqref="T2"/>
    </sheetView>
  </sheetViews>
  <sheetFormatPr defaultRowHeight="15" x14ac:dyDescent="0.25"/>
  <cols>
    <col min="14" max="15" width="9.140625" style="4"/>
    <col min="18" max="18" width="9.140625" style="4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</v>
      </c>
      <c r="N1" s="4" t="s">
        <v>14</v>
      </c>
      <c r="O1" s="4" t="s">
        <v>15</v>
      </c>
      <c r="P1" t="s">
        <v>16</v>
      </c>
      <c r="Q1" t="s">
        <v>16</v>
      </c>
      <c r="R1" s="4" t="s">
        <v>14</v>
      </c>
      <c r="S1" t="s">
        <v>18</v>
      </c>
      <c r="T1" t="s">
        <v>21</v>
      </c>
      <c r="U1" s="4" t="s">
        <v>15</v>
      </c>
      <c r="V1" s="4" t="s">
        <v>19</v>
      </c>
      <c r="W1" s="4" t="s">
        <v>19</v>
      </c>
      <c r="X1" s="4" t="s">
        <v>20</v>
      </c>
    </row>
    <row r="2" spans="1:24" x14ac:dyDescent="0.25">
      <c r="A2" s="1">
        <v>-2.2855E-4</v>
      </c>
      <c r="B2" s="1">
        <v>-1.3712999999999998E-4</v>
      </c>
      <c r="C2" s="1">
        <v>-2.7425999999999997E-4</v>
      </c>
      <c r="D2" s="1">
        <v>-1.3712999999999998E-4</v>
      </c>
      <c r="E2" s="1">
        <v>-1.8284E-4</v>
      </c>
      <c r="F2" s="1">
        <v>-5.0281000000000002E-4</v>
      </c>
      <c r="G2" s="1">
        <v>-1.5998500000000001E-3</v>
      </c>
      <c r="H2" s="1">
        <v>-4.571E-4</v>
      </c>
      <c r="I2" s="1">
        <v>-1.8284E-4</v>
      </c>
      <c r="J2" s="1">
        <v>-4.5710000000000001E-5</v>
      </c>
      <c r="K2">
        <v>0</v>
      </c>
      <c r="L2">
        <f>AVERAGE(B2,D2,E2,G2,H2,K2)</f>
        <v>-4.1900833333333339E-4</v>
      </c>
      <c r="M2">
        <f>IF(L2&lt;0,0,1)*L2</f>
        <v>0</v>
      </c>
      <c r="N2" s="5">
        <f>M2*1/SUM(M$2:M$51)</f>
        <v>0</v>
      </c>
      <c r="O2" s="4">
        <v>0</v>
      </c>
      <c r="P2">
        <f>MAX(B2,D2,E2,G2,H2,K2)</f>
        <v>0</v>
      </c>
      <c r="Q2">
        <f>IF(P2&lt;0,0,1)*P2</f>
        <v>0</v>
      </c>
      <c r="R2" s="5">
        <f>Q2*1/SUM(Q$2:Q$51)</f>
        <v>0</v>
      </c>
      <c r="S2" s="1">
        <f>R2*0.5</f>
        <v>0</v>
      </c>
      <c r="T2" s="1">
        <f>R2*0.57</f>
        <v>0</v>
      </c>
      <c r="U2" s="4">
        <v>0</v>
      </c>
      <c r="V2" s="1">
        <f>AVERAGE(B2,D2,E2,G2)</f>
        <v>-5.1423750000000002E-4</v>
      </c>
      <c r="W2">
        <f>IF(V2&lt;0,0,1)*V2</f>
        <v>0</v>
      </c>
      <c r="X2" s="5">
        <f>W2*0.0165/SUM(W$2:W$51)</f>
        <v>0</v>
      </c>
    </row>
    <row r="3" spans="1:24" x14ac:dyDescent="0.25">
      <c r="A3" s="1">
        <v>-2.2855E-4</v>
      </c>
      <c r="B3" s="1">
        <v>-1.3712999999999998E-4</v>
      </c>
      <c r="C3" s="1">
        <v>-2.7425999999999997E-4</v>
      </c>
      <c r="D3" s="1">
        <v>-1.3712999999999998E-4</v>
      </c>
      <c r="E3" s="1">
        <v>-1.8284E-4</v>
      </c>
      <c r="F3" s="1">
        <v>1.0513300000000001E-3</v>
      </c>
      <c r="G3" s="1">
        <v>-1.5998500000000001E-3</v>
      </c>
      <c r="H3" s="1">
        <v>4.1138999999999993E-3</v>
      </c>
      <c r="I3" s="1">
        <v>-1.8284E-4</v>
      </c>
      <c r="J3" s="1">
        <v>-4.5710000000000001E-5</v>
      </c>
      <c r="K3">
        <v>0</v>
      </c>
      <c r="L3">
        <f t="shared" ref="L3:L51" si="0">AVERAGE(B3,D3,E3,G3,H3,K3)</f>
        <v>3.4282499999999989E-4</v>
      </c>
      <c r="M3">
        <f t="shared" ref="M3:M51" si="1">IF(L3&lt;0,0,1)*L3</f>
        <v>3.4282499999999989E-4</v>
      </c>
      <c r="N3" s="5">
        <f t="shared" ref="N3:N51" si="2">M3*1/SUM(M$2:M$51)</f>
        <v>4.0613718411552341E-2</v>
      </c>
      <c r="O3" s="4">
        <v>1</v>
      </c>
      <c r="P3">
        <f t="shared" ref="P3:P51" si="3">MAX(B3,D3,E3,G3,H3,K3)</f>
        <v>4.1138999999999993E-3</v>
      </c>
      <c r="Q3">
        <f t="shared" ref="Q3:Q51" si="4">IF(P3&lt;0,0,1)*P3</f>
        <v>4.1138999999999993E-3</v>
      </c>
      <c r="R3" s="5">
        <f t="shared" ref="R3:R51" si="5">Q3*1/SUM(Q$2:Q$51)</f>
        <v>5.6998100063331225E-2</v>
      </c>
      <c r="S3" s="2">
        <f t="shared" ref="S3:S51" si="6">R3*0.5</f>
        <v>2.8499050031665613E-2</v>
      </c>
      <c r="T3" s="2">
        <f t="shared" ref="T3:T51" si="7">R3*0.57</f>
        <v>3.2488917036098797E-2</v>
      </c>
      <c r="U3" s="3">
        <v>1</v>
      </c>
      <c r="V3" s="1">
        <f t="shared" ref="V3:V51" si="8">AVERAGE(B3,D3,E3,G3)</f>
        <v>-5.1423750000000002E-4</v>
      </c>
      <c r="W3">
        <f t="shared" ref="W3:W51" si="9">IF(V3&lt;0,0,1)*V3</f>
        <v>0</v>
      </c>
      <c r="X3" s="5">
        <f t="shared" ref="X3:X51" si="10">W3*0.0165/SUM(W$2:W$51)</f>
        <v>0</v>
      </c>
    </row>
    <row r="4" spans="1:24" x14ac:dyDescent="0.25">
      <c r="A4" s="1">
        <v>1.5084300000000001E-3</v>
      </c>
      <c r="B4" s="1">
        <v>-1.3712999999999998E-4</v>
      </c>
      <c r="C4" s="1">
        <v>-2.7425999999999997E-4</v>
      </c>
      <c r="D4" s="1">
        <v>-1.3712999999999998E-4</v>
      </c>
      <c r="E4" s="1">
        <v>-1.8284E-4</v>
      </c>
      <c r="F4" s="1">
        <v>-5.0281000000000002E-4</v>
      </c>
      <c r="G4" s="1">
        <v>-1.5998500000000001E-3</v>
      </c>
      <c r="H4" s="1">
        <v>-4.571E-4</v>
      </c>
      <c r="I4" s="1">
        <v>-1.8284E-4</v>
      </c>
      <c r="J4" s="1">
        <v>-4.5710000000000001E-5</v>
      </c>
      <c r="K4">
        <v>0</v>
      </c>
      <c r="L4">
        <f t="shared" si="0"/>
        <v>-4.1900833333333339E-4</v>
      </c>
      <c r="M4">
        <f t="shared" si="1"/>
        <v>0</v>
      </c>
      <c r="N4" s="5">
        <f t="shared" si="2"/>
        <v>0</v>
      </c>
      <c r="O4" s="4">
        <v>2</v>
      </c>
      <c r="P4">
        <f t="shared" si="3"/>
        <v>0</v>
      </c>
      <c r="Q4">
        <f t="shared" si="4"/>
        <v>0</v>
      </c>
      <c r="R4" s="5">
        <f t="shared" si="5"/>
        <v>0</v>
      </c>
      <c r="S4" s="1">
        <f t="shared" si="6"/>
        <v>0</v>
      </c>
      <c r="T4" s="1">
        <f t="shared" si="7"/>
        <v>0</v>
      </c>
      <c r="U4" s="4">
        <v>2</v>
      </c>
      <c r="V4" s="1">
        <f t="shared" si="8"/>
        <v>-5.1423750000000002E-4</v>
      </c>
      <c r="W4">
        <f t="shared" si="9"/>
        <v>0</v>
      </c>
      <c r="X4" s="5">
        <f t="shared" si="10"/>
        <v>0</v>
      </c>
    </row>
    <row r="5" spans="1:24" x14ac:dyDescent="0.25">
      <c r="A5" s="1">
        <v>-2.2855E-4</v>
      </c>
      <c r="B5" s="1">
        <v>-1.3712999999999998E-4</v>
      </c>
      <c r="C5" s="1">
        <v>-2.7425999999999997E-4</v>
      </c>
      <c r="D5" s="1">
        <v>-1.3712999999999998E-4</v>
      </c>
      <c r="E5" s="1">
        <v>-1.8284E-4</v>
      </c>
      <c r="F5" s="1">
        <v>-5.0281000000000002E-4</v>
      </c>
      <c r="G5" s="1">
        <v>-1.5998500000000001E-3</v>
      </c>
      <c r="H5" s="1">
        <v>-4.571E-4</v>
      </c>
      <c r="I5" s="1">
        <v>-1.8284E-4</v>
      </c>
      <c r="J5" s="1">
        <v>-4.5710000000000001E-5</v>
      </c>
      <c r="K5">
        <v>0</v>
      </c>
      <c r="L5">
        <f t="shared" si="0"/>
        <v>-4.1900833333333339E-4</v>
      </c>
      <c r="M5">
        <f t="shared" si="1"/>
        <v>0</v>
      </c>
      <c r="N5" s="5">
        <f t="shared" si="2"/>
        <v>0</v>
      </c>
      <c r="O5" s="4">
        <v>3</v>
      </c>
      <c r="P5">
        <f t="shared" si="3"/>
        <v>0</v>
      </c>
      <c r="Q5">
        <f t="shared" si="4"/>
        <v>0</v>
      </c>
      <c r="R5" s="5">
        <f t="shared" si="5"/>
        <v>0</v>
      </c>
      <c r="S5" s="1">
        <f t="shared" si="6"/>
        <v>0</v>
      </c>
      <c r="T5" s="1">
        <f t="shared" si="7"/>
        <v>0</v>
      </c>
      <c r="U5" s="4">
        <v>3</v>
      </c>
      <c r="V5" s="1">
        <f t="shared" si="8"/>
        <v>-5.1423750000000002E-4</v>
      </c>
      <c r="W5">
        <f t="shared" si="9"/>
        <v>0</v>
      </c>
      <c r="X5" s="5">
        <f t="shared" si="10"/>
        <v>0</v>
      </c>
    </row>
    <row r="6" spans="1:24" x14ac:dyDescent="0.25">
      <c r="A6" s="1">
        <v>-2.2855E-4</v>
      </c>
      <c r="B6" s="1">
        <v>-1.3712999999999998E-4</v>
      </c>
      <c r="C6" s="1">
        <v>1.115324E-2</v>
      </c>
      <c r="D6" s="1">
        <v>-1.3712999999999998E-4</v>
      </c>
      <c r="E6" s="1">
        <v>-1.8284E-4</v>
      </c>
      <c r="F6" s="1">
        <v>-5.0281000000000002E-4</v>
      </c>
      <c r="G6" s="1">
        <v>9.5990999999999991E-4</v>
      </c>
      <c r="H6" s="1">
        <v>-4.571E-4</v>
      </c>
      <c r="I6" s="1">
        <v>-1.8284E-4</v>
      </c>
      <c r="J6" s="1">
        <v>-4.5710000000000001E-5</v>
      </c>
      <c r="K6">
        <v>0</v>
      </c>
      <c r="L6">
        <f t="shared" si="0"/>
        <v>7.6183333333333186E-6</v>
      </c>
      <c r="M6">
        <f t="shared" si="1"/>
        <v>7.6183333333333186E-6</v>
      </c>
      <c r="N6" s="5">
        <f t="shared" si="2"/>
        <v>9.0252707581227277E-4</v>
      </c>
      <c r="O6" s="4">
        <v>4</v>
      </c>
      <c r="P6">
        <f t="shared" si="3"/>
        <v>9.5990999999999991E-4</v>
      </c>
      <c r="Q6">
        <f t="shared" si="4"/>
        <v>9.5990999999999991E-4</v>
      </c>
      <c r="R6" s="5">
        <f t="shared" si="5"/>
        <v>1.3299556681443954E-2</v>
      </c>
      <c r="S6" s="2">
        <f t="shared" si="6"/>
        <v>6.649778340721977E-3</v>
      </c>
      <c r="T6" s="2">
        <f t="shared" si="7"/>
        <v>7.5807473084230532E-3</v>
      </c>
      <c r="U6" s="3">
        <v>4</v>
      </c>
      <c r="V6" s="1">
        <f t="shared" si="8"/>
        <v>1.2570249999999998E-4</v>
      </c>
      <c r="W6">
        <f t="shared" si="9"/>
        <v>1.2570249999999998E-4</v>
      </c>
      <c r="X6" s="2">
        <f t="shared" si="10"/>
        <v>1.7318702290076336E-4</v>
      </c>
    </row>
    <row r="7" spans="1:24" x14ac:dyDescent="0.25">
      <c r="A7" s="1">
        <v>-2.2855E-4</v>
      </c>
      <c r="B7" s="1">
        <v>-1.3712999999999998E-4</v>
      </c>
      <c r="C7" s="1">
        <v>-2.7425999999999997E-4</v>
      </c>
      <c r="D7" s="1">
        <v>-1.3712999999999998E-4</v>
      </c>
      <c r="E7" s="1">
        <v>-1.8284E-4</v>
      </c>
      <c r="F7" s="1">
        <v>-5.0281000000000002E-4</v>
      </c>
      <c r="G7" s="1">
        <v>9.5990999999999991E-4</v>
      </c>
      <c r="H7" s="1">
        <v>-4.571E-4</v>
      </c>
      <c r="I7" s="1">
        <v>-1.8284E-4</v>
      </c>
      <c r="J7" s="1">
        <v>-4.5710000000000001E-5</v>
      </c>
      <c r="K7">
        <v>0</v>
      </c>
      <c r="L7">
        <f t="shared" si="0"/>
        <v>7.6183333333333186E-6</v>
      </c>
      <c r="M7">
        <f t="shared" si="1"/>
        <v>7.6183333333333186E-6</v>
      </c>
      <c r="N7" s="5">
        <f t="shared" si="2"/>
        <v>9.0252707581227277E-4</v>
      </c>
      <c r="O7" s="4">
        <v>5</v>
      </c>
      <c r="P7">
        <f t="shared" si="3"/>
        <v>9.5990999999999991E-4</v>
      </c>
      <c r="Q7">
        <f t="shared" si="4"/>
        <v>9.5990999999999991E-4</v>
      </c>
      <c r="R7" s="5">
        <f t="shared" si="5"/>
        <v>1.3299556681443954E-2</v>
      </c>
      <c r="S7" s="2">
        <f t="shared" si="6"/>
        <v>6.649778340721977E-3</v>
      </c>
      <c r="T7" s="2">
        <f t="shared" si="7"/>
        <v>7.5807473084230532E-3</v>
      </c>
      <c r="U7" s="3">
        <v>5</v>
      </c>
      <c r="V7" s="1">
        <f t="shared" si="8"/>
        <v>1.2570249999999998E-4</v>
      </c>
      <c r="W7">
        <f t="shared" si="9"/>
        <v>1.2570249999999998E-4</v>
      </c>
      <c r="X7" s="2">
        <f t="shared" si="10"/>
        <v>1.7318702290076336E-4</v>
      </c>
    </row>
    <row r="8" spans="1:24" x14ac:dyDescent="0.25">
      <c r="A8" s="1">
        <v>-2.2855E-4</v>
      </c>
      <c r="B8" s="1">
        <v>-1.3712999999999998E-4</v>
      </c>
      <c r="C8" s="1">
        <v>-2.7425999999999997E-4</v>
      </c>
      <c r="D8" s="1">
        <v>-1.3712999999999998E-4</v>
      </c>
      <c r="E8" s="1">
        <v>-1.8284E-4</v>
      </c>
      <c r="F8" s="1">
        <v>-5.0281000000000002E-4</v>
      </c>
      <c r="G8" s="1">
        <v>9.5990999999999991E-4</v>
      </c>
      <c r="H8" s="1">
        <v>-4.571E-4</v>
      </c>
      <c r="I8" s="1">
        <v>-1.8284E-4</v>
      </c>
      <c r="J8" s="1">
        <v>-4.5710000000000001E-5</v>
      </c>
      <c r="K8">
        <v>0</v>
      </c>
      <c r="L8">
        <f t="shared" si="0"/>
        <v>7.6183333333333186E-6</v>
      </c>
      <c r="M8">
        <f t="shared" si="1"/>
        <v>7.6183333333333186E-6</v>
      </c>
      <c r="N8" s="5">
        <f t="shared" si="2"/>
        <v>9.0252707581227277E-4</v>
      </c>
      <c r="O8" s="4">
        <v>6</v>
      </c>
      <c r="P8">
        <f t="shared" si="3"/>
        <v>9.5990999999999991E-4</v>
      </c>
      <c r="Q8">
        <f t="shared" si="4"/>
        <v>9.5990999999999991E-4</v>
      </c>
      <c r="R8" s="5">
        <f t="shared" si="5"/>
        <v>1.3299556681443954E-2</v>
      </c>
      <c r="S8" s="2">
        <f t="shared" si="6"/>
        <v>6.649778340721977E-3</v>
      </c>
      <c r="T8" s="2">
        <f t="shared" si="7"/>
        <v>7.5807473084230532E-3</v>
      </c>
      <c r="U8" s="3">
        <v>6</v>
      </c>
      <c r="V8" s="1">
        <f t="shared" si="8"/>
        <v>1.2570249999999998E-4</v>
      </c>
      <c r="W8">
        <f t="shared" si="9"/>
        <v>1.2570249999999998E-4</v>
      </c>
      <c r="X8" s="2">
        <f t="shared" si="10"/>
        <v>1.7318702290076336E-4</v>
      </c>
    </row>
    <row r="9" spans="1:24" x14ac:dyDescent="0.25">
      <c r="A9" s="1">
        <v>-2.2855E-4</v>
      </c>
      <c r="B9" s="1">
        <v>-1.3712999999999998E-4</v>
      </c>
      <c r="C9" s="1">
        <v>-2.7425999999999997E-4</v>
      </c>
      <c r="D9" s="1">
        <v>-1.3712999999999998E-4</v>
      </c>
      <c r="E9" s="1">
        <v>-1.8284E-4</v>
      </c>
      <c r="F9" s="1">
        <v>-5.0281000000000002E-4</v>
      </c>
      <c r="G9" s="1">
        <v>-1.5998500000000001E-3</v>
      </c>
      <c r="H9" s="1">
        <v>-4.571E-4</v>
      </c>
      <c r="I9" s="1">
        <v>-1.8284E-4</v>
      </c>
      <c r="J9" s="1">
        <v>-4.5710000000000001E-5</v>
      </c>
      <c r="K9">
        <v>0</v>
      </c>
      <c r="L9">
        <f t="shared" si="0"/>
        <v>-4.1900833333333339E-4</v>
      </c>
      <c r="M9">
        <f t="shared" si="1"/>
        <v>0</v>
      </c>
      <c r="N9" s="5">
        <f t="shared" si="2"/>
        <v>0</v>
      </c>
      <c r="O9" s="4">
        <v>7</v>
      </c>
      <c r="P9">
        <f t="shared" si="3"/>
        <v>0</v>
      </c>
      <c r="Q9">
        <f t="shared" si="4"/>
        <v>0</v>
      </c>
      <c r="R9" s="5">
        <f t="shared" si="5"/>
        <v>0</v>
      </c>
      <c r="S9" s="1">
        <f t="shared" si="6"/>
        <v>0</v>
      </c>
      <c r="T9" s="1">
        <f t="shared" si="7"/>
        <v>0</v>
      </c>
      <c r="U9" s="4">
        <v>7</v>
      </c>
      <c r="V9" s="1">
        <f t="shared" si="8"/>
        <v>-5.1423750000000002E-4</v>
      </c>
      <c r="W9">
        <f t="shared" si="9"/>
        <v>0</v>
      </c>
      <c r="X9" s="5">
        <f t="shared" si="10"/>
        <v>0</v>
      </c>
    </row>
    <row r="10" spans="1:24" x14ac:dyDescent="0.25">
      <c r="A10" s="1">
        <v>-2.2855E-4</v>
      </c>
      <c r="B10" s="1">
        <v>-1.3712999999999998E-4</v>
      </c>
      <c r="C10" s="1">
        <v>-2.7425999999999997E-4</v>
      </c>
      <c r="D10" s="1">
        <v>-1.3712999999999998E-4</v>
      </c>
      <c r="E10" s="1">
        <v>-1.8284E-4</v>
      </c>
      <c r="F10" s="1">
        <v>-5.0281000000000002E-4</v>
      </c>
      <c r="G10" s="1">
        <v>-1.5998500000000001E-3</v>
      </c>
      <c r="H10" s="1">
        <v>-4.571E-4</v>
      </c>
      <c r="I10" s="1">
        <v>-1.8284E-4</v>
      </c>
      <c r="J10" s="1">
        <v>-4.5710000000000001E-5</v>
      </c>
      <c r="K10">
        <v>0</v>
      </c>
      <c r="L10">
        <f t="shared" si="0"/>
        <v>-4.1900833333333339E-4</v>
      </c>
      <c r="M10">
        <f t="shared" si="1"/>
        <v>0</v>
      </c>
      <c r="N10" s="5">
        <f t="shared" si="2"/>
        <v>0</v>
      </c>
      <c r="O10" s="4">
        <v>8</v>
      </c>
      <c r="P10">
        <f t="shared" si="3"/>
        <v>0</v>
      </c>
      <c r="Q10">
        <f t="shared" si="4"/>
        <v>0</v>
      </c>
      <c r="R10" s="5">
        <f t="shared" si="5"/>
        <v>0</v>
      </c>
      <c r="S10" s="1">
        <f t="shared" si="6"/>
        <v>0</v>
      </c>
      <c r="T10" s="1">
        <f t="shared" si="7"/>
        <v>0</v>
      </c>
      <c r="U10" s="4">
        <v>8</v>
      </c>
      <c r="V10" s="1">
        <f t="shared" si="8"/>
        <v>-5.1423750000000002E-4</v>
      </c>
      <c r="W10">
        <f t="shared" si="9"/>
        <v>0</v>
      </c>
      <c r="X10" s="5">
        <f t="shared" si="10"/>
        <v>0</v>
      </c>
    </row>
    <row r="11" spans="1:24" x14ac:dyDescent="0.25">
      <c r="A11" s="1">
        <v>-2.2855E-4</v>
      </c>
      <c r="B11" s="1">
        <v>-1.3712999999999998E-4</v>
      </c>
      <c r="C11" s="1">
        <v>-2.7425999999999997E-4</v>
      </c>
      <c r="D11" s="1">
        <v>-1.3712999999999998E-4</v>
      </c>
      <c r="E11" s="1">
        <v>-1.8284E-4</v>
      </c>
      <c r="F11" s="1">
        <v>1.0513300000000001E-3</v>
      </c>
      <c r="G11" s="1">
        <v>-1.5998500000000001E-3</v>
      </c>
      <c r="H11" s="1">
        <v>-4.571E-4</v>
      </c>
      <c r="I11" s="1">
        <v>-1.8284E-4</v>
      </c>
      <c r="J11" s="1">
        <v>-4.5710000000000001E-5</v>
      </c>
      <c r="K11">
        <v>0</v>
      </c>
      <c r="L11">
        <f t="shared" si="0"/>
        <v>-4.1900833333333339E-4</v>
      </c>
      <c r="M11">
        <f t="shared" si="1"/>
        <v>0</v>
      </c>
      <c r="N11" s="5">
        <f t="shared" si="2"/>
        <v>0</v>
      </c>
      <c r="O11" s="4">
        <v>9</v>
      </c>
      <c r="P11">
        <f t="shared" si="3"/>
        <v>0</v>
      </c>
      <c r="Q11">
        <f t="shared" si="4"/>
        <v>0</v>
      </c>
      <c r="R11" s="5">
        <f t="shared" si="5"/>
        <v>0</v>
      </c>
      <c r="S11" s="1">
        <f t="shared" si="6"/>
        <v>0</v>
      </c>
      <c r="T11" s="1">
        <f t="shared" si="7"/>
        <v>0</v>
      </c>
      <c r="U11" s="4">
        <v>9</v>
      </c>
      <c r="V11" s="1">
        <f t="shared" si="8"/>
        <v>-5.1423750000000002E-4</v>
      </c>
      <c r="W11">
        <f t="shared" si="9"/>
        <v>0</v>
      </c>
      <c r="X11" s="5">
        <f t="shared" si="10"/>
        <v>0</v>
      </c>
    </row>
    <row r="12" spans="1:24" x14ac:dyDescent="0.25">
      <c r="A12" s="1">
        <v>-2.2855E-4</v>
      </c>
      <c r="B12" s="1">
        <v>-1.3712999999999998E-4</v>
      </c>
      <c r="C12" s="1">
        <v>-2.7425999999999997E-4</v>
      </c>
      <c r="D12" s="1">
        <v>-1.3712999999999998E-4</v>
      </c>
      <c r="E12" s="1">
        <v>-1.8284E-4</v>
      </c>
      <c r="F12" s="1">
        <v>-5.0281000000000002E-4</v>
      </c>
      <c r="G12" s="1">
        <v>-1.5998500000000001E-3</v>
      </c>
      <c r="H12" s="1">
        <v>-4.571E-4</v>
      </c>
      <c r="I12" s="1">
        <v>-1.8284E-4</v>
      </c>
      <c r="J12" s="1">
        <v>-4.5710000000000001E-5</v>
      </c>
      <c r="K12">
        <v>0</v>
      </c>
      <c r="L12">
        <f t="shared" si="0"/>
        <v>-4.1900833333333339E-4</v>
      </c>
      <c r="M12">
        <f t="shared" si="1"/>
        <v>0</v>
      </c>
      <c r="N12" s="5">
        <f t="shared" si="2"/>
        <v>0</v>
      </c>
      <c r="O12" s="4">
        <v>10</v>
      </c>
      <c r="P12">
        <f t="shared" si="3"/>
        <v>0</v>
      </c>
      <c r="Q12">
        <f t="shared" si="4"/>
        <v>0</v>
      </c>
      <c r="R12" s="5">
        <f t="shared" si="5"/>
        <v>0</v>
      </c>
      <c r="S12" s="1">
        <f t="shared" si="6"/>
        <v>0</v>
      </c>
      <c r="T12" s="1">
        <f t="shared" si="7"/>
        <v>0</v>
      </c>
      <c r="U12" s="4">
        <v>10</v>
      </c>
      <c r="V12" s="1">
        <f t="shared" si="8"/>
        <v>-5.1423750000000002E-4</v>
      </c>
      <c r="W12">
        <f t="shared" si="9"/>
        <v>0</v>
      </c>
      <c r="X12" s="5">
        <f t="shared" si="10"/>
        <v>0</v>
      </c>
    </row>
    <row r="13" spans="1:24" x14ac:dyDescent="0.25">
      <c r="A13" s="1">
        <v>-2.2855E-4</v>
      </c>
      <c r="B13" s="1">
        <v>-1.3712999999999998E-4</v>
      </c>
      <c r="C13" s="1">
        <v>-2.7425999999999997E-4</v>
      </c>
      <c r="D13" s="1">
        <v>-1.3712999999999998E-4</v>
      </c>
      <c r="E13" s="1">
        <v>-1.8284E-4</v>
      </c>
      <c r="F13" s="1">
        <v>-5.0281000000000002E-4</v>
      </c>
      <c r="G13" s="1">
        <v>-1.5998500000000001E-3</v>
      </c>
      <c r="H13" s="1">
        <v>4.1138999999999993E-3</v>
      </c>
      <c r="I13" s="1">
        <v>-1.8284E-4</v>
      </c>
      <c r="J13" s="1">
        <v>-4.5710000000000001E-5</v>
      </c>
      <c r="K13">
        <v>0</v>
      </c>
      <c r="L13">
        <f t="shared" si="0"/>
        <v>3.4282499999999989E-4</v>
      </c>
      <c r="M13">
        <f t="shared" si="1"/>
        <v>3.4282499999999989E-4</v>
      </c>
      <c r="N13" s="5">
        <f t="shared" si="2"/>
        <v>4.0613718411552341E-2</v>
      </c>
      <c r="O13" s="4">
        <v>11</v>
      </c>
      <c r="P13">
        <f t="shared" si="3"/>
        <v>4.1138999999999993E-3</v>
      </c>
      <c r="Q13">
        <f t="shared" si="4"/>
        <v>4.1138999999999993E-3</v>
      </c>
      <c r="R13" s="5">
        <f t="shared" si="5"/>
        <v>5.6998100063331225E-2</v>
      </c>
      <c r="S13" s="2">
        <f t="shared" si="6"/>
        <v>2.8499050031665613E-2</v>
      </c>
      <c r="T13" s="2">
        <f t="shared" si="7"/>
        <v>3.2488917036098797E-2</v>
      </c>
      <c r="U13" s="3">
        <v>11</v>
      </c>
      <c r="V13" s="1">
        <f t="shared" si="8"/>
        <v>-5.1423750000000002E-4</v>
      </c>
      <c r="W13">
        <f t="shared" si="9"/>
        <v>0</v>
      </c>
      <c r="X13" s="5">
        <f t="shared" si="10"/>
        <v>0</v>
      </c>
    </row>
    <row r="14" spans="1:24" x14ac:dyDescent="0.25">
      <c r="A14" s="1">
        <v>-2.2855E-4</v>
      </c>
      <c r="B14" s="1">
        <v>-1.3712999999999998E-4</v>
      </c>
      <c r="C14" s="1">
        <v>-2.7425999999999997E-4</v>
      </c>
      <c r="D14" s="1">
        <v>-1.3712999999999998E-4</v>
      </c>
      <c r="E14" s="1">
        <v>-1.8284E-4</v>
      </c>
      <c r="F14" s="1">
        <v>-5.0281000000000002E-4</v>
      </c>
      <c r="G14" s="1">
        <v>3.4739599999999999E-3</v>
      </c>
      <c r="H14" s="1">
        <v>-4.571E-4</v>
      </c>
      <c r="I14" s="1">
        <v>-1.8284E-4</v>
      </c>
      <c r="J14" s="1">
        <v>-4.5710000000000001E-5</v>
      </c>
      <c r="K14">
        <v>0</v>
      </c>
      <c r="L14">
        <f t="shared" si="0"/>
        <v>4.2662666666666658E-4</v>
      </c>
      <c r="M14">
        <f t="shared" si="1"/>
        <v>4.2662666666666658E-4</v>
      </c>
      <c r="N14" s="5">
        <f t="shared" si="2"/>
        <v>5.0541516245487368E-2</v>
      </c>
      <c r="O14" s="4">
        <v>12</v>
      </c>
      <c r="P14">
        <f t="shared" si="3"/>
        <v>3.4739599999999999E-3</v>
      </c>
      <c r="Q14">
        <f t="shared" si="4"/>
        <v>3.4739599999999999E-3</v>
      </c>
      <c r="R14" s="5">
        <f t="shared" si="5"/>
        <v>4.8131728942368598E-2</v>
      </c>
      <c r="S14" s="2">
        <f t="shared" si="6"/>
        <v>2.4065864471184299E-2</v>
      </c>
      <c r="T14" s="2">
        <f t="shared" si="7"/>
        <v>2.74350854971501E-2</v>
      </c>
      <c r="U14" s="3">
        <v>12</v>
      </c>
      <c r="V14" s="1">
        <f t="shared" si="8"/>
        <v>7.5421499999999992E-4</v>
      </c>
      <c r="W14">
        <f t="shared" si="9"/>
        <v>7.5421499999999992E-4</v>
      </c>
      <c r="X14" s="2">
        <f t="shared" si="10"/>
        <v>1.0391221374045803E-3</v>
      </c>
    </row>
    <row r="15" spans="1:24" x14ac:dyDescent="0.25">
      <c r="A15" s="1">
        <v>-2.2855E-4</v>
      </c>
      <c r="B15" s="1">
        <v>-1.3712999999999998E-4</v>
      </c>
      <c r="C15" s="1">
        <v>-2.7425999999999997E-4</v>
      </c>
      <c r="D15" s="1">
        <v>-1.3712999999999998E-4</v>
      </c>
      <c r="E15" s="1">
        <v>-1.8284E-4</v>
      </c>
      <c r="F15" s="1">
        <v>-5.0281000000000002E-4</v>
      </c>
      <c r="G15" s="1">
        <v>9.5990999999999991E-4</v>
      </c>
      <c r="H15" s="1">
        <v>-4.571E-4</v>
      </c>
      <c r="I15" s="1">
        <v>-1.8284E-4</v>
      </c>
      <c r="J15" s="1">
        <v>-4.5710000000000001E-5</v>
      </c>
      <c r="K15">
        <v>0</v>
      </c>
      <c r="L15">
        <f t="shared" si="0"/>
        <v>7.6183333333333186E-6</v>
      </c>
      <c r="M15">
        <f t="shared" si="1"/>
        <v>7.6183333333333186E-6</v>
      </c>
      <c r="N15" s="5">
        <f t="shared" si="2"/>
        <v>9.0252707581227277E-4</v>
      </c>
      <c r="O15" s="4">
        <v>13</v>
      </c>
      <c r="P15">
        <f t="shared" si="3"/>
        <v>9.5990999999999991E-4</v>
      </c>
      <c r="Q15">
        <f t="shared" si="4"/>
        <v>9.5990999999999991E-4</v>
      </c>
      <c r="R15" s="5">
        <f t="shared" si="5"/>
        <v>1.3299556681443954E-2</v>
      </c>
      <c r="S15" s="2">
        <f t="shared" si="6"/>
        <v>6.649778340721977E-3</v>
      </c>
      <c r="T15" s="2">
        <f t="shared" si="7"/>
        <v>7.5807473084230532E-3</v>
      </c>
      <c r="U15" s="3">
        <v>13</v>
      </c>
      <c r="V15" s="1">
        <f t="shared" si="8"/>
        <v>1.2570249999999998E-4</v>
      </c>
      <c r="W15">
        <f t="shared" si="9"/>
        <v>1.2570249999999998E-4</v>
      </c>
      <c r="X15" s="2">
        <f t="shared" si="10"/>
        <v>1.7318702290076336E-4</v>
      </c>
    </row>
    <row r="16" spans="1:24" x14ac:dyDescent="0.25">
      <c r="A16" s="1">
        <v>-2.2855E-4</v>
      </c>
      <c r="B16" s="1">
        <v>-1.3712999999999998E-4</v>
      </c>
      <c r="C16" s="1">
        <v>-2.7425999999999997E-4</v>
      </c>
      <c r="D16" s="1">
        <v>-1.3712999999999998E-4</v>
      </c>
      <c r="E16" s="1">
        <v>-1.8284E-4</v>
      </c>
      <c r="F16" s="1">
        <v>-5.0281000000000002E-4</v>
      </c>
      <c r="G16" s="1">
        <v>1.1107529999999999E-2</v>
      </c>
      <c r="H16" s="1">
        <v>-4.571E-4</v>
      </c>
      <c r="I16" s="1">
        <v>-1.8284E-4</v>
      </c>
      <c r="J16" s="1">
        <v>-4.5710000000000001E-5</v>
      </c>
      <c r="K16">
        <v>0</v>
      </c>
      <c r="L16">
        <f t="shared" si="0"/>
        <v>1.6988883333333331E-3</v>
      </c>
      <c r="M16">
        <f t="shared" si="1"/>
        <v>1.6988883333333331E-3</v>
      </c>
      <c r="N16" s="5">
        <f t="shared" si="2"/>
        <v>0.20126353790613721</v>
      </c>
      <c r="O16" s="4">
        <v>14</v>
      </c>
      <c r="P16">
        <f t="shared" si="3"/>
        <v>1.1107529999999999E-2</v>
      </c>
      <c r="Q16">
        <f t="shared" si="4"/>
        <v>1.1107529999999999E-2</v>
      </c>
      <c r="R16" s="5">
        <f t="shared" si="5"/>
        <v>0.15389487017099432</v>
      </c>
      <c r="S16" s="2">
        <f t="shared" si="6"/>
        <v>7.6947435085497159E-2</v>
      </c>
      <c r="T16" s="2">
        <f t="shared" si="7"/>
        <v>8.7720075997466757E-2</v>
      </c>
      <c r="U16" s="3">
        <v>14</v>
      </c>
      <c r="V16" s="1">
        <f t="shared" si="8"/>
        <v>2.6626074999999997E-3</v>
      </c>
      <c r="W16">
        <f t="shared" si="9"/>
        <v>2.6626074999999997E-3</v>
      </c>
      <c r="X16" s="2">
        <f t="shared" si="10"/>
        <v>3.6684160305343523E-3</v>
      </c>
    </row>
    <row r="17" spans="1:24" x14ac:dyDescent="0.25">
      <c r="A17" s="1">
        <v>1.5084300000000001E-3</v>
      </c>
      <c r="B17" s="1">
        <v>-1.3712999999999998E-4</v>
      </c>
      <c r="C17" s="1">
        <v>-2.7425999999999997E-4</v>
      </c>
      <c r="D17" s="1">
        <v>-1.3712999999999998E-4</v>
      </c>
      <c r="E17" s="1">
        <v>-1.8284E-4</v>
      </c>
      <c r="F17" s="1">
        <v>-5.0281000000000002E-4</v>
      </c>
      <c r="G17" s="1">
        <v>-1.5998500000000001E-3</v>
      </c>
      <c r="H17" s="1">
        <v>-4.571E-4</v>
      </c>
      <c r="I17" s="1">
        <v>-1.8284E-4</v>
      </c>
      <c r="J17" s="1">
        <v>-4.5710000000000001E-5</v>
      </c>
      <c r="K17">
        <v>0</v>
      </c>
      <c r="L17">
        <f t="shared" si="0"/>
        <v>-4.1900833333333339E-4</v>
      </c>
      <c r="M17">
        <f t="shared" si="1"/>
        <v>0</v>
      </c>
      <c r="N17" s="5">
        <f t="shared" si="2"/>
        <v>0</v>
      </c>
      <c r="O17" s="4">
        <v>15</v>
      </c>
      <c r="P17">
        <f t="shared" si="3"/>
        <v>0</v>
      </c>
      <c r="Q17">
        <f t="shared" si="4"/>
        <v>0</v>
      </c>
      <c r="R17" s="5">
        <f t="shared" si="5"/>
        <v>0</v>
      </c>
      <c r="S17" s="1">
        <f t="shared" si="6"/>
        <v>0</v>
      </c>
      <c r="T17" s="1">
        <f t="shared" si="7"/>
        <v>0</v>
      </c>
      <c r="U17" s="4">
        <v>15</v>
      </c>
      <c r="V17" s="1">
        <f t="shared" si="8"/>
        <v>-5.1423750000000002E-4</v>
      </c>
      <c r="W17">
        <f t="shared" si="9"/>
        <v>0</v>
      </c>
      <c r="X17" s="5">
        <f t="shared" si="10"/>
        <v>0</v>
      </c>
    </row>
    <row r="18" spans="1:24" x14ac:dyDescent="0.25">
      <c r="A18" s="1">
        <v>-2.2855E-4</v>
      </c>
      <c r="B18" s="1">
        <v>-1.3712999999999998E-4</v>
      </c>
      <c r="C18" s="1">
        <v>-2.7425999999999997E-4</v>
      </c>
      <c r="D18" s="1">
        <v>-1.3712999999999998E-4</v>
      </c>
      <c r="E18" s="1">
        <v>-1.8284E-4</v>
      </c>
      <c r="F18" s="1">
        <v>-5.0281000000000002E-4</v>
      </c>
      <c r="G18" s="1">
        <v>3.4739599999999999E-3</v>
      </c>
      <c r="H18" s="1">
        <v>-4.571E-4</v>
      </c>
      <c r="I18" s="1">
        <v>-1.8284E-4</v>
      </c>
      <c r="J18" s="1">
        <v>-4.5710000000000001E-5</v>
      </c>
      <c r="K18">
        <v>0</v>
      </c>
      <c r="L18">
        <f t="shared" si="0"/>
        <v>4.2662666666666658E-4</v>
      </c>
      <c r="M18">
        <f t="shared" si="1"/>
        <v>4.2662666666666658E-4</v>
      </c>
      <c r="N18" s="5">
        <f t="shared" si="2"/>
        <v>5.0541516245487368E-2</v>
      </c>
      <c r="O18" s="4">
        <v>16</v>
      </c>
      <c r="P18">
        <f t="shared" si="3"/>
        <v>3.4739599999999999E-3</v>
      </c>
      <c r="Q18">
        <f t="shared" si="4"/>
        <v>3.4739599999999999E-3</v>
      </c>
      <c r="R18" s="5">
        <f t="shared" si="5"/>
        <v>4.8131728942368598E-2</v>
      </c>
      <c r="S18" s="2">
        <f t="shared" si="6"/>
        <v>2.4065864471184299E-2</v>
      </c>
      <c r="T18" s="2">
        <f t="shared" si="7"/>
        <v>2.74350854971501E-2</v>
      </c>
      <c r="U18" s="3">
        <v>16</v>
      </c>
      <c r="V18" s="1">
        <f t="shared" si="8"/>
        <v>7.5421499999999992E-4</v>
      </c>
      <c r="W18">
        <f t="shared" si="9"/>
        <v>7.5421499999999992E-4</v>
      </c>
      <c r="X18" s="2">
        <f t="shared" si="10"/>
        <v>1.0391221374045803E-3</v>
      </c>
    </row>
    <row r="19" spans="1:24" x14ac:dyDescent="0.25">
      <c r="A19" s="1">
        <v>1.5084300000000001E-3</v>
      </c>
      <c r="B19" s="1">
        <v>-1.3712999999999998E-4</v>
      </c>
      <c r="C19" s="1">
        <v>-2.7425999999999997E-4</v>
      </c>
      <c r="D19" s="1">
        <v>-1.3712999999999998E-4</v>
      </c>
      <c r="E19" s="1">
        <v>-1.8284E-4</v>
      </c>
      <c r="F19" s="1">
        <v>1.0513300000000001E-3</v>
      </c>
      <c r="G19" s="1">
        <v>-1.5998500000000001E-3</v>
      </c>
      <c r="H19" s="1">
        <v>-4.571E-4</v>
      </c>
      <c r="I19" s="1">
        <v>-1.8284E-4</v>
      </c>
      <c r="J19" s="1">
        <v>5.6680400000000001E-3</v>
      </c>
      <c r="K19">
        <v>0</v>
      </c>
      <c r="L19">
        <f t="shared" si="0"/>
        <v>-4.1900833333333339E-4</v>
      </c>
      <c r="M19">
        <f t="shared" si="1"/>
        <v>0</v>
      </c>
      <c r="N19" s="5">
        <f t="shared" si="2"/>
        <v>0</v>
      </c>
      <c r="O19" s="4">
        <v>17</v>
      </c>
      <c r="P19">
        <f t="shared" si="3"/>
        <v>0</v>
      </c>
      <c r="Q19">
        <f t="shared" si="4"/>
        <v>0</v>
      </c>
      <c r="R19" s="5">
        <f t="shared" si="5"/>
        <v>0</v>
      </c>
      <c r="S19" s="1">
        <f t="shared" si="6"/>
        <v>0</v>
      </c>
      <c r="T19" s="1">
        <f t="shared" si="7"/>
        <v>0</v>
      </c>
      <c r="U19" s="4">
        <v>17</v>
      </c>
      <c r="V19" s="1">
        <f t="shared" si="8"/>
        <v>-5.1423750000000002E-4</v>
      </c>
      <c r="W19">
        <f t="shared" si="9"/>
        <v>0</v>
      </c>
      <c r="X19" s="5">
        <f t="shared" si="10"/>
        <v>0</v>
      </c>
    </row>
    <row r="20" spans="1:24" x14ac:dyDescent="0.25">
      <c r="A20" s="1">
        <v>-2.2855E-4</v>
      </c>
      <c r="B20" s="1">
        <v>-1.3712999999999998E-4</v>
      </c>
      <c r="C20" s="1">
        <v>-2.7425999999999997E-4</v>
      </c>
      <c r="D20" s="1">
        <v>-1.3712999999999998E-4</v>
      </c>
      <c r="E20" s="1">
        <v>-1.8284E-4</v>
      </c>
      <c r="F20" s="1">
        <v>-5.0281000000000002E-4</v>
      </c>
      <c r="G20" s="1">
        <v>-1.5998500000000001E-3</v>
      </c>
      <c r="H20" s="1">
        <v>-4.571E-4</v>
      </c>
      <c r="I20" s="1">
        <v>-1.8284E-4</v>
      </c>
      <c r="J20" s="1">
        <v>-4.5710000000000001E-5</v>
      </c>
      <c r="K20">
        <v>0</v>
      </c>
      <c r="L20">
        <f t="shared" si="0"/>
        <v>-4.1900833333333339E-4</v>
      </c>
      <c r="M20">
        <f t="shared" si="1"/>
        <v>0</v>
      </c>
      <c r="N20" s="5">
        <f t="shared" si="2"/>
        <v>0</v>
      </c>
      <c r="O20" s="4">
        <v>18</v>
      </c>
      <c r="P20">
        <f t="shared" si="3"/>
        <v>0</v>
      </c>
      <c r="Q20">
        <f t="shared" si="4"/>
        <v>0</v>
      </c>
      <c r="R20" s="5">
        <f t="shared" si="5"/>
        <v>0</v>
      </c>
      <c r="S20" s="1">
        <f t="shared" si="6"/>
        <v>0</v>
      </c>
      <c r="T20" s="1">
        <f t="shared" si="7"/>
        <v>0</v>
      </c>
      <c r="U20" s="4">
        <v>18</v>
      </c>
      <c r="V20" s="1">
        <f t="shared" si="8"/>
        <v>-5.1423750000000002E-4</v>
      </c>
      <c r="W20">
        <f t="shared" si="9"/>
        <v>0</v>
      </c>
      <c r="X20" s="5">
        <f t="shared" si="10"/>
        <v>0</v>
      </c>
    </row>
    <row r="21" spans="1:24" x14ac:dyDescent="0.25">
      <c r="A21" s="1">
        <v>-2.2855E-4</v>
      </c>
      <c r="B21" s="1">
        <v>-1.3712999999999998E-4</v>
      </c>
      <c r="C21" s="1">
        <v>-2.7425999999999997E-4</v>
      </c>
      <c r="D21" s="1">
        <v>-1.3712999999999998E-4</v>
      </c>
      <c r="E21" s="1">
        <v>-1.8284E-4</v>
      </c>
      <c r="F21" s="1">
        <v>-5.0281000000000002E-4</v>
      </c>
      <c r="G21" s="1">
        <v>3.4739599999999999E-3</v>
      </c>
      <c r="H21" s="1">
        <v>-4.571E-4</v>
      </c>
      <c r="I21" s="1">
        <v>-1.8284E-4</v>
      </c>
      <c r="J21" s="1">
        <v>-4.5710000000000001E-5</v>
      </c>
      <c r="K21">
        <v>0</v>
      </c>
      <c r="L21">
        <f t="shared" si="0"/>
        <v>4.2662666666666658E-4</v>
      </c>
      <c r="M21">
        <f t="shared" si="1"/>
        <v>4.2662666666666658E-4</v>
      </c>
      <c r="N21" s="5">
        <f t="shared" si="2"/>
        <v>5.0541516245487368E-2</v>
      </c>
      <c r="O21" s="4">
        <v>19</v>
      </c>
      <c r="P21">
        <f t="shared" si="3"/>
        <v>3.4739599999999999E-3</v>
      </c>
      <c r="Q21">
        <f t="shared" si="4"/>
        <v>3.4739599999999999E-3</v>
      </c>
      <c r="R21" s="5">
        <f t="shared" si="5"/>
        <v>4.8131728942368598E-2</v>
      </c>
      <c r="S21" s="2">
        <f t="shared" si="6"/>
        <v>2.4065864471184299E-2</v>
      </c>
      <c r="T21" s="2">
        <f t="shared" si="7"/>
        <v>2.74350854971501E-2</v>
      </c>
      <c r="U21" s="3">
        <v>19</v>
      </c>
      <c r="V21" s="1">
        <f t="shared" si="8"/>
        <v>7.5421499999999992E-4</v>
      </c>
      <c r="W21">
        <f t="shared" si="9"/>
        <v>7.5421499999999992E-4</v>
      </c>
      <c r="X21" s="2">
        <f t="shared" si="10"/>
        <v>1.0391221374045803E-3</v>
      </c>
    </row>
    <row r="22" spans="1:24" x14ac:dyDescent="0.25">
      <c r="A22" s="1">
        <v>-2.2855E-4</v>
      </c>
      <c r="B22" s="1">
        <v>-1.3712999999999998E-4</v>
      </c>
      <c r="C22" s="1">
        <v>-2.7425999999999997E-4</v>
      </c>
      <c r="D22" s="1">
        <v>-1.3712999999999998E-4</v>
      </c>
      <c r="E22" s="1">
        <v>-1.8284E-4</v>
      </c>
      <c r="F22" s="1">
        <v>-5.0281000000000002E-4</v>
      </c>
      <c r="G22" s="1">
        <v>-1.5998500000000001E-3</v>
      </c>
      <c r="H22" s="1">
        <v>-4.571E-4</v>
      </c>
      <c r="I22" s="1">
        <v>-1.8284E-4</v>
      </c>
      <c r="J22" s="1">
        <v>1.1381789999999999E-2</v>
      </c>
      <c r="K22">
        <v>0</v>
      </c>
      <c r="L22">
        <f t="shared" si="0"/>
        <v>-4.1900833333333339E-4</v>
      </c>
      <c r="M22">
        <f t="shared" si="1"/>
        <v>0</v>
      </c>
      <c r="N22" s="5">
        <f t="shared" si="2"/>
        <v>0</v>
      </c>
      <c r="O22" s="4">
        <v>20</v>
      </c>
      <c r="P22">
        <f t="shared" si="3"/>
        <v>0</v>
      </c>
      <c r="Q22">
        <f t="shared" si="4"/>
        <v>0</v>
      </c>
      <c r="R22" s="5">
        <f t="shared" si="5"/>
        <v>0</v>
      </c>
      <c r="S22" s="1">
        <f t="shared" si="6"/>
        <v>0</v>
      </c>
      <c r="T22" s="1">
        <f t="shared" si="7"/>
        <v>0</v>
      </c>
      <c r="U22" s="4">
        <v>20</v>
      </c>
      <c r="V22" s="1">
        <f t="shared" si="8"/>
        <v>-5.1423750000000002E-4</v>
      </c>
      <c r="W22">
        <f t="shared" si="9"/>
        <v>0</v>
      </c>
      <c r="X22" s="5">
        <f t="shared" si="10"/>
        <v>0</v>
      </c>
    </row>
    <row r="23" spans="1:24" x14ac:dyDescent="0.25">
      <c r="A23" s="1">
        <v>-2.2855E-4</v>
      </c>
      <c r="B23" s="1">
        <v>-1.3712999999999998E-4</v>
      </c>
      <c r="C23" s="1">
        <v>-2.7425999999999997E-4</v>
      </c>
      <c r="D23" s="1">
        <v>-1.3712999999999998E-4</v>
      </c>
      <c r="E23" s="1">
        <v>-1.8284E-4</v>
      </c>
      <c r="F23" s="1">
        <v>-5.0281000000000002E-4</v>
      </c>
      <c r="G23" s="1">
        <v>-1.5998500000000001E-3</v>
      </c>
      <c r="H23" s="1">
        <v>-4.571E-4</v>
      </c>
      <c r="I23" s="1">
        <v>-1.8284E-4</v>
      </c>
      <c r="J23" s="1">
        <v>5.6680400000000001E-3</v>
      </c>
      <c r="K23">
        <v>0</v>
      </c>
      <c r="L23">
        <f t="shared" si="0"/>
        <v>-4.1900833333333339E-4</v>
      </c>
      <c r="M23">
        <f t="shared" si="1"/>
        <v>0</v>
      </c>
      <c r="N23" s="5">
        <f t="shared" si="2"/>
        <v>0</v>
      </c>
      <c r="O23" s="4">
        <v>21</v>
      </c>
      <c r="P23">
        <f t="shared" si="3"/>
        <v>0</v>
      </c>
      <c r="Q23">
        <f t="shared" si="4"/>
        <v>0</v>
      </c>
      <c r="R23" s="5">
        <f t="shared" si="5"/>
        <v>0</v>
      </c>
      <c r="S23" s="1">
        <f t="shared" si="6"/>
        <v>0</v>
      </c>
      <c r="T23" s="1">
        <f t="shared" si="7"/>
        <v>0</v>
      </c>
      <c r="U23" s="4">
        <v>21</v>
      </c>
      <c r="V23" s="1">
        <f t="shared" si="8"/>
        <v>-5.1423750000000002E-4</v>
      </c>
      <c r="W23">
        <f t="shared" si="9"/>
        <v>0</v>
      </c>
      <c r="X23" s="5">
        <f t="shared" si="10"/>
        <v>0</v>
      </c>
    </row>
    <row r="24" spans="1:24" x14ac:dyDescent="0.25">
      <c r="A24" s="1">
        <v>-2.2855E-4</v>
      </c>
      <c r="B24" s="1">
        <v>-1.3712999999999998E-4</v>
      </c>
      <c r="C24" s="1">
        <v>-2.7425999999999997E-4</v>
      </c>
      <c r="D24" s="1">
        <v>-1.3712999999999998E-4</v>
      </c>
      <c r="E24" s="1">
        <v>2.83402E-3</v>
      </c>
      <c r="F24" s="1">
        <v>-5.0281000000000002E-4</v>
      </c>
      <c r="G24" s="1">
        <v>9.5990999999999991E-4</v>
      </c>
      <c r="H24" s="1">
        <v>-4.571E-4</v>
      </c>
      <c r="I24" s="1">
        <v>-1.8284E-4</v>
      </c>
      <c r="J24" s="1">
        <v>1.1381789999999999E-2</v>
      </c>
      <c r="K24">
        <v>0</v>
      </c>
      <c r="L24">
        <f t="shared" si="0"/>
        <v>5.1042833333333332E-4</v>
      </c>
      <c r="M24">
        <f t="shared" si="1"/>
        <v>5.1042833333333332E-4</v>
      </c>
      <c r="N24" s="5">
        <f t="shared" si="2"/>
        <v>6.0469314079422395E-2</v>
      </c>
      <c r="O24" s="4">
        <v>22</v>
      </c>
      <c r="P24">
        <f t="shared" si="3"/>
        <v>2.83402E-3</v>
      </c>
      <c r="Q24">
        <f t="shared" si="4"/>
        <v>2.83402E-3</v>
      </c>
      <c r="R24" s="5">
        <f t="shared" si="5"/>
        <v>3.9265357821405965E-2</v>
      </c>
      <c r="S24" s="2">
        <f t="shared" si="6"/>
        <v>1.9632678910702982E-2</v>
      </c>
      <c r="T24" s="2">
        <f t="shared" si="7"/>
        <v>2.2381253958201397E-2</v>
      </c>
      <c r="U24" s="3">
        <v>22</v>
      </c>
      <c r="V24" s="1">
        <f t="shared" si="8"/>
        <v>8.7991749999999998E-4</v>
      </c>
      <c r="W24">
        <f t="shared" si="9"/>
        <v>8.7991749999999998E-4</v>
      </c>
      <c r="X24" s="2">
        <f t="shared" si="10"/>
        <v>1.2123091603053438E-3</v>
      </c>
    </row>
    <row r="25" spans="1:24" x14ac:dyDescent="0.25">
      <c r="A25" s="1">
        <v>-2.2855E-4</v>
      </c>
      <c r="B25" s="1">
        <v>-1.3712999999999998E-4</v>
      </c>
      <c r="C25" s="1">
        <v>-2.7425999999999997E-4</v>
      </c>
      <c r="D25" s="1">
        <v>-1.3712999999999998E-4</v>
      </c>
      <c r="E25" s="1">
        <v>-1.8284E-4</v>
      </c>
      <c r="F25" s="1">
        <v>-5.0281000000000002E-4</v>
      </c>
      <c r="G25" s="1">
        <v>-1.5998500000000001E-3</v>
      </c>
      <c r="H25" s="1">
        <v>-4.571E-4</v>
      </c>
      <c r="I25" s="1">
        <v>-1.8284E-4</v>
      </c>
      <c r="J25" s="1">
        <v>-4.5710000000000001E-5</v>
      </c>
      <c r="K25">
        <v>0</v>
      </c>
      <c r="L25">
        <f t="shared" si="0"/>
        <v>-4.1900833333333339E-4</v>
      </c>
      <c r="M25">
        <f t="shared" si="1"/>
        <v>0</v>
      </c>
      <c r="N25" s="5">
        <f t="shared" si="2"/>
        <v>0</v>
      </c>
      <c r="O25" s="4">
        <v>23</v>
      </c>
      <c r="P25">
        <f t="shared" si="3"/>
        <v>0</v>
      </c>
      <c r="Q25">
        <f t="shared" si="4"/>
        <v>0</v>
      </c>
      <c r="R25" s="5">
        <f t="shared" si="5"/>
        <v>0</v>
      </c>
      <c r="S25" s="1">
        <f t="shared" si="6"/>
        <v>0</v>
      </c>
      <c r="T25" s="1">
        <f t="shared" si="7"/>
        <v>0</v>
      </c>
      <c r="U25" s="4">
        <v>23</v>
      </c>
      <c r="V25" s="1">
        <f t="shared" si="8"/>
        <v>-5.1423750000000002E-4</v>
      </c>
      <c r="W25">
        <f t="shared" si="9"/>
        <v>0</v>
      </c>
      <c r="X25" s="5">
        <f t="shared" si="10"/>
        <v>0</v>
      </c>
    </row>
    <row r="26" spans="1:24" x14ac:dyDescent="0.25">
      <c r="A26" s="1">
        <v>-2.2855E-4</v>
      </c>
      <c r="B26" s="1">
        <v>-1.3712999999999998E-4</v>
      </c>
      <c r="C26" s="1">
        <v>-2.7425999999999997E-4</v>
      </c>
      <c r="D26" s="1">
        <v>-1.3712999999999998E-4</v>
      </c>
      <c r="E26" s="1">
        <v>-1.8284E-4</v>
      </c>
      <c r="F26" s="1">
        <v>-5.0281000000000002E-4</v>
      </c>
      <c r="G26" s="1">
        <v>-1.5998500000000001E-3</v>
      </c>
      <c r="H26" s="1">
        <v>-4.571E-4</v>
      </c>
      <c r="I26" s="1">
        <v>-1.8284E-4</v>
      </c>
      <c r="J26" s="1">
        <v>-4.5710000000000001E-5</v>
      </c>
      <c r="K26">
        <v>0</v>
      </c>
      <c r="L26">
        <f t="shared" si="0"/>
        <v>-4.1900833333333339E-4</v>
      </c>
      <c r="M26">
        <f t="shared" si="1"/>
        <v>0</v>
      </c>
      <c r="N26" s="5">
        <f t="shared" si="2"/>
        <v>0</v>
      </c>
      <c r="O26" s="4">
        <v>24</v>
      </c>
      <c r="P26">
        <f t="shared" si="3"/>
        <v>0</v>
      </c>
      <c r="Q26">
        <f t="shared" si="4"/>
        <v>0</v>
      </c>
      <c r="R26" s="5">
        <f t="shared" si="5"/>
        <v>0</v>
      </c>
      <c r="S26" s="1">
        <f t="shared" si="6"/>
        <v>0</v>
      </c>
      <c r="T26" s="1">
        <f t="shared" si="7"/>
        <v>0</v>
      </c>
      <c r="U26" s="4">
        <v>24</v>
      </c>
      <c r="V26" s="1">
        <f t="shared" si="8"/>
        <v>-5.1423750000000002E-4</v>
      </c>
      <c r="W26">
        <f t="shared" si="9"/>
        <v>0</v>
      </c>
      <c r="X26" s="5">
        <f t="shared" si="10"/>
        <v>0</v>
      </c>
    </row>
    <row r="27" spans="1:24" x14ac:dyDescent="0.25">
      <c r="A27" s="1">
        <v>1.5084300000000001E-3</v>
      </c>
      <c r="B27" s="1">
        <v>-1.3712999999999998E-4</v>
      </c>
      <c r="C27" s="1">
        <v>-2.7425999999999997E-4</v>
      </c>
      <c r="D27" s="1">
        <v>-1.3712999999999998E-4</v>
      </c>
      <c r="E27" s="1">
        <v>-1.8284E-4</v>
      </c>
      <c r="F27" s="1">
        <v>-5.0281000000000002E-4</v>
      </c>
      <c r="G27" s="1">
        <v>9.5990999999999991E-4</v>
      </c>
      <c r="H27" s="1">
        <v>-4.571E-4</v>
      </c>
      <c r="I27" s="1">
        <v>-1.8284E-4</v>
      </c>
      <c r="J27" s="1">
        <v>5.6680400000000001E-3</v>
      </c>
      <c r="K27">
        <v>0</v>
      </c>
      <c r="L27">
        <f t="shared" si="0"/>
        <v>7.6183333333333186E-6</v>
      </c>
      <c r="M27">
        <f t="shared" si="1"/>
        <v>7.6183333333333186E-6</v>
      </c>
      <c r="N27" s="5">
        <f t="shared" si="2"/>
        <v>9.0252707581227277E-4</v>
      </c>
      <c r="O27" s="4">
        <v>25</v>
      </c>
      <c r="P27">
        <f t="shared" si="3"/>
        <v>9.5990999999999991E-4</v>
      </c>
      <c r="Q27">
        <f t="shared" si="4"/>
        <v>9.5990999999999991E-4</v>
      </c>
      <c r="R27" s="5">
        <f t="shared" si="5"/>
        <v>1.3299556681443954E-2</v>
      </c>
      <c r="S27" s="2">
        <f t="shared" si="6"/>
        <v>6.649778340721977E-3</v>
      </c>
      <c r="T27" s="2">
        <f t="shared" si="7"/>
        <v>7.5807473084230532E-3</v>
      </c>
      <c r="U27" s="3">
        <v>25</v>
      </c>
      <c r="V27" s="1">
        <f t="shared" si="8"/>
        <v>1.2570249999999998E-4</v>
      </c>
      <c r="W27">
        <f t="shared" si="9"/>
        <v>1.2570249999999998E-4</v>
      </c>
      <c r="X27" s="2">
        <f t="shared" si="10"/>
        <v>1.7318702290076336E-4</v>
      </c>
    </row>
    <row r="28" spans="1:24" x14ac:dyDescent="0.25">
      <c r="A28" s="1">
        <v>1.5084300000000001E-3</v>
      </c>
      <c r="B28" s="1">
        <v>-1.3712999999999998E-4</v>
      </c>
      <c r="C28" s="1">
        <v>-2.7425999999999997E-4</v>
      </c>
      <c r="D28" s="1">
        <v>-1.3712999999999998E-4</v>
      </c>
      <c r="E28" s="1">
        <v>-1.8284E-4</v>
      </c>
      <c r="F28" s="1">
        <v>-5.0281000000000002E-4</v>
      </c>
      <c r="G28" s="1">
        <v>-1.5998500000000001E-3</v>
      </c>
      <c r="H28" s="1">
        <v>-4.571E-4</v>
      </c>
      <c r="I28" s="1">
        <v>-1.8284E-4</v>
      </c>
      <c r="J28" s="1">
        <v>-4.5710000000000001E-5</v>
      </c>
      <c r="K28">
        <v>0</v>
      </c>
      <c r="L28">
        <f t="shared" si="0"/>
        <v>-4.1900833333333339E-4</v>
      </c>
      <c r="M28">
        <f t="shared" si="1"/>
        <v>0</v>
      </c>
      <c r="N28" s="5">
        <f t="shared" si="2"/>
        <v>0</v>
      </c>
      <c r="O28" s="4">
        <v>26</v>
      </c>
      <c r="P28">
        <f t="shared" si="3"/>
        <v>0</v>
      </c>
      <c r="Q28">
        <f t="shared" si="4"/>
        <v>0</v>
      </c>
      <c r="R28" s="5">
        <f t="shared" si="5"/>
        <v>0</v>
      </c>
      <c r="S28" s="1">
        <f t="shared" si="6"/>
        <v>0</v>
      </c>
      <c r="T28" s="1">
        <f t="shared" si="7"/>
        <v>0</v>
      </c>
      <c r="U28" s="4">
        <v>26</v>
      </c>
      <c r="V28" s="1">
        <f t="shared" si="8"/>
        <v>-5.1423750000000002E-4</v>
      </c>
      <c r="W28">
        <f t="shared" si="9"/>
        <v>0</v>
      </c>
      <c r="X28" s="5">
        <f t="shared" si="10"/>
        <v>0</v>
      </c>
    </row>
    <row r="29" spans="1:24" x14ac:dyDescent="0.25">
      <c r="A29" s="1">
        <v>-2.2855E-4</v>
      </c>
      <c r="B29" s="1">
        <v>-1.3712999999999998E-4</v>
      </c>
      <c r="C29" s="1">
        <v>-2.7425999999999997E-4</v>
      </c>
      <c r="D29" s="1">
        <v>-1.3712999999999998E-4</v>
      </c>
      <c r="E29" s="1">
        <v>-1.8284E-4</v>
      </c>
      <c r="F29" s="1">
        <v>1.0513300000000001E-3</v>
      </c>
      <c r="G29" s="1">
        <v>9.5990999999999991E-4</v>
      </c>
      <c r="H29" s="1">
        <v>-4.571E-4</v>
      </c>
      <c r="I29" s="1">
        <v>-1.8284E-4</v>
      </c>
      <c r="J29" s="1">
        <v>5.6680400000000001E-3</v>
      </c>
      <c r="K29">
        <v>0</v>
      </c>
      <c r="L29">
        <f t="shared" si="0"/>
        <v>7.6183333333333186E-6</v>
      </c>
      <c r="M29">
        <f t="shared" si="1"/>
        <v>7.6183333333333186E-6</v>
      </c>
      <c r="N29" s="5">
        <f t="shared" si="2"/>
        <v>9.0252707581227277E-4</v>
      </c>
      <c r="O29" s="4">
        <v>27</v>
      </c>
      <c r="P29">
        <f t="shared" si="3"/>
        <v>9.5990999999999991E-4</v>
      </c>
      <c r="Q29">
        <f t="shared" si="4"/>
        <v>9.5990999999999991E-4</v>
      </c>
      <c r="R29" s="5">
        <f t="shared" si="5"/>
        <v>1.3299556681443954E-2</v>
      </c>
      <c r="S29" s="2">
        <f t="shared" si="6"/>
        <v>6.649778340721977E-3</v>
      </c>
      <c r="T29" s="2">
        <f t="shared" si="7"/>
        <v>7.5807473084230532E-3</v>
      </c>
      <c r="U29" s="3">
        <v>27</v>
      </c>
      <c r="V29" s="1">
        <f t="shared" si="8"/>
        <v>1.2570249999999998E-4</v>
      </c>
      <c r="W29">
        <f t="shared" si="9"/>
        <v>1.2570249999999998E-4</v>
      </c>
      <c r="X29" s="2">
        <f t="shared" si="10"/>
        <v>1.7318702290076336E-4</v>
      </c>
    </row>
    <row r="30" spans="1:24" x14ac:dyDescent="0.25">
      <c r="A30" s="1">
        <v>-2.2855E-4</v>
      </c>
      <c r="B30" s="1">
        <v>-1.3712999999999998E-4</v>
      </c>
      <c r="C30" s="1">
        <v>-2.7425999999999997E-4</v>
      </c>
      <c r="D30" s="1">
        <v>-1.3712999999999998E-4</v>
      </c>
      <c r="E30" s="1">
        <v>-1.8284E-4</v>
      </c>
      <c r="F30" s="1">
        <v>-5.0281000000000002E-4</v>
      </c>
      <c r="G30" s="1">
        <v>-1.5998500000000001E-3</v>
      </c>
      <c r="H30" s="1">
        <v>-4.571E-4</v>
      </c>
      <c r="I30" s="1">
        <v>-1.8284E-4</v>
      </c>
      <c r="J30" s="1">
        <v>-4.5710000000000001E-5</v>
      </c>
      <c r="K30">
        <v>0</v>
      </c>
      <c r="L30">
        <f t="shared" si="0"/>
        <v>-4.1900833333333339E-4</v>
      </c>
      <c r="M30">
        <f t="shared" si="1"/>
        <v>0</v>
      </c>
      <c r="N30" s="5">
        <f t="shared" si="2"/>
        <v>0</v>
      </c>
      <c r="O30" s="4">
        <v>28</v>
      </c>
      <c r="P30">
        <f t="shared" si="3"/>
        <v>0</v>
      </c>
      <c r="Q30">
        <f t="shared" si="4"/>
        <v>0</v>
      </c>
      <c r="R30" s="5">
        <f t="shared" si="5"/>
        <v>0</v>
      </c>
      <c r="S30" s="1">
        <f t="shared" si="6"/>
        <v>0</v>
      </c>
      <c r="T30" s="1">
        <f t="shared" si="7"/>
        <v>0</v>
      </c>
      <c r="U30" s="4">
        <v>28</v>
      </c>
      <c r="V30" s="1">
        <f t="shared" si="8"/>
        <v>-5.1423750000000002E-4</v>
      </c>
      <c r="W30">
        <f t="shared" si="9"/>
        <v>0</v>
      </c>
      <c r="X30" s="5">
        <f t="shared" si="10"/>
        <v>0</v>
      </c>
    </row>
    <row r="31" spans="1:24" x14ac:dyDescent="0.25">
      <c r="A31" s="1">
        <v>-2.2855E-4</v>
      </c>
      <c r="B31" s="1">
        <v>-1.3712999999999998E-4</v>
      </c>
      <c r="C31" s="1">
        <v>-2.7425999999999997E-4</v>
      </c>
      <c r="D31" s="1">
        <v>-1.3712999999999998E-4</v>
      </c>
      <c r="E31" s="1">
        <v>-1.8284E-4</v>
      </c>
      <c r="F31" s="1">
        <v>1.0513300000000001E-3</v>
      </c>
      <c r="G31" s="1">
        <v>9.5990999999999991E-4</v>
      </c>
      <c r="H31" s="1">
        <v>-4.571E-4</v>
      </c>
      <c r="I31" s="1">
        <v>-1.8284E-4</v>
      </c>
      <c r="J31" s="1">
        <v>5.6680400000000001E-3</v>
      </c>
      <c r="K31">
        <v>0</v>
      </c>
      <c r="L31">
        <f t="shared" si="0"/>
        <v>7.6183333333333186E-6</v>
      </c>
      <c r="M31">
        <f t="shared" si="1"/>
        <v>7.6183333333333186E-6</v>
      </c>
      <c r="N31" s="5">
        <f t="shared" si="2"/>
        <v>9.0252707581227277E-4</v>
      </c>
      <c r="O31" s="4">
        <v>29</v>
      </c>
      <c r="P31">
        <f t="shared" si="3"/>
        <v>9.5990999999999991E-4</v>
      </c>
      <c r="Q31">
        <f t="shared" si="4"/>
        <v>9.5990999999999991E-4</v>
      </c>
      <c r="R31" s="5">
        <f t="shared" si="5"/>
        <v>1.3299556681443954E-2</v>
      </c>
      <c r="S31" s="2">
        <f t="shared" si="6"/>
        <v>6.649778340721977E-3</v>
      </c>
      <c r="T31" s="2">
        <f t="shared" si="7"/>
        <v>7.5807473084230532E-3</v>
      </c>
      <c r="U31" s="3">
        <v>29</v>
      </c>
      <c r="V31" s="1">
        <f t="shared" si="8"/>
        <v>1.2570249999999998E-4</v>
      </c>
      <c r="W31">
        <f t="shared" si="9"/>
        <v>1.2570249999999998E-4</v>
      </c>
      <c r="X31" s="2">
        <f t="shared" si="10"/>
        <v>1.7318702290076336E-4</v>
      </c>
    </row>
    <row r="32" spans="1:24" x14ac:dyDescent="0.25">
      <c r="A32" s="1">
        <v>-2.2855E-4</v>
      </c>
      <c r="B32" s="1">
        <v>-1.3712999999999998E-4</v>
      </c>
      <c r="C32" s="1">
        <v>-2.7425999999999997E-4</v>
      </c>
      <c r="D32" s="1">
        <v>-1.3712999999999998E-4</v>
      </c>
      <c r="E32" s="1">
        <v>-1.8284E-4</v>
      </c>
      <c r="F32" s="1">
        <v>1.0513300000000001E-3</v>
      </c>
      <c r="G32" s="1">
        <v>3.4739599999999999E-3</v>
      </c>
      <c r="H32" s="1">
        <v>-4.571E-4</v>
      </c>
      <c r="I32" s="1">
        <v>-1.8284E-4</v>
      </c>
      <c r="J32" s="1">
        <v>-4.5710000000000001E-5</v>
      </c>
      <c r="K32">
        <v>0</v>
      </c>
      <c r="L32">
        <f t="shared" si="0"/>
        <v>4.2662666666666658E-4</v>
      </c>
      <c r="M32">
        <f t="shared" si="1"/>
        <v>4.2662666666666658E-4</v>
      </c>
      <c r="N32" s="5">
        <f t="shared" si="2"/>
        <v>5.0541516245487368E-2</v>
      </c>
      <c r="O32" s="4">
        <v>30</v>
      </c>
      <c r="P32">
        <f t="shared" si="3"/>
        <v>3.4739599999999999E-3</v>
      </c>
      <c r="Q32">
        <f t="shared" si="4"/>
        <v>3.4739599999999999E-3</v>
      </c>
      <c r="R32" s="5">
        <f t="shared" si="5"/>
        <v>4.8131728942368598E-2</v>
      </c>
      <c r="S32" s="2">
        <f t="shared" si="6"/>
        <v>2.4065864471184299E-2</v>
      </c>
      <c r="T32" s="2">
        <f t="shared" si="7"/>
        <v>2.74350854971501E-2</v>
      </c>
      <c r="U32" s="3">
        <v>30</v>
      </c>
      <c r="V32" s="1">
        <f t="shared" si="8"/>
        <v>7.5421499999999992E-4</v>
      </c>
      <c r="W32">
        <f t="shared" si="9"/>
        <v>7.5421499999999992E-4</v>
      </c>
      <c r="X32" s="2">
        <f t="shared" si="10"/>
        <v>1.0391221374045803E-3</v>
      </c>
    </row>
    <row r="33" spans="1:24" x14ac:dyDescent="0.25">
      <c r="A33" s="1">
        <v>1.5084300000000001E-3</v>
      </c>
      <c r="B33" s="1">
        <v>-1.3712999999999998E-4</v>
      </c>
      <c r="C33" s="1">
        <v>-2.7425999999999997E-4</v>
      </c>
      <c r="D33" s="1">
        <v>-1.3712999999999998E-4</v>
      </c>
      <c r="E33" s="1">
        <v>-1.8284E-4</v>
      </c>
      <c r="F33" s="1">
        <v>-5.0281000000000002E-4</v>
      </c>
      <c r="G33" s="1">
        <v>3.4739599999999999E-3</v>
      </c>
      <c r="H33" s="1">
        <v>4.1138999999999993E-3</v>
      </c>
      <c r="I33" s="1">
        <v>-1.8284E-4</v>
      </c>
      <c r="J33" s="1">
        <v>-4.5710000000000001E-5</v>
      </c>
      <c r="K33">
        <v>0</v>
      </c>
      <c r="L33">
        <f t="shared" si="0"/>
        <v>1.1884599999999999E-3</v>
      </c>
      <c r="M33">
        <f t="shared" si="1"/>
        <v>1.1884599999999999E-3</v>
      </c>
      <c r="N33" s="5">
        <f t="shared" si="2"/>
        <v>0.14079422382671483</v>
      </c>
      <c r="O33" s="4">
        <v>31</v>
      </c>
      <c r="P33">
        <f t="shared" si="3"/>
        <v>4.1138999999999993E-3</v>
      </c>
      <c r="Q33">
        <f t="shared" si="4"/>
        <v>4.1138999999999993E-3</v>
      </c>
      <c r="R33" s="5">
        <f t="shared" si="5"/>
        <v>5.6998100063331225E-2</v>
      </c>
      <c r="S33" s="2">
        <f t="shared" si="6"/>
        <v>2.8499050031665613E-2</v>
      </c>
      <c r="T33" s="2">
        <f t="shared" si="7"/>
        <v>3.2488917036098797E-2</v>
      </c>
      <c r="U33" s="3">
        <v>31</v>
      </c>
      <c r="V33" s="1">
        <f t="shared" si="8"/>
        <v>7.5421499999999992E-4</v>
      </c>
      <c r="W33">
        <f t="shared" si="9"/>
        <v>7.5421499999999992E-4</v>
      </c>
      <c r="X33" s="2">
        <f t="shared" si="10"/>
        <v>1.0391221374045803E-3</v>
      </c>
    </row>
    <row r="34" spans="1:24" x14ac:dyDescent="0.25">
      <c r="A34" s="1">
        <v>-2.2855E-4</v>
      </c>
      <c r="B34" s="1">
        <v>-1.3712999999999998E-4</v>
      </c>
      <c r="C34" s="1">
        <v>-2.7425999999999997E-4</v>
      </c>
      <c r="D34" s="1">
        <v>-1.3712999999999998E-4</v>
      </c>
      <c r="E34" s="1">
        <v>-1.8284E-4</v>
      </c>
      <c r="F34" s="1">
        <v>-5.0281000000000002E-4</v>
      </c>
      <c r="G34" s="1">
        <v>6.0337200000000002E-3</v>
      </c>
      <c r="H34" s="1">
        <v>-4.571E-4</v>
      </c>
      <c r="I34" s="1">
        <v>-1.8284E-4</v>
      </c>
      <c r="J34" s="1">
        <v>-4.5710000000000001E-5</v>
      </c>
      <c r="K34">
        <v>0</v>
      </c>
      <c r="L34">
        <f t="shared" si="0"/>
        <v>8.5325333333333326E-4</v>
      </c>
      <c r="M34">
        <f t="shared" si="1"/>
        <v>8.5325333333333326E-4</v>
      </c>
      <c r="N34" s="5">
        <f t="shared" si="2"/>
        <v>0.10108303249097474</v>
      </c>
      <c r="O34" s="4">
        <v>32</v>
      </c>
      <c r="P34">
        <f t="shared" si="3"/>
        <v>6.0337200000000002E-3</v>
      </c>
      <c r="Q34">
        <f t="shared" si="4"/>
        <v>6.0337200000000002E-3</v>
      </c>
      <c r="R34" s="5">
        <f t="shared" si="5"/>
        <v>8.3597213426219147E-2</v>
      </c>
      <c r="S34" s="2">
        <f t="shared" si="6"/>
        <v>4.1798606713109573E-2</v>
      </c>
      <c r="T34" s="2">
        <f t="shared" si="7"/>
        <v>4.765041165294491E-2</v>
      </c>
      <c r="U34" s="3">
        <v>32</v>
      </c>
      <c r="V34" s="1">
        <f t="shared" si="8"/>
        <v>1.394155E-3</v>
      </c>
      <c r="W34">
        <f t="shared" si="9"/>
        <v>1.394155E-3</v>
      </c>
      <c r="X34" s="2">
        <f t="shared" si="10"/>
        <v>1.9208015267175578E-3</v>
      </c>
    </row>
    <row r="35" spans="1:24" x14ac:dyDescent="0.25">
      <c r="A35" s="1">
        <v>-2.2855E-4</v>
      </c>
      <c r="B35" s="1">
        <v>-1.3712999999999998E-4</v>
      </c>
      <c r="C35" s="1">
        <v>-2.7425999999999997E-4</v>
      </c>
      <c r="D35" s="1">
        <v>-1.3712999999999998E-4</v>
      </c>
      <c r="E35" s="1">
        <v>-1.8284E-4</v>
      </c>
      <c r="F35" s="1">
        <v>-5.0281000000000002E-4</v>
      </c>
      <c r="G35" s="1">
        <v>9.5990999999999991E-4</v>
      </c>
      <c r="H35" s="1">
        <v>-4.571E-4</v>
      </c>
      <c r="I35" s="1">
        <v>-1.8284E-4</v>
      </c>
      <c r="J35" s="1">
        <v>-4.5710000000000001E-5</v>
      </c>
      <c r="K35">
        <v>0</v>
      </c>
      <c r="L35">
        <f t="shared" si="0"/>
        <v>7.6183333333333186E-6</v>
      </c>
      <c r="M35">
        <f t="shared" si="1"/>
        <v>7.6183333333333186E-6</v>
      </c>
      <c r="N35" s="5">
        <f t="shared" si="2"/>
        <v>9.0252707581227277E-4</v>
      </c>
      <c r="O35" s="4">
        <v>33</v>
      </c>
      <c r="P35">
        <f t="shared" si="3"/>
        <v>9.5990999999999991E-4</v>
      </c>
      <c r="Q35">
        <f t="shared" si="4"/>
        <v>9.5990999999999991E-4</v>
      </c>
      <c r="R35" s="5">
        <f t="shared" si="5"/>
        <v>1.3299556681443954E-2</v>
      </c>
      <c r="S35" s="2">
        <f t="shared" si="6"/>
        <v>6.649778340721977E-3</v>
      </c>
      <c r="T35" s="2">
        <f t="shared" si="7"/>
        <v>7.5807473084230532E-3</v>
      </c>
      <c r="U35" s="3">
        <v>33</v>
      </c>
      <c r="V35" s="1">
        <f t="shared" si="8"/>
        <v>1.2570249999999998E-4</v>
      </c>
      <c r="W35">
        <f t="shared" si="9"/>
        <v>1.2570249999999998E-4</v>
      </c>
      <c r="X35" s="2">
        <f t="shared" si="10"/>
        <v>1.7318702290076336E-4</v>
      </c>
    </row>
    <row r="36" spans="1:24" x14ac:dyDescent="0.25">
      <c r="A36" s="1">
        <v>-2.2855E-4</v>
      </c>
      <c r="B36" s="1">
        <v>-1.3712999999999998E-4</v>
      </c>
      <c r="C36" s="1">
        <v>-2.7425999999999997E-4</v>
      </c>
      <c r="D36" s="1">
        <v>-1.3712999999999998E-4</v>
      </c>
      <c r="E36" s="1">
        <v>-1.8284E-4</v>
      </c>
      <c r="F36" s="1">
        <v>-5.0281000000000002E-4</v>
      </c>
      <c r="G36" s="1">
        <v>6.0337200000000002E-3</v>
      </c>
      <c r="H36" s="1">
        <v>-4.571E-4</v>
      </c>
      <c r="I36" s="1">
        <v>-1.8284E-4</v>
      </c>
      <c r="J36" s="1">
        <v>-4.5710000000000001E-5</v>
      </c>
      <c r="K36">
        <v>0</v>
      </c>
      <c r="L36">
        <f t="shared" si="0"/>
        <v>8.5325333333333326E-4</v>
      </c>
      <c r="M36">
        <f t="shared" si="1"/>
        <v>8.5325333333333326E-4</v>
      </c>
      <c r="N36" s="5">
        <f t="shared" si="2"/>
        <v>0.10108303249097474</v>
      </c>
      <c r="O36" s="4">
        <v>34</v>
      </c>
      <c r="P36">
        <f t="shared" si="3"/>
        <v>6.0337200000000002E-3</v>
      </c>
      <c r="Q36">
        <f t="shared" si="4"/>
        <v>6.0337200000000002E-3</v>
      </c>
      <c r="R36" s="5">
        <f t="shared" si="5"/>
        <v>8.3597213426219147E-2</v>
      </c>
      <c r="S36" s="2">
        <f t="shared" si="6"/>
        <v>4.1798606713109573E-2</v>
      </c>
      <c r="T36" s="2">
        <f t="shared" si="7"/>
        <v>4.765041165294491E-2</v>
      </c>
      <c r="U36" s="3">
        <v>34</v>
      </c>
      <c r="V36" s="1">
        <f t="shared" si="8"/>
        <v>1.394155E-3</v>
      </c>
      <c r="W36">
        <f t="shared" si="9"/>
        <v>1.394155E-3</v>
      </c>
      <c r="X36" s="2">
        <f t="shared" si="10"/>
        <v>1.9208015267175578E-3</v>
      </c>
    </row>
    <row r="37" spans="1:24" x14ac:dyDescent="0.25">
      <c r="A37" s="1">
        <v>-2.2855E-4</v>
      </c>
      <c r="B37" s="1">
        <v>-1.3712999999999998E-4</v>
      </c>
      <c r="C37" s="1">
        <v>-2.7425999999999997E-4</v>
      </c>
      <c r="D37" s="1">
        <v>-1.3712999999999998E-4</v>
      </c>
      <c r="E37" s="1">
        <v>-1.8284E-4</v>
      </c>
      <c r="F37" s="1">
        <v>-5.0281000000000002E-4</v>
      </c>
      <c r="G37" s="1">
        <v>-1.5998500000000001E-3</v>
      </c>
      <c r="H37" s="1">
        <v>-4.571E-4</v>
      </c>
      <c r="I37" s="1">
        <v>-1.8284E-4</v>
      </c>
      <c r="J37" s="1">
        <v>-4.5710000000000001E-5</v>
      </c>
      <c r="K37">
        <v>0</v>
      </c>
      <c r="L37">
        <f t="shared" si="0"/>
        <v>-4.1900833333333339E-4</v>
      </c>
      <c r="M37">
        <f t="shared" si="1"/>
        <v>0</v>
      </c>
      <c r="N37" s="5">
        <f t="shared" si="2"/>
        <v>0</v>
      </c>
      <c r="O37" s="4">
        <v>35</v>
      </c>
      <c r="P37">
        <f t="shared" si="3"/>
        <v>0</v>
      </c>
      <c r="Q37">
        <f t="shared" si="4"/>
        <v>0</v>
      </c>
      <c r="R37" s="5">
        <f t="shared" si="5"/>
        <v>0</v>
      </c>
      <c r="S37" s="1">
        <f t="shared" si="6"/>
        <v>0</v>
      </c>
      <c r="T37" s="1">
        <f t="shared" si="7"/>
        <v>0</v>
      </c>
      <c r="U37" s="4">
        <v>35</v>
      </c>
      <c r="V37" s="1">
        <f t="shared" si="8"/>
        <v>-5.1423750000000002E-4</v>
      </c>
      <c r="W37">
        <f t="shared" si="9"/>
        <v>0</v>
      </c>
      <c r="X37" s="5">
        <f t="shared" si="10"/>
        <v>0</v>
      </c>
    </row>
    <row r="38" spans="1:24" x14ac:dyDescent="0.25">
      <c r="A38" s="1">
        <v>-2.2855E-4</v>
      </c>
      <c r="B38" s="1">
        <v>-1.3712999999999998E-4</v>
      </c>
      <c r="C38" s="1">
        <v>-2.7425999999999997E-4</v>
      </c>
      <c r="D38" s="1">
        <v>-1.3712999999999998E-4</v>
      </c>
      <c r="E38" s="1">
        <v>-1.8284E-4</v>
      </c>
      <c r="F38" s="1">
        <v>-5.0281000000000002E-4</v>
      </c>
      <c r="G38" s="1">
        <v>-1.5998500000000001E-3</v>
      </c>
      <c r="H38" s="1">
        <v>-4.571E-4</v>
      </c>
      <c r="I38" s="1">
        <v>-1.8284E-4</v>
      </c>
      <c r="J38" s="1">
        <v>-4.5710000000000001E-5</v>
      </c>
      <c r="K38">
        <v>0</v>
      </c>
      <c r="L38">
        <f t="shared" si="0"/>
        <v>-4.1900833333333339E-4</v>
      </c>
      <c r="M38">
        <f t="shared" si="1"/>
        <v>0</v>
      </c>
      <c r="N38" s="5">
        <f t="shared" si="2"/>
        <v>0</v>
      </c>
      <c r="O38" s="4">
        <v>36</v>
      </c>
      <c r="P38">
        <f t="shared" si="3"/>
        <v>0</v>
      </c>
      <c r="Q38">
        <f t="shared" si="4"/>
        <v>0</v>
      </c>
      <c r="R38" s="5">
        <f t="shared" si="5"/>
        <v>0</v>
      </c>
      <c r="S38" s="1">
        <f t="shared" si="6"/>
        <v>0</v>
      </c>
      <c r="T38" s="1">
        <f t="shared" si="7"/>
        <v>0</v>
      </c>
      <c r="U38" s="4">
        <v>36</v>
      </c>
      <c r="V38" s="1">
        <f t="shared" si="8"/>
        <v>-5.1423750000000002E-4</v>
      </c>
      <c r="W38">
        <f t="shared" si="9"/>
        <v>0</v>
      </c>
      <c r="X38" s="5">
        <f t="shared" si="10"/>
        <v>0</v>
      </c>
    </row>
    <row r="39" spans="1:24" x14ac:dyDescent="0.25">
      <c r="A39" s="1">
        <v>-2.2855E-4</v>
      </c>
      <c r="B39" s="1">
        <v>-1.3712999999999998E-4</v>
      </c>
      <c r="C39" s="1">
        <v>-2.7425999999999997E-4</v>
      </c>
      <c r="D39" s="1">
        <v>-1.3712999999999998E-4</v>
      </c>
      <c r="E39" s="1">
        <v>-1.8284E-4</v>
      </c>
      <c r="F39" s="1">
        <v>-5.0281000000000002E-4</v>
      </c>
      <c r="G39" s="1">
        <v>9.5990999999999991E-4</v>
      </c>
      <c r="H39" s="1">
        <v>-4.571E-4</v>
      </c>
      <c r="I39" s="1">
        <v>-1.8284E-4</v>
      </c>
      <c r="J39" s="1">
        <v>-4.5710000000000001E-5</v>
      </c>
      <c r="K39">
        <v>0</v>
      </c>
      <c r="L39">
        <f t="shared" si="0"/>
        <v>7.6183333333333186E-6</v>
      </c>
      <c r="M39">
        <f t="shared" si="1"/>
        <v>7.6183333333333186E-6</v>
      </c>
      <c r="N39" s="5">
        <f t="shared" si="2"/>
        <v>9.0252707581227277E-4</v>
      </c>
      <c r="O39" s="4">
        <v>37</v>
      </c>
      <c r="P39">
        <f t="shared" si="3"/>
        <v>9.5990999999999991E-4</v>
      </c>
      <c r="Q39">
        <f t="shared" si="4"/>
        <v>9.5990999999999991E-4</v>
      </c>
      <c r="R39" s="5">
        <f t="shared" si="5"/>
        <v>1.3299556681443954E-2</v>
      </c>
      <c r="S39" s="2">
        <f t="shared" si="6"/>
        <v>6.649778340721977E-3</v>
      </c>
      <c r="T39" s="2">
        <f t="shared" si="7"/>
        <v>7.5807473084230532E-3</v>
      </c>
      <c r="U39" s="3">
        <v>37</v>
      </c>
      <c r="V39" s="1">
        <f t="shared" si="8"/>
        <v>1.2570249999999998E-4</v>
      </c>
      <c r="W39">
        <f t="shared" si="9"/>
        <v>1.2570249999999998E-4</v>
      </c>
      <c r="X39" s="2">
        <f t="shared" si="10"/>
        <v>1.7318702290076336E-4</v>
      </c>
    </row>
    <row r="40" spans="1:24" x14ac:dyDescent="0.25">
      <c r="A40" s="1">
        <v>-2.2855E-4</v>
      </c>
      <c r="B40" s="1">
        <v>-1.3712999999999998E-4</v>
      </c>
      <c r="C40" s="1">
        <v>-2.7425999999999997E-4</v>
      </c>
      <c r="D40" s="1">
        <v>-1.3712999999999998E-4</v>
      </c>
      <c r="E40" s="1">
        <v>-1.8284E-4</v>
      </c>
      <c r="F40" s="1">
        <v>-5.0281000000000002E-4</v>
      </c>
      <c r="G40" s="1">
        <v>-1.5998500000000001E-3</v>
      </c>
      <c r="H40" s="1">
        <v>-4.571E-4</v>
      </c>
      <c r="I40" s="1">
        <v>-1.8284E-4</v>
      </c>
      <c r="J40" s="1">
        <v>5.6680400000000001E-3</v>
      </c>
      <c r="K40">
        <v>0</v>
      </c>
      <c r="L40">
        <f t="shared" si="0"/>
        <v>-4.1900833333333339E-4</v>
      </c>
      <c r="M40">
        <f t="shared" si="1"/>
        <v>0</v>
      </c>
      <c r="N40" s="5">
        <f t="shared" si="2"/>
        <v>0</v>
      </c>
      <c r="O40" s="4">
        <v>38</v>
      </c>
      <c r="P40">
        <f t="shared" si="3"/>
        <v>0</v>
      </c>
      <c r="Q40">
        <f t="shared" si="4"/>
        <v>0</v>
      </c>
      <c r="R40" s="5">
        <f t="shared" si="5"/>
        <v>0</v>
      </c>
      <c r="S40" s="1">
        <f t="shared" si="6"/>
        <v>0</v>
      </c>
      <c r="T40" s="1">
        <f t="shared" si="7"/>
        <v>0</v>
      </c>
      <c r="U40" s="4">
        <v>38</v>
      </c>
      <c r="V40" s="1">
        <f t="shared" si="8"/>
        <v>-5.1423750000000002E-4</v>
      </c>
      <c r="W40">
        <f t="shared" si="9"/>
        <v>0</v>
      </c>
      <c r="X40" s="5">
        <f t="shared" si="10"/>
        <v>0</v>
      </c>
    </row>
    <row r="41" spans="1:24" x14ac:dyDescent="0.25">
      <c r="A41" s="1">
        <v>-2.2855E-4</v>
      </c>
      <c r="B41" s="1">
        <v>-1.3712999999999998E-4</v>
      </c>
      <c r="C41" s="1">
        <v>-2.7425999999999997E-4</v>
      </c>
      <c r="D41" s="1">
        <v>-1.3712999999999998E-4</v>
      </c>
      <c r="E41" s="1">
        <v>-1.8284E-4</v>
      </c>
      <c r="F41" s="1">
        <v>-5.0281000000000002E-4</v>
      </c>
      <c r="G41" s="1">
        <v>-1.5998500000000001E-3</v>
      </c>
      <c r="H41" s="1">
        <v>-4.571E-4</v>
      </c>
      <c r="I41" s="1">
        <v>-1.8284E-4</v>
      </c>
      <c r="J41" s="1">
        <v>-4.5710000000000001E-5</v>
      </c>
      <c r="K41">
        <v>0</v>
      </c>
      <c r="L41">
        <f t="shared" si="0"/>
        <v>-4.1900833333333339E-4</v>
      </c>
      <c r="M41">
        <f t="shared" si="1"/>
        <v>0</v>
      </c>
      <c r="N41" s="5">
        <f t="shared" si="2"/>
        <v>0</v>
      </c>
      <c r="O41" s="4">
        <v>39</v>
      </c>
      <c r="P41">
        <f t="shared" si="3"/>
        <v>0</v>
      </c>
      <c r="Q41">
        <f t="shared" si="4"/>
        <v>0</v>
      </c>
      <c r="R41" s="5">
        <f t="shared" si="5"/>
        <v>0</v>
      </c>
      <c r="S41" s="1">
        <f t="shared" si="6"/>
        <v>0</v>
      </c>
      <c r="T41" s="1">
        <f t="shared" si="7"/>
        <v>0</v>
      </c>
      <c r="U41" s="4">
        <v>39</v>
      </c>
      <c r="V41" s="1">
        <f t="shared" si="8"/>
        <v>-5.1423750000000002E-4</v>
      </c>
      <c r="W41">
        <f t="shared" si="9"/>
        <v>0</v>
      </c>
      <c r="X41" s="5">
        <f t="shared" si="10"/>
        <v>0</v>
      </c>
    </row>
    <row r="42" spans="1:24" x14ac:dyDescent="0.25">
      <c r="A42" s="1">
        <v>1.5084300000000001E-3</v>
      </c>
      <c r="B42" s="1">
        <v>2.4226299999999998E-3</v>
      </c>
      <c r="C42" s="1">
        <v>-2.7425999999999997E-4</v>
      </c>
      <c r="D42" s="1">
        <v>-1.3712999999999998E-4</v>
      </c>
      <c r="E42" s="1">
        <v>-1.8284E-4</v>
      </c>
      <c r="F42" s="1">
        <v>1.0513300000000001E-3</v>
      </c>
      <c r="G42" s="1">
        <v>-1.5998500000000001E-3</v>
      </c>
      <c r="H42" s="1">
        <v>-4.571E-4</v>
      </c>
      <c r="I42" s="1">
        <v>-1.8284E-4</v>
      </c>
      <c r="J42" s="1">
        <v>-4.5710000000000001E-5</v>
      </c>
      <c r="K42">
        <v>0</v>
      </c>
      <c r="L42">
        <f t="shared" si="0"/>
        <v>7.6183333333332643E-6</v>
      </c>
      <c r="M42">
        <f t="shared" si="1"/>
        <v>7.6183333333332643E-6</v>
      </c>
      <c r="N42" s="5">
        <f t="shared" si="2"/>
        <v>9.0252707581226638E-4</v>
      </c>
      <c r="O42" s="4">
        <v>40</v>
      </c>
      <c r="P42">
        <f t="shared" si="3"/>
        <v>2.4226299999999998E-3</v>
      </c>
      <c r="Q42">
        <f t="shared" si="4"/>
        <v>2.4226299999999998E-3</v>
      </c>
      <c r="R42" s="5">
        <f t="shared" si="5"/>
        <v>3.3565547815072837E-2</v>
      </c>
      <c r="S42" s="2">
        <f t="shared" si="6"/>
        <v>1.6782773907536418E-2</v>
      </c>
      <c r="T42" s="2">
        <f t="shared" si="7"/>
        <v>1.9132362254591515E-2</v>
      </c>
      <c r="U42" s="3">
        <v>40</v>
      </c>
      <c r="V42" s="1">
        <f t="shared" si="8"/>
        <v>1.257024999999999E-4</v>
      </c>
      <c r="W42">
        <f t="shared" si="9"/>
        <v>1.257024999999999E-4</v>
      </c>
      <c r="X42" s="2">
        <f t="shared" si="10"/>
        <v>1.7318702290076326E-4</v>
      </c>
    </row>
    <row r="43" spans="1:24" x14ac:dyDescent="0.25">
      <c r="A43" s="1">
        <v>-2.2855E-4</v>
      </c>
      <c r="B43" s="1">
        <v>-1.3712999999999998E-4</v>
      </c>
      <c r="C43" s="1">
        <v>-2.7425999999999997E-4</v>
      </c>
      <c r="D43" s="1">
        <v>-1.3712999999999998E-4</v>
      </c>
      <c r="E43" s="1">
        <v>-1.8284E-4</v>
      </c>
      <c r="F43" s="1">
        <v>-5.0281000000000002E-4</v>
      </c>
      <c r="G43" s="1">
        <v>-1.5998500000000001E-3</v>
      </c>
      <c r="H43" s="1">
        <v>-4.571E-4</v>
      </c>
      <c r="I43" s="1">
        <v>-1.8284E-4</v>
      </c>
      <c r="J43" s="1">
        <v>-4.5710000000000001E-5</v>
      </c>
      <c r="K43">
        <v>0</v>
      </c>
      <c r="L43">
        <f t="shared" si="0"/>
        <v>-4.1900833333333339E-4</v>
      </c>
      <c r="M43">
        <f t="shared" si="1"/>
        <v>0</v>
      </c>
      <c r="N43" s="5">
        <f t="shared" si="2"/>
        <v>0</v>
      </c>
      <c r="O43" s="4">
        <v>41</v>
      </c>
      <c r="P43">
        <f t="shared" si="3"/>
        <v>0</v>
      </c>
      <c r="Q43">
        <f t="shared" si="4"/>
        <v>0</v>
      </c>
      <c r="R43" s="5">
        <f t="shared" si="5"/>
        <v>0</v>
      </c>
      <c r="S43" s="1">
        <f t="shared" si="6"/>
        <v>0</v>
      </c>
      <c r="T43" s="1">
        <f t="shared" si="7"/>
        <v>0</v>
      </c>
      <c r="U43" s="4">
        <v>41</v>
      </c>
      <c r="V43" s="1">
        <f t="shared" si="8"/>
        <v>-5.1423750000000002E-4</v>
      </c>
      <c r="W43">
        <f t="shared" si="9"/>
        <v>0</v>
      </c>
      <c r="X43" s="5">
        <f t="shared" si="10"/>
        <v>0</v>
      </c>
    </row>
    <row r="44" spans="1:24" x14ac:dyDescent="0.25">
      <c r="A44" s="1">
        <v>-2.2855E-4</v>
      </c>
      <c r="B44" s="1">
        <v>-1.3712999999999998E-4</v>
      </c>
      <c r="C44" s="1">
        <v>-2.7425999999999997E-4</v>
      </c>
      <c r="D44" s="1">
        <v>-1.3712999999999998E-4</v>
      </c>
      <c r="E44" s="1">
        <v>-1.8284E-4</v>
      </c>
      <c r="F44" s="1">
        <v>1.0513300000000001E-3</v>
      </c>
      <c r="G44" s="1">
        <v>-1.5998500000000001E-3</v>
      </c>
      <c r="H44" s="1">
        <v>-4.571E-4</v>
      </c>
      <c r="I44" s="1">
        <v>-1.8284E-4</v>
      </c>
      <c r="J44" s="1">
        <v>1.1381789999999999E-2</v>
      </c>
      <c r="K44">
        <v>0</v>
      </c>
      <c r="L44">
        <f t="shared" si="0"/>
        <v>-4.1900833333333339E-4</v>
      </c>
      <c r="M44">
        <f t="shared" si="1"/>
        <v>0</v>
      </c>
      <c r="N44" s="5">
        <f t="shared" si="2"/>
        <v>0</v>
      </c>
      <c r="O44" s="4">
        <v>42</v>
      </c>
      <c r="P44">
        <f t="shared" si="3"/>
        <v>0</v>
      </c>
      <c r="Q44">
        <f t="shared" si="4"/>
        <v>0</v>
      </c>
      <c r="R44" s="5">
        <f t="shared" si="5"/>
        <v>0</v>
      </c>
      <c r="S44" s="1">
        <f t="shared" si="6"/>
        <v>0</v>
      </c>
      <c r="T44" s="1">
        <f t="shared" si="7"/>
        <v>0</v>
      </c>
      <c r="U44" s="4">
        <v>42</v>
      </c>
      <c r="V44" s="1">
        <f t="shared" si="8"/>
        <v>-5.1423750000000002E-4</v>
      </c>
      <c r="W44">
        <f t="shared" si="9"/>
        <v>0</v>
      </c>
      <c r="X44" s="5">
        <f t="shared" si="10"/>
        <v>0</v>
      </c>
    </row>
    <row r="45" spans="1:24" x14ac:dyDescent="0.25">
      <c r="A45" s="1">
        <v>-2.2855E-4</v>
      </c>
      <c r="B45" s="1">
        <v>-1.3712999999999998E-4</v>
      </c>
      <c r="C45" s="1">
        <v>-2.7425999999999997E-4</v>
      </c>
      <c r="D45" s="1">
        <v>-1.3712999999999998E-4</v>
      </c>
      <c r="E45" s="1">
        <v>-1.8284E-4</v>
      </c>
      <c r="F45" s="1">
        <v>-5.0281000000000002E-4</v>
      </c>
      <c r="G45" s="1">
        <v>9.5990999999999991E-4</v>
      </c>
      <c r="H45" s="1">
        <v>-4.571E-4</v>
      </c>
      <c r="I45" s="1">
        <v>-1.8284E-4</v>
      </c>
      <c r="J45" s="1">
        <v>-4.5710000000000001E-5</v>
      </c>
      <c r="K45">
        <v>0</v>
      </c>
      <c r="L45">
        <f t="shared" si="0"/>
        <v>7.6183333333333186E-6</v>
      </c>
      <c r="M45">
        <f t="shared" si="1"/>
        <v>7.6183333333333186E-6</v>
      </c>
      <c r="N45" s="5">
        <f t="shared" si="2"/>
        <v>9.0252707581227277E-4</v>
      </c>
      <c r="O45" s="4">
        <v>43</v>
      </c>
      <c r="P45">
        <f t="shared" si="3"/>
        <v>9.5990999999999991E-4</v>
      </c>
      <c r="Q45">
        <f t="shared" si="4"/>
        <v>9.5990999999999991E-4</v>
      </c>
      <c r="R45" s="5">
        <f t="shared" si="5"/>
        <v>1.3299556681443954E-2</v>
      </c>
      <c r="S45" s="2">
        <f t="shared" si="6"/>
        <v>6.649778340721977E-3</v>
      </c>
      <c r="T45" s="2">
        <f t="shared" si="7"/>
        <v>7.5807473084230532E-3</v>
      </c>
      <c r="U45" s="3">
        <v>43</v>
      </c>
      <c r="V45" s="1">
        <f t="shared" si="8"/>
        <v>1.2570249999999998E-4</v>
      </c>
      <c r="W45">
        <f t="shared" si="9"/>
        <v>1.2570249999999998E-4</v>
      </c>
      <c r="X45" s="2">
        <f t="shared" si="10"/>
        <v>1.7318702290076336E-4</v>
      </c>
    </row>
    <row r="46" spans="1:24" x14ac:dyDescent="0.25">
      <c r="A46" s="1">
        <v>-2.2855E-4</v>
      </c>
      <c r="B46" s="1">
        <v>-1.3712999999999998E-4</v>
      </c>
      <c r="C46" s="1">
        <v>-2.7425999999999997E-4</v>
      </c>
      <c r="D46" s="1">
        <v>-1.3712999999999998E-4</v>
      </c>
      <c r="E46" s="1">
        <v>-1.8284E-4</v>
      </c>
      <c r="F46" s="1">
        <v>-5.0281000000000002E-4</v>
      </c>
      <c r="G46" s="1">
        <v>-1.5998500000000001E-3</v>
      </c>
      <c r="H46" s="1">
        <v>-4.571E-4</v>
      </c>
      <c r="I46" s="1">
        <v>-1.8284E-4</v>
      </c>
      <c r="J46" s="1">
        <v>-4.5710000000000001E-5</v>
      </c>
      <c r="K46">
        <v>0</v>
      </c>
      <c r="L46">
        <f t="shared" si="0"/>
        <v>-4.1900833333333339E-4</v>
      </c>
      <c r="M46">
        <f t="shared" si="1"/>
        <v>0</v>
      </c>
      <c r="N46" s="5">
        <f t="shared" si="2"/>
        <v>0</v>
      </c>
      <c r="O46" s="4">
        <v>44</v>
      </c>
      <c r="P46">
        <f t="shared" si="3"/>
        <v>0</v>
      </c>
      <c r="Q46">
        <f t="shared" si="4"/>
        <v>0</v>
      </c>
      <c r="R46" s="5">
        <f t="shared" si="5"/>
        <v>0</v>
      </c>
      <c r="S46" s="1">
        <f t="shared" si="6"/>
        <v>0</v>
      </c>
      <c r="T46" s="1">
        <f t="shared" si="7"/>
        <v>0</v>
      </c>
      <c r="U46" s="4">
        <v>44</v>
      </c>
      <c r="V46" s="1">
        <f t="shared" si="8"/>
        <v>-5.1423750000000002E-4</v>
      </c>
      <c r="W46">
        <f t="shared" si="9"/>
        <v>0</v>
      </c>
      <c r="X46" s="5">
        <f t="shared" si="10"/>
        <v>0</v>
      </c>
    </row>
    <row r="47" spans="1:24" x14ac:dyDescent="0.25">
      <c r="A47" s="1">
        <v>-2.2855E-4</v>
      </c>
      <c r="B47" s="1">
        <v>-1.3712999999999998E-4</v>
      </c>
      <c r="C47" s="1">
        <v>-2.7425999999999997E-4</v>
      </c>
      <c r="D47" s="1">
        <v>-1.3712999999999998E-4</v>
      </c>
      <c r="E47" s="1">
        <v>-1.8284E-4</v>
      </c>
      <c r="F47" s="1">
        <v>-5.0281000000000002E-4</v>
      </c>
      <c r="G47" s="1">
        <v>-1.5998500000000001E-3</v>
      </c>
      <c r="H47" s="1">
        <v>-4.571E-4</v>
      </c>
      <c r="I47" s="1">
        <v>-1.8284E-4</v>
      </c>
      <c r="J47" s="1">
        <v>-4.5710000000000001E-5</v>
      </c>
      <c r="K47">
        <v>0</v>
      </c>
      <c r="L47">
        <f t="shared" si="0"/>
        <v>-4.1900833333333339E-4</v>
      </c>
      <c r="M47">
        <f t="shared" si="1"/>
        <v>0</v>
      </c>
      <c r="N47" s="5">
        <f t="shared" si="2"/>
        <v>0</v>
      </c>
      <c r="O47" s="4">
        <v>45</v>
      </c>
      <c r="P47">
        <f t="shared" si="3"/>
        <v>0</v>
      </c>
      <c r="Q47">
        <f t="shared" si="4"/>
        <v>0</v>
      </c>
      <c r="R47" s="5">
        <f t="shared" si="5"/>
        <v>0</v>
      </c>
      <c r="S47" s="1">
        <f t="shared" si="6"/>
        <v>0</v>
      </c>
      <c r="T47" s="1">
        <f t="shared" si="7"/>
        <v>0</v>
      </c>
      <c r="U47" s="4">
        <v>45</v>
      </c>
      <c r="V47" s="1">
        <f t="shared" si="8"/>
        <v>-5.1423750000000002E-4</v>
      </c>
      <c r="W47">
        <f t="shared" si="9"/>
        <v>0</v>
      </c>
      <c r="X47" s="5">
        <f t="shared" si="10"/>
        <v>0</v>
      </c>
    </row>
    <row r="48" spans="1:24" x14ac:dyDescent="0.25">
      <c r="A48" s="1">
        <v>-2.2855E-4</v>
      </c>
      <c r="B48" s="1">
        <v>-1.3712999999999998E-4</v>
      </c>
      <c r="C48" s="1">
        <v>-2.7425999999999997E-4</v>
      </c>
      <c r="D48" s="1">
        <v>-1.3712999999999998E-4</v>
      </c>
      <c r="E48" s="1">
        <v>2.83402E-3</v>
      </c>
      <c r="F48" s="1">
        <v>2.6511799999999999E-3</v>
      </c>
      <c r="G48" s="1">
        <v>-1.5998500000000001E-3</v>
      </c>
      <c r="H48" s="1">
        <v>-4.571E-4</v>
      </c>
      <c r="I48" s="1">
        <v>-1.8284E-4</v>
      </c>
      <c r="J48" s="1">
        <v>-4.5710000000000001E-5</v>
      </c>
      <c r="K48">
        <v>0</v>
      </c>
      <c r="L48">
        <f t="shared" si="0"/>
        <v>8.3801666666666634E-5</v>
      </c>
      <c r="M48">
        <f t="shared" si="1"/>
        <v>8.3801666666666634E-5</v>
      </c>
      <c r="N48" s="5">
        <f t="shared" si="2"/>
        <v>9.9277978339350169E-3</v>
      </c>
      <c r="O48" s="4">
        <v>46</v>
      </c>
      <c r="P48">
        <f t="shared" si="3"/>
        <v>2.83402E-3</v>
      </c>
      <c r="Q48">
        <f t="shared" si="4"/>
        <v>2.83402E-3</v>
      </c>
      <c r="R48" s="5">
        <f t="shared" si="5"/>
        <v>3.9265357821405965E-2</v>
      </c>
      <c r="S48" s="2">
        <f t="shared" si="6"/>
        <v>1.9632678910702982E-2</v>
      </c>
      <c r="T48" s="2">
        <f t="shared" si="7"/>
        <v>2.2381253958201397E-2</v>
      </c>
      <c r="U48" s="3">
        <v>46</v>
      </c>
      <c r="V48" s="1">
        <f t="shared" si="8"/>
        <v>2.3997749999999995E-4</v>
      </c>
      <c r="W48">
        <f t="shared" si="9"/>
        <v>2.3997749999999995E-4</v>
      </c>
      <c r="X48" s="2">
        <f t="shared" si="10"/>
        <v>3.3062977099236645E-4</v>
      </c>
    </row>
    <row r="49" spans="1:24" x14ac:dyDescent="0.25">
      <c r="A49" s="1">
        <v>-2.2855E-4</v>
      </c>
      <c r="B49" s="1">
        <v>-1.3712999999999998E-4</v>
      </c>
      <c r="C49" s="1">
        <v>-2.7425999999999997E-4</v>
      </c>
      <c r="D49" s="1">
        <v>-1.3712999999999998E-4</v>
      </c>
      <c r="E49" s="1">
        <v>-1.8284E-4</v>
      </c>
      <c r="F49" s="1">
        <v>-5.0281000000000002E-4</v>
      </c>
      <c r="G49" s="1">
        <v>9.5990999999999991E-4</v>
      </c>
      <c r="H49" s="1">
        <v>-4.571E-4</v>
      </c>
      <c r="I49" s="1">
        <v>-1.8284E-4</v>
      </c>
      <c r="J49" s="1">
        <v>-4.5710000000000001E-5</v>
      </c>
      <c r="K49">
        <v>0</v>
      </c>
      <c r="L49">
        <f t="shared" si="0"/>
        <v>7.6183333333333186E-6</v>
      </c>
      <c r="M49">
        <f t="shared" si="1"/>
        <v>7.6183333333333186E-6</v>
      </c>
      <c r="N49" s="5">
        <f t="shared" si="2"/>
        <v>9.0252707581227277E-4</v>
      </c>
      <c r="O49" s="4">
        <v>47</v>
      </c>
      <c r="P49">
        <f t="shared" si="3"/>
        <v>9.5990999999999991E-4</v>
      </c>
      <c r="Q49">
        <f t="shared" si="4"/>
        <v>9.5990999999999991E-4</v>
      </c>
      <c r="R49" s="5">
        <f t="shared" si="5"/>
        <v>1.3299556681443954E-2</v>
      </c>
      <c r="S49" s="2">
        <f t="shared" si="6"/>
        <v>6.649778340721977E-3</v>
      </c>
      <c r="T49" s="2">
        <f t="shared" si="7"/>
        <v>7.5807473084230532E-3</v>
      </c>
      <c r="U49" s="3">
        <v>47</v>
      </c>
      <c r="V49" s="1">
        <f t="shared" si="8"/>
        <v>1.2570249999999998E-4</v>
      </c>
      <c r="W49">
        <f t="shared" si="9"/>
        <v>1.2570249999999998E-4</v>
      </c>
      <c r="X49" s="2">
        <f t="shared" si="10"/>
        <v>1.7318702290076336E-4</v>
      </c>
    </row>
    <row r="50" spans="1:24" x14ac:dyDescent="0.25">
      <c r="A50" s="1">
        <v>-2.2855E-4</v>
      </c>
      <c r="B50" s="1">
        <v>-1.3712999999999998E-4</v>
      </c>
      <c r="C50" s="1">
        <v>-2.7425999999999997E-4</v>
      </c>
      <c r="D50" s="1">
        <v>-1.3712999999999998E-4</v>
      </c>
      <c r="E50" s="1">
        <v>-1.8284E-4</v>
      </c>
      <c r="F50" s="1">
        <v>-5.0281000000000002E-4</v>
      </c>
      <c r="G50" s="1">
        <v>-1.5998500000000001E-3</v>
      </c>
      <c r="H50" s="1">
        <v>-4.571E-4</v>
      </c>
      <c r="I50" s="1">
        <v>-1.8284E-4</v>
      </c>
      <c r="J50" s="1">
        <v>-4.5710000000000001E-5</v>
      </c>
      <c r="K50">
        <v>0</v>
      </c>
      <c r="L50">
        <f t="shared" si="0"/>
        <v>-4.1900833333333339E-4</v>
      </c>
      <c r="M50">
        <f t="shared" si="1"/>
        <v>0</v>
      </c>
      <c r="N50" s="5">
        <f t="shared" si="2"/>
        <v>0</v>
      </c>
      <c r="O50" s="4">
        <v>48</v>
      </c>
      <c r="P50">
        <f t="shared" si="3"/>
        <v>0</v>
      </c>
      <c r="Q50">
        <f t="shared" si="4"/>
        <v>0</v>
      </c>
      <c r="R50" s="5">
        <f t="shared" si="5"/>
        <v>0</v>
      </c>
      <c r="S50" s="1">
        <f t="shared" si="6"/>
        <v>0</v>
      </c>
      <c r="T50" s="1">
        <f t="shared" si="7"/>
        <v>0</v>
      </c>
      <c r="U50" s="4">
        <v>48</v>
      </c>
      <c r="V50" s="1">
        <f t="shared" si="8"/>
        <v>-5.1423750000000002E-4</v>
      </c>
      <c r="W50">
        <f t="shared" si="9"/>
        <v>0</v>
      </c>
      <c r="X50" s="5">
        <f t="shared" si="10"/>
        <v>0</v>
      </c>
    </row>
    <row r="51" spans="1:24" x14ac:dyDescent="0.25">
      <c r="A51" s="1">
        <v>1.5084300000000001E-3</v>
      </c>
      <c r="B51" s="1">
        <v>-1.3712999999999998E-4</v>
      </c>
      <c r="C51" s="1">
        <v>-2.7425999999999997E-4</v>
      </c>
      <c r="D51" s="1">
        <v>-1.3712999999999998E-4</v>
      </c>
      <c r="E51" s="1">
        <v>-1.8284E-4</v>
      </c>
      <c r="F51" s="1">
        <v>-5.0281000000000002E-4</v>
      </c>
      <c r="G51" s="1">
        <v>9.5990999999999991E-4</v>
      </c>
      <c r="H51" s="1">
        <v>4.1138999999999993E-3</v>
      </c>
      <c r="I51" s="1">
        <v>-1.8284E-4</v>
      </c>
      <c r="J51" s="1">
        <v>-4.5710000000000001E-5</v>
      </c>
      <c r="K51">
        <v>0</v>
      </c>
      <c r="L51">
        <f t="shared" si="0"/>
        <v>7.6945166666666663E-4</v>
      </c>
      <c r="M51">
        <f t="shared" si="1"/>
        <v>7.6945166666666663E-4</v>
      </c>
      <c r="N51" s="5">
        <f t="shared" si="2"/>
        <v>9.115523465703973E-2</v>
      </c>
      <c r="O51" s="4">
        <v>49</v>
      </c>
      <c r="P51">
        <f t="shared" si="3"/>
        <v>4.1138999999999993E-3</v>
      </c>
      <c r="Q51">
        <f t="shared" si="4"/>
        <v>4.1138999999999993E-3</v>
      </c>
      <c r="R51" s="5">
        <f t="shared" si="5"/>
        <v>5.6998100063331225E-2</v>
      </c>
      <c r="S51" s="2">
        <f t="shared" si="6"/>
        <v>2.8499050031665613E-2</v>
      </c>
      <c r="T51" s="2">
        <f t="shared" si="7"/>
        <v>3.2488917036098797E-2</v>
      </c>
      <c r="U51" s="3">
        <v>49</v>
      </c>
      <c r="V51" s="1">
        <f t="shared" si="8"/>
        <v>1.2570249999999998E-4</v>
      </c>
      <c r="W51">
        <f t="shared" si="9"/>
        <v>1.2570249999999998E-4</v>
      </c>
      <c r="X51" s="2">
        <f t="shared" si="10"/>
        <v>1.7318702290076336E-4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B1</vt:lpstr>
      <vt:lpstr>B2</vt:lpstr>
      <vt:lpstr>B3</vt:lpstr>
      <vt:lpstr>C1</vt:lpstr>
      <vt:lpstr>C2</vt:lpstr>
      <vt:lpstr>C3</vt:lpstr>
      <vt:lpstr>D1</vt:lpstr>
      <vt:lpstr>D2</vt:lpstr>
      <vt:lpstr>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2015-08-12T11:33:30Z</dcterms:created>
  <dcterms:modified xsi:type="dcterms:W3CDTF">2016-03-01T13:22:46Z</dcterms:modified>
</cp:coreProperties>
</file>