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0" windowWidth="12450" windowHeight="11385" activeTab="1"/>
  </bookViews>
  <sheets>
    <sheet name="Subcellular distribution" sheetId="1" r:id="rId1"/>
    <sheet name="PST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Q33" i="1" l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</calcChain>
</file>

<file path=xl/sharedStrings.xml><?xml version="1.0" encoding="utf-8"?>
<sst xmlns="http://schemas.openxmlformats.org/spreadsheetml/2006/main" count="27" uniqueCount="27">
  <si>
    <t>L2</t>
  </si>
  <si>
    <t>L3</t>
  </si>
  <si>
    <t>L4py</t>
  </si>
  <si>
    <t>L4sp</t>
  </si>
  <si>
    <t>L4ss</t>
  </si>
  <si>
    <t>L5st</t>
  </si>
  <si>
    <t>L5tt</t>
  </si>
  <si>
    <t>L6cc</t>
  </si>
  <si>
    <t>L6inv</t>
  </si>
  <si>
    <t>L6ct</t>
  </si>
  <si>
    <t>VPM</t>
  </si>
  <si>
    <t>Dist min</t>
  </si>
  <si>
    <t>Dist max</t>
  </si>
  <si>
    <t>Ongoing</t>
  </si>
  <si>
    <t>Ongoing Syn</t>
  </si>
  <si>
    <t>Ongoing norm</t>
  </si>
  <si>
    <t>PW Evoked Syn</t>
  </si>
  <si>
    <t>PW Evoked norm</t>
  </si>
  <si>
    <t>PW Evoked</t>
  </si>
  <si>
    <t>SuW Evoked</t>
  </si>
  <si>
    <t>SuW Evoked Syn</t>
  </si>
  <si>
    <t>SuW Evoked norm</t>
  </si>
  <si>
    <t>Time begin</t>
  </si>
  <si>
    <t>Time end</t>
  </si>
  <si>
    <t>PW Avg</t>
  </si>
  <si>
    <t>SuW Avg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</si>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</sst>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D21" sqref="D21"/>
    </sheetView>
  </sheetViews>
  <sheetFormatPr defaultRowHeight="15" x14ac:dyDescent="0.25"/>
  <cols>
    <col min="1" max="1" width="8.28515625" customWidth="1"/>
    <col min="2" max="2" width="11.85546875" bestFit="1" customWidth="1"/>
    <col min="3" max="13" width="6.5703125" customWidth="1"/>
    <col min="14" max="14" width="12" bestFit="1" customWidth="1"/>
    <col min="15" max="15" width="13.7109375" bestFit="1" customWidth="1"/>
    <col min="16" max="16" width="14.5703125" bestFit="1" customWidth="1"/>
    <col min="17" max="17" width="16.140625" bestFit="1" customWidth="1"/>
    <col min="18" max="18" width="15.5703125" bestFit="1" customWidth="1"/>
    <col min="19" max="19" width="17.28515625" bestFit="1" customWidth="1"/>
  </cols>
  <sheetData>
    <row r="1" spans="1:19" ht="15.75" thickBot="1" x14ac:dyDescent="0.3">
      <c r="A1" s="31" t="s">
        <v>11</v>
      </c>
      <c r="B1" s="32" t="s">
        <v>12</v>
      </c>
      <c r="C1" s="33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6</v>
      </c>
      <c r="J1" s="34" t="s">
        <v>7</v>
      </c>
      <c r="K1" s="34" t="s">
        <v>8</v>
      </c>
      <c r="L1" s="34" t="s">
        <v>9</v>
      </c>
      <c r="M1" s="35" t="s">
        <v>10</v>
      </c>
      <c r="N1" s="31" t="s">
        <v>14</v>
      </c>
      <c r="O1" s="32" t="s">
        <v>15</v>
      </c>
      <c r="P1" s="31" t="s">
        <v>16</v>
      </c>
      <c r="Q1" s="32" t="s">
        <v>17</v>
      </c>
      <c r="R1" s="33" t="s">
        <v>20</v>
      </c>
      <c r="S1" s="32" t="s">
        <v>21</v>
      </c>
    </row>
    <row r="2" spans="1:19" x14ac:dyDescent="0.25">
      <c r="A2" s="24">
        <v>0</v>
      </c>
      <c r="B2" s="25">
        <v>50</v>
      </c>
      <c r="C2" s="26">
        <v>107</v>
      </c>
      <c r="D2" s="27">
        <v>293.77800000000002</v>
      </c>
      <c r="E2" s="27">
        <v>57.777799999999999</v>
      </c>
      <c r="F2" s="27">
        <v>33.333300000000001</v>
      </c>
      <c r="G2" s="27">
        <v>67</v>
      </c>
      <c r="H2" s="27">
        <v>97.888900000000007</v>
      </c>
      <c r="I2" s="27">
        <v>49.333300000000001</v>
      </c>
      <c r="J2" s="27">
        <v>120.111</v>
      </c>
      <c r="K2" s="27">
        <v>56.1111</v>
      </c>
      <c r="L2" s="27">
        <v>70.888900000000007</v>
      </c>
      <c r="M2" s="28">
        <v>12</v>
      </c>
      <c r="N2" s="29">
        <f>SUMPRODUCT(C2:M2,C$34:M$34)/SUM(C$34:M$34)</f>
        <v>76.232744262295071</v>
      </c>
      <c r="O2" s="30">
        <f>N2/SUM(N$2:N$33)</f>
        <v>4.6454382313833378E-2</v>
      </c>
      <c r="P2" s="29">
        <f t="shared" ref="P2:P33" si="0">SUMPRODUCT(C2:M2,C$35:M$35)/SUM(C$35:M$35)</f>
        <v>60.330223309878264</v>
      </c>
      <c r="Q2" s="30">
        <f>P2/SUM(P$2:P$33)</f>
        <v>4.9721381726363839E-2</v>
      </c>
      <c r="R2" s="26">
        <f>SUMPRODUCT(C2:M2,C$36:M$36)/SUM(C$36:M$36)</f>
        <v>64.954611882344963</v>
      </c>
      <c r="S2" s="30">
        <f>R2/SUM(R$2:R$33)</f>
        <v>5.5897899892236043E-2</v>
      </c>
    </row>
    <row r="3" spans="1:19" x14ac:dyDescent="0.25">
      <c r="A3" s="6">
        <v>50</v>
      </c>
      <c r="B3" s="18">
        <v>100</v>
      </c>
      <c r="C3" s="16">
        <v>315.66699999999997</v>
      </c>
      <c r="D3" s="2">
        <v>799.88900000000001</v>
      </c>
      <c r="E3" s="2">
        <v>139.11099999999999</v>
      </c>
      <c r="F3" s="2">
        <v>72.555599999999998</v>
      </c>
      <c r="G3" s="2">
        <v>160.88900000000001</v>
      </c>
      <c r="H3" s="2">
        <v>259.33300000000003</v>
      </c>
      <c r="I3" s="2">
        <v>136.333</v>
      </c>
      <c r="J3" s="2">
        <v>301.22199999999998</v>
      </c>
      <c r="K3" s="2">
        <v>179.44399999999999</v>
      </c>
      <c r="L3" s="2">
        <v>199.88900000000001</v>
      </c>
      <c r="M3" s="20">
        <v>37.1111</v>
      </c>
      <c r="N3" s="22">
        <f t="shared" ref="N3:N33" si="1">SUMPRODUCT(C3:M3,C$34:M$34)/SUM(C$34:M$34)</f>
        <v>204.08306334894615</v>
      </c>
      <c r="O3" s="7">
        <f t="shared" ref="O3:Q33" si="2">N3/SUM(N$2:N$33)</f>
        <v>0.12436326070028846</v>
      </c>
      <c r="P3" s="22">
        <f t="shared" si="0"/>
        <v>158.96038606900839</v>
      </c>
      <c r="Q3" s="7">
        <f t="shared" si="2"/>
        <v>0.1310078034107526</v>
      </c>
      <c r="R3" s="16">
        <f t="shared" ref="R3:R33" si="3">SUMPRODUCT(C3:M3,C$36:M$36)/SUM(C$36:M$36)</f>
        <v>171.43211149958319</v>
      </c>
      <c r="S3" s="7">
        <f t="shared" ref="S3" si="4">R3/SUM(R$2:R$33)</f>
        <v>0.14752909345799631</v>
      </c>
    </row>
    <row r="4" spans="1:19" x14ac:dyDescent="0.25">
      <c r="A4" s="6">
        <v>100</v>
      </c>
      <c r="B4" s="18">
        <v>150</v>
      </c>
      <c r="C4" s="16">
        <v>367.77800000000002</v>
      </c>
      <c r="D4" s="2">
        <v>950.66700000000003</v>
      </c>
      <c r="E4" s="2">
        <v>166</v>
      </c>
      <c r="F4" s="2">
        <v>97.888900000000007</v>
      </c>
      <c r="G4" s="2">
        <v>193.77799999999999</v>
      </c>
      <c r="H4" s="2">
        <v>293.22199999999998</v>
      </c>
      <c r="I4" s="2">
        <v>185.55600000000001</v>
      </c>
      <c r="J4" s="2">
        <v>375.44400000000002</v>
      </c>
      <c r="K4" s="2">
        <v>226.77799999999999</v>
      </c>
      <c r="L4" s="2">
        <v>249.22200000000001</v>
      </c>
      <c r="M4" s="20">
        <v>48.444400000000002</v>
      </c>
      <c r="N4" s="22">
        <f t="shared" si="1"/>
        <v>253.40140093676811</v>
      </c>
      <c r="O4" s="7">
        <f t="shared" si="2"/>
        <v>0.15441665745988198</v>
      </c>
      <c r="P4" s="22">
        <f t="shared" si="0"/>
        <v>198.08280117107785</v>
      </c>
      <c r="Q4" s="7">
        <f t="shared" si="2"/>
        <v>0.16325068978887666</v>
      </c>
      <c r="R4" s="16">
        <f t="shared" si="3"/>
        <v>218.67221757402061</v>
      </c>
      <c r="S4" s="7">
        <f t="shared" ref="S4" si="5">R4/SUM(R$2:R$33)</f>
        <v>0.18818244575622245</v>
      </c>
    </row>
    <row r="5" spans="1:19" x14ac:dyDescent="0.25">
      <c r="A5" s="6">
        <v>150</v>
      </c>
      <c r="B5" s="18">
        <v>200</v>
      </c>
      <c r="C5" s="16">
        <v>337</v>
      </c>
      <c r="D5" s="2">
        <v>764.77800000000002</v>
      </c>
      <c r="E5" s="2">
        <v>140</v>
      </c>
      <c r="F5" s="2">
        <v>97.888900000000007</v>
      </c>
      <c r="G5" s="2">
        <v>173.333</v>
      </c>
      <c r="H5" s="2">
        <v>243.44399999999999</v>
      </c>
      <c r="I5" s="2">
        <v>133.88900000000001</v>
      </c>
      <c r="J5" s="2">
        <v>314.66699999999997</v>
      </c>
      <c r="K5" s="2">
        <v>179.333</v>
      </c>
      <c r="L5" s="2">
        <v>205.22200000000001</v>
      </c>
      <c r="M5" s="20">
        <v>37.1111</v>
      </c>
      <c r="N5" s="22">
        <f t="shared" si="1"/>
        <v>204.16965351288056</v>
      </c>
      <c r="O5" s="7">
        <f t="shared" si="2"/>
        <v>0.1244160266425217</v>
      </c>
      <c r="P5" s="22">
        <f t="shared" si="0"/>
        <v>162.59875509408539</v>
      </c>
      <c r="Q5" s="7">
        <f t="shared" si="2"/>
        <v>0.13400637900408396</v>
      </c>
      <c r="R5" s="16">
        <f t="shared" si="3"/>
        <v>173.80800175961733</v>
      </c>
      <c r="S5" s="7">
        <f t="shared" ref="S5" si="6">R5/SUM(R$2:R$33)</f>
        <v>0.14957371003042519</v>
      </c>
    </row>
    <row r="6" spans="1:19" x14ac:dyDescent="0.25">
      <c r="A6" s="6">
        <v>200</v>
      </c>
      <c r="B6" s="18">
        <v>250</v>
      </c>
      <c r="C6" s="16">
        <v>274.44400000000002</v>
      </c>
      <c r="D6" s="2">
        <v>585.66700000000003</v>
      </c>
      <c r="E6" s="2">
        <v>94.555599999999998</v>
      </c>
      <c r="F6" s="2">
        <v>95.666700000000006</v>
      </c>
      <c r="G6" s="2">
        <v>167.667</v>
      </c>
      <c r="H6" s="2">
        <v>196.77799999999999</v>
      </c>
      <c r="I6" s="2">
        <v>100.667</v>
      </c>
      <c r="J6" s="2">
        <v>249.11099999999999</v>
      </c>
      <c r="K6" s="2">
        <v>129.44399999999999</v>
      </c>
      <c r="L6" s="2">
        <v>145.44399999999999</v>
      </c>
      <c r="M6" s="20">
        <v>35.666699999999999</v>
      </c>
      <c r="N6" s="22">
        <f t="shared" si="1"/>
        <v>160.31994391100702</v>
      </c>
      <c r="O6" s="7">
        <f t="shared" si="2"/>
        <v>9.7695078919752723E-2</v>
      </c>
      <c r="P6" s="22">
        <f t="shared" si="0"/>
        <v>132.94143095946211</v>
      </c>
      <c r="Q6" s="7">
        <f t="shared" si="2"/>
        <v>0.10956418314636265</v>
      </c>
      <c r="R6" s="16">
        <f t="shared" si="3"/>
        <v>136.14386571898154</v>
      </c>
      <c r="S6" s="7">
        <f t="shared" ref="S6" si="7">R6/SUM(R$2:R$33)</f>
        <v>0.11716113692875657</v>
      </c>
    </row>
    <row r="7" spans="1:19" x14ac:dyDescent="0.25">
      <c r="A7" s="6">
        <v>250</v>
      </c>
      <c r="B7" s="18">
        <v>300</v>
      </c>
      <c r="C7" s="16">
        <v>184.667</v>
      </c>
      <c r="D7" s="2">
        <v>436.22199999999998</v>
      </c>
      <c r="E7" s="2">
        <v>69.222200000000001</v>
      </c>
      <c r="F7" s="2">
        <v>91</v>
      </c>
      <c r="G7" s="2">
        <v>182.11099999999999</v>
      </c>
      <c r="H7" s="2">
        <v>149.88900000000001</v>
      </c>
      <c r="I7" s="2">
        <v>60</v>
      </c>
      <c r="J7" s="2">
        <v>162.88900000000001</v>
      </c>
      <c r="K7" s="2">
        <v>97</v>
      </c>
      <c r="L7" s="2">
        <v>89</v>
      </c>
      <c r="M7" s="20">
        <v>34.222200000000001</v>
      </c>
      <c r="N7" s="22">
        <f t="shared" si="1"/>
        <v>114.2547763466042</v>
      </c>
      <c r="O7" s="7">
        <f t="shared" si="2"/>
        <v>6.9624084938154973E-2</v>
      </c>
      <c r="P7" s="22">
        <f t="shared" si="0"/>
        <v>102.64220858502168</v>
      </c>
      <c r="Q7" s="7">
        <f t="shared" si="2"/>
        <v>8.4592964426460041E-2</v>
      </c>
      <c r="R7" s="16">
        <f t="shared" si="3"/>
        <v>94.785123718610251</v>
      </c>
      <c r="S7" s="7">
        <f t="shared" ref="S7" si="8">R7/SUM(R$2:R$33)</f>
        <v>8.1569101921401668E-2</v>
      </c>
    </row>
    <row r="8" spans="1:19" x14ac:dyDescent="0.25">
      <c r="A8" s="6">
        <v>300</v>
      </c>
      <c r="B8" s="18">
        <v>350</v>
      </c>
      <c r="C8" s="16">
        <v>102.444</v>
      </c>
      <c r="D8" s="2">
        <v>225.667</v>
      </c>
      <c r="E8" s="2">
        <v>39.222200000000001</v>
      </c>
      <c r="F8" s="2">
        <v>65.888900000000007</v>
      </c>
      <c r="G8" s="2">
        <v>106.556</v>
      </c>
      <c r="H8" s="2">
        <v>67</v>
      </c>
      <c r="I8" s="2">
        <v>29.555599999999998</v>
      </c>
      <c r="J8" s="2">
        <v>76.666700000000006</v>
      </c>
      <c r="K8" s="2">
        <v>49.777799999999999</v>
      </c>
      <c r="L8" s="2">
        <v>35.222200000000001</v>
      </c>
      <c r="M8" s="20">
        <v>22.777799999999999</v>
      </c>
      <c r="N8" s="22">
        <f t="shared" si="1"/>
        <v>58.348333606557368</v>
      </c>
      <c r="O8" s="7">
        <f t="shared" si="2"/>
        <v>3.555605695379311E-2</v>
      </c>
      <c r="P8" s="22">
        <f t="shared" si="0"/>
        <v>56.273595182783538</v>
      </c>
      <c r="Q8" s="7">
        <f t="shared" si="2"/>
        <v>4.6378096312133403E-2</v>
      </c>
      <c r="R8" s="16">
        <f t="shared" si="3"/>
        <v>47.993182839147345</v>
      </c>
      <c r="S8" s="7">
        <f t="shared" ref="S8" si="9">R8/SUM(R$2:R$33)</f>
        <v>4.1301426520902934E-2</v>
      </c>
    </row>
    <row r="9" spans="1:19" x14ac:dyDescent="0.25">
      <c r="A9" s="6">
        <v>350</v>
      </c>
      <c r="B9" s="18">
        <v>400</v>
      </c>
      <c r="C9" s="16">
        <v>24.8889</v>
      </c>
      <c r="D9" s="2">
        <v>77.777799999999999</v>
      </c>
      <c r="E9" s="2">
        <v>9.4444400000000002</v>
      </c>
      <c r="F9" s="2">
        <v>31.1111</v>
      </c>
      <c r="G9" s="2">
        <v>53.222200000000001</v>
      </c>
      <c r="H9" s="2">
        <v>19.777799999999999</v>
      </c>
      <c r="I9" s="2">
        <v>7.4444400000000002</v>
      </c>
      <c r="J9" s="2">
        <v>24.555599999999998</v>
      </c>
      <c r="K9" s="2">
        <v>14.333299999999999</v>
      </c>
      <c r="L9" s="2">
        <v>8.2222200000000001</v>
      </c>
      <c r="M9" s="20">
        <v>11</v>
      </c>
      <c r="N9" s="22">
        <f t="shared" si="1"/>
        <v>18.693081896955505</v>
      </c>
      <c r="O9" s="7">
        <f t="shared" si="2"/>
        <v>1.1391109968140942E-2</v>
      </c>
      <c r="P9" s="22">
        <f t="shared" si="0"/>
        <v>21.911092186582316</v>
      </c>
      <c r="Q9" s="7">
        <f t="shared" si="2"/>
        <v>1.8058109499359747E-2</v>
      </c>
      <c r="R9" s="16">
        <f t="shared" si="3"/>
        <v>15.960647045206795</v>
      </c>
      <c r="S9" s="7">
        <f t="shared" ref="S9" si="10">R9/SUM(R$2:R$33)</f>
        <v>1.3735231801004394E-2</v>
      </c>
    </row>
    <row r="10" spans="1:19" x14ac:dyDescent="0.25">
      <c r="A10" s="6">
        <v>400</v>
      </c>
      <c r="B10" s="18">
        <v>450</v>
      </c>
      <c r="C10" s="16">
        <v>12</v>
      </c>
      <c r="D10" s="2">
        <v>48.444400000000002</v>
      </c>
      <c r="E10" s="2">
        <v>3.6666699999999999</v>
      </c>
      <c r="F10" s="2">
        <v>20</v>
      </c>
      <c r="G10" s="2">
        <v>41.777799999999999</v>
      </c>
      <c r="H10" s="2">
        <v>13.4444</v>
      </c>
      <c r="I10" s="2">
        <v>3.3333300000000001</v>
      </c>
      <c r="J10" s="2">
        <v>16</v>
      </c>
      <c r="K10" s="2">
        <v>8.5555599999999998</v>
      </c>
      <c r="L10" s="2">
        <v>3.2222200000000001</v>
      </c>
      <c r="M10" s="20">
        <v>11.333299999999999</v>
      </c>
      <c r="N10" s="22">
        <f t="shared" si="1"/>
        <v>11.604077646370023</v>
      </c>
      <c r="O10" s="7">
        <f t="shared" si="2"/>
        <v>7.0712430019458389E-3</v>
      </c>
      <c r="P10" s="22">
        <f t="shared" si="0"/>
        <v>16.039195887307294</v>
      </c>
      <c r="Q10" s="7">
        <f t="shared" si="2"/>
        <v>1.3218763955182518E-2</v>
      </c>
      <c r="R10" s="16">
        <f t="shared" si="3"/>
        <v>10.316536680467234</v>
      </c>
      <c r="S10" s="7">
        <f t="shared" ref="S10" si="11">R10/SUM(R$2:R$33)</f>
        <v>8.8780876043704215E-3</v>
      </c>
    </row>
    <row r="11" spans="1:19" x14ac:dyDescent="0.25">
      <c r="A11" s="6">
        <v>450</v>
      </c>
      <c r="B11" s="18">
        <v>500</v>
      </c>
      <c r="C11" s="16">
        <v>1.88889</v>
      </c>
      <c r="D11" s="2">
        <v>22.666699999999999</v>
      </c>
      <c r="E11" s="2">
        <v>6</v>
      </c>
      <c r="F11" s="2">
        <v>10.1111</v>
      </c>
      <c r="G11" s="2">
        <v>25</v>
      </c>
      <c r="H11" s="2">
        <v>3.2222200000000001</v>
      </c>
      <c r="I11" s="2">
        <v>0.55555600000000005</v>
      </c>
      <c r="J11" s="2">
        <v>8</v>
      </c>
      <c r="K11" s="2">
        <v>1.88889</v>
      </c>
      <c r="L11" s="2">
        <v>0.222222</v>
      </c>
      <c r="M11" s="20">
        <v>7</v>
      </c>
      <c r="N11" s="22">
        <f t="shared" si="1"/>
        <v>5.0848303911007022</v>
      </c>
      <c r="O11" s="7">
        <f t="shared" si="2"/>
        <v>3.098572106711136E-3</v>
      </c>
      <c r="P11" s="22">
        <f t="shared" si="0"/>
        <v>8.5970520673520596</v>
      </c>
      <c r="Q11" s="7">
        <f t="shared" si="2"/>
        <v>7.0852929777279108E-3</v>
      </c>
      <c r="R11" s="16">
        <f t="shared" si="3"/>
        <v>5.1379223819199149</v>
      </c>
      <c r="S11" s="7">
        <f t="shared" ref="S11" si="12">R11/SUM(R$2:R$33)</f>
        <v>4.4215347091728328E-3</v>
      </c>
    </row>
    <row r="12" spans="1:19" x14ac:dyDescent="0.25">
      <c r="A12" s="6">
        <v>500</v>
      </c>
      <c r="B12" s="18">
        <v>550</v>
      </c>
      <c r="C12" s="16">
        <v>3.11111</v>
      </c>
      <c r="D12" s="2">
        <v>30.333300000000001</v>
      </c>
      <c r="E12" s="2">
        <v>7.2222200000000001</v>
      </c>
      <c r="F12" s="2">
        <v>14.222200000000001</v>
      </c>
      <c r="G12" s="2">
        <v>35.333300000000001</v>
      </c>
      <c r="H12" s="2">
        <v>4</v>
      </c>
      <c r="I12" s="2">
        <v>2.3333300000000001</v>
      </c>
      <c r="J12" s="2">
        <v>11.777799999999999</v>
      </c>
      <c r="K12" s="2">
        <v>2.4444400000000002</v>
      </c>
      <c r="L12" s="2">
        <v>0.88888900000000004</v>
      </c>
      <c r="M12" s="20">
        <v>8</v>
      </c>
      <c r="N12" s="22">
        <f t="shared" si="1"/>
        <v>7.620345271662762</v>
      </c>
      <c r="O12" s="7">
        <f t="shared" si="2"/>
        <v>4.6436532757528322E-3</v>
      </c>
      <c r="P12" s="22">
        <f t="shared" si="0"/>
        <v>11.559103524414731</v>
      </c>
      <c r="Q12" s="7">
        <f t="shared" si="2"/>
        <v>9.5264788893608711E-3</v>
      </c>
      <c r="R12" s="16">
        <f t="shared" si="3"/>
        <v>7.8137759250214547</v>
      </c>
      <c r="S12" s="7">
        <f t="shared" ref="S12" si="13">R12/SUM(R$2:R$33)</f>
        <v>6.7242902663841629E-3</v>
      </c>
    </row>
    <row r="13" spans="1:19" x14ac:dyDescent="0.25">
      <c r="A13" s="6">
        <v>550</v>
      </c>
      <c r="B13" s="18">
        <v>600</v>
      </c>
      <c r="C13" s="16">
        <v>1.4444399999999999</v>
      </c>
      <c r="D13" s="2">
        <v>22.444400000000002</v>
      </c>
      <c r="E13" s="2">
        <v>6.7777799999999999</v>
      </c>
      <c r="F13" s="2">
        <v>8.2222200000000001</v>
      </c>
      <c r="G13" s="2">
        <v>24.666699999999999</v>
      </c>
      <c r="H13" s="2">
        <v>2</v>
      </c>
      <c r="I13" s="2">
        <v>1.3333299999999999</v>
      </c>
      <c r="J13" s="2">
        <v>9</v>
      </c>
      <c r="K13" s="2">
        <v>0.88888900000000004</v>
      </c>
      <c r="L13" s="2">
        <v>0.88888900000000004</v>
      </c>
      <c r="M13" s="20">
        <v>5.3333300000000001</v>
      </c>
      <c r="N13" s="22">
        <f t="shared" si="1"/>
        <v>5.2142845655737693</v>
      </c>
      <c r="O13" s="7">
        <f t="shared" si="2"/>
        <v>3.1774583356051411E-3</v>
      </c>
      <c r="P13" s="22">
        <f t="shared" si="0"/>
        <v>7.9580615760174549</v>
      </c>
      <c r="Q13" s="7">
        <f t="shared" si="2"/>
        <v>6.5586665474563939E-3</v>
      </c>
      <c r="R13" s="16">
        <f t="shared" si="3"/>
        <v>5.525115157409199</v>
      </c>
      <c r="S13" s="7">
        <f t="shared" ref="S13" si="14">R13/SUM(R$2:R$33)</f>
        <v>4.7547406567736029E-3</v>
      </c>
    </row>
    <row r="14" spans="1:19" x14ac:dyDescent="0.25">
      <c r="A14" s="6">
        <v>600</v>
      </c>
      <c r="B14" s="18">
        <v>650</v>
      </c>
      <c r="C14" s="16">
        <v>1.5555600000000001</v>
      </c>
      <c r="D14" s="2">
        <v>33.555599999999998</v>
      </c>
      <c r="E14" s="2">
        <v>9.5555599999999998</v>
      </c>
      <c r="F14" s="2">
        <v>15.5556</v>
      </c>
      <c r="G14" s="2">
        <v>32.666699999999999</v>
      </c>
      <c r="H14" s="2">
        <v>4.5555599999999998</v>
      </c>
      <c r="I14" s="2">
        <v>0.77777799999999997</v>
      </c>
      <c r="J14" s="2">
        <v>12.4444</v>
      </c>
      <c r="K14" s="2">
        <v>0.222222</v>
      </c>
      <c r="L14" s="2">
        <v>0.55555600000000005</v>
      </c>
      <c r="M14" s="20">
        <v>5.5555599999999998</v>
      </c>
      <c r="N14" s="22">
        <f t="shared" si="1"/>
        <v>7.0373422576112405</v>
      </c>
      <c r="O14" s="7">
        <f t="shared" si="2"/>
        <v>4.2883854027810607E-3</v>
      </c>
      <c r="P14" s="22">
        <f t="shared" si="0"/>
        <v>10.583458409969383</v>
      </c>
      <c r="Q14" s="7">
        <f t="shared" si="2"/>
        <v>8.7223972781320918E-3</v>
      </c>
      <c r="R14" s="16">
        <f t="shared" si="3"/>
        <v>6.9045225338286595</v>
      </c>
      <c r="S14" s="7">
        <f t="shared" ref="S14" si="15">R14/SUM(R$2:R$33)</f>
        <v>5.9418153417455074E-3</v>
      </c>
    </row>
    <row r="15" spans="1:19" x14ac:dyDescent="0.25">
      <c r="A15" s="6">
        <v>650</v>
      </c>
      <c r="B15" s="18">
        <v>700</v>
      </c>
      <c r="C15" s="16">
        <v>3.11111</v>
      </c>
      <c r="D15" s="2">
        <v>38.777799999999999</v>
      </c>
      <c r="E15" s="2">
        <v>9.7777799999999999</v>
      </c>
      <c r="F15" s="2">
        <v>28.1111</v>
      </c>
      <c r="G15" s="2">
        <v>32.777799999999999</v>
      </c>
      <c r="H15" s="2">
        <v>9.11111</v>
      </c>
      <c r="I15" s="2">
        <v>2.11111</v>
      </c>
      <c r="J15" s="2">
        <v>14.333299999999999</v>
      </c>
      <c r="K15" s="2">
        <v>2.88889</v>
      </c>
      <c r="L15" s="2">
        <v>1.5555600000000001</v>
      </c>
      <c r="M15" s="20">
        <v>4.5555599999999998</v>
      </c>
      <c r="N15" s="22">
        <f t="shared" si="1"/>
        <v>9.2423865573770474</v>
      </c>
      <c r="O15" s="7">
        <f t="shared" si="2"/>
        <v>5.6320858285169341E-3</v>
      </c>
      <c r="P15" s="22">
        <f t="shared" si="0"/>
        <v>12.371172283465144</v>
      </c>
      <c r="Q15" s="7">
        <f t="shared" si="2"/>
        <v>1.0195748428600071E-2</v>
      </c>
      <c r="R15" s="16">
        <f t="shared" si="3"/>
        <v>8.1056400761129073</v>
      </c>
      <c r="S15" s="7">
        <f t="shared" ref="S15" si="16">R15/SUM(R$2:R$33)</f>
        <v>6.9754593924408904E-3</v>
      </c>
    </row>
    <row r="16" spans="1:19" x14ac:dyDescent="0.25">
      <c r="A16" s="6">
        <v>700</v>
      </c>
      <c r="B16" s="18">
        <v>750</v>
      </c>
      <c r="C16" s="16">
        <v>7.3333300000000001</v>
      </c>
      <c r="D16" s="2">
        <v>36.555599999999998</v>
      </c>
      <c r="E16" s="2">
        <v>10.1111</v>
      </c>
      <c r="F16" s="2">
        <v>20.444400000000002</v>
      </c>
      <c r="G16" s="2">
        <v>24.8889</v>
      </c>
      <c r="H16" s="2">
        <v>10.8889</v>
      </c>
      <c r="I16" s="2">
        <v>1.7777799999999999</v>
      </c>
      <c r="J16" s="2">
        <v>13.4444</v>
      </c>
      <c r="K16" s="2">
        <v>2.88889</v>
      </c>
      <c r="L16" s="2">
        <v>1.11111</v>
      </c>
      <c r="M16" s="20">
        <v>3.11111</v>
      </c>
      <c r="N16" s="22">
        <f t="shared" si="1"/>
        <v>8.607855597189694</v>
      </c>
      <c r="O16" s="7">
        <f t="shared" si="2"/>
        <v>5.24541807701784E-3</v>
      </c>
      <c r="P16" s="22">
        <f t="shared" si="0"/>
        <v>10.083822238224188</v>
      </c>
      <c r="Q16" s="7">
        <f t="shared" si="2"/>
        <v>8.3106202374266195E-3</v>
      </c>
      <c r="R16" s="16">
        <f t="shared" si="3"/>
        <v>7.0050779190948589</v>
      </c>
      <c r="S16" s="7">
        <f t="shared" ref="S16" si="17">R16/SUM(R$2:R$33)</f>
        <v>6.0283501496112913E-3</v>
      </c>
    </row>
    <row r="17" spans="1:19" x14ac:dyDescent="0.25">
      <c r="A17" s="6">
        <v>750</v>
      </c>
      <c r="B17" s="18">
        <v>800</v>
      </c>
      <c r="C17" s="16">
        <v>15.5556</v>
      </c>
      <c r="D17" s="2">
        <v>35.333300000000001</v>
      </c>
      <c r="E17" s="2">
        <v>8</v>
      </c>
      <c r="F17" s="2">
        <v>21.1111</v>
      </c>
      <c r="G17" s="2">
        <v>23.8889</v>
      </c>
      <c r="H17" s="2">
        <v>13.333299999999999</v>
      </c>
      <c r="I17" s="2">
        <v>1.11111</v>
      </c>
      <c r="J17" s="2">
        <v>13.222200000000001</v>
      </c>
      <c r="K17" s="2">
        <v>1.3333299999999999</v>
      </c>
      <c r="L17" s="2">
        <v>0.55555600000000005</v>
      </c>
      <c r="M17" s="20">
        <v>2.6666699999999999</v>
      </c>
      <c r="N17" s="22">
        <f t="shared" si="1"/>
        <v>8.7296324800936755</v>
      </c>
      <c r="O17" s="7">
        <f t="shared" si="2"/>
        <v>5.3196259509459267E-3</v>
      </c>
      <c r="P17" s="22">
        <f t="shared" si="0"/>
        <v>9.7144478021797251</v>
      </c>
      <c r="Q17" s="7">
        <f t="shared" si="2"/>
        <v>8.0061988988846828E-3</v>
      </c>
      <c r="R17" s="16">
        <f t="shared" si="3"/>
        <v>6.5096700702718664</v>
      </c>
      <c r="S17" s="7">
        <f t="shared" ref="S17" si="18">R17/SUM(R$2:R$33)</f>
        <v>5.6020177070513107E-3</v>
      </c>
    </row>
    <row r="18" spans="1:19" x14ac:dyDescent="0.25">
      <c r="A18" s="6">
        <v>800</v>
      </c>
      <c r="B18" s="18">
        <v>850</v>
      </c>
      <c r="C18" s="16">
        <v>14</v>
      </c>
      <c r="D18" s="2">
        <v>27.555599999999998</v>
      </c>
      <c r="E18" s="2">
        <v>6.2222200000000001</v>
      </c>
      <c r="F18" s="2">
        <v>15.222200000000001</v>
      </c>
      <c r="G18" s="2">
        <v>21.333300000000001</v>
      </c>
      <c r="H18" s="2">
        <v>10.1111</v>
      </c>
      <c r="I18" s="2">
        <v>0.55555600000000005</v>
      </c>
      <c r="J18" s="2">
        <v>9.3333300000000001</v>
      </c>
      <c r="K18" s="2">
        <v>1.6666700000000001</v>
      </c>
      <c r="L18" s="2">
        <v>1.6666700000000001</v>
      </c>
      <c r="M18" s="20">
        <v>1</v>
      </c>
      <c r="N18" s="22">
        <f t="shared" si="1"/>
        <v>6.773741648711944</v>
      </c>
      <c r="O18" s="7">
        <f t="shared" si="2"/>
        <v>4.1277535957739003E-3</v>
      </c>
      <c r="P18" s="22">
        <f t="shared" si="0"/>
        <v>7.109344476375913</v>
      </c>
      <c r="Q18" s="7">
        <f t="shared" si="2"/>
        <v>5.8591931397048947E-3</v>
      </c>
      <c r="R18" s="16">
        <f t="shared" si="3"/>
        <v>4.9972778474556714</v>
      </c>
      <c r="S18" s="7">
        <f t="shared" ref="S18" si="19">R18/SUM(R$2:R$33)</f>
        <v>4.3005004380095666E-3</v>
      </c>
    </row>
    <row r="19" spans="1:19" x14ac:dyDescent="0.25">
      <c r="A19" s="6">
        <v>850</v>
      </c>
      <c r="B19" s="18">
        <v>900</v>
      </c>
      <c r="C19" s="16">
        <v>20</v>
      </c>
      <c r="D19" s="2">
        <v>34</v>
      </c>
      <c r="E19" s="2">
        <v>7.88889</v>
      </c>
      <c r="F19" s="2">
        <v>16.333300000000001</v>
      </c>
      <c r="G19" s="2">
        <v>21.555599999999998</v>
      </c>
      <c r="H19" s="2">
        <v>16.8889</v>
      </c>
      <c r="I19" s="2">
        <v>0.33333299999999999</v>
      </c>
      <c r="J19" s="2">
        <v>10.1111</v>
      </c>
      <c r="K19" s="2">
        <v>1.11111</v>
      </c>
      <c r="L19" s="2">
        <v>0.55555600000000005</v>
      </c>
      <c r="M19" s="20">
        <v>0.77777799999999997</v>
      </c>
      <c r="N19" s="22">
        <f t="shared" si="1"/>
        <v>8.3324242681498806</v>
      </c>
      <c r="O19" s="7">
        <f t="shared" si="2"/>
        <v>5.0775769165789762E-3</v>
      </c>
      <c r="P19" s="22">
        <f t="shared" si="0"/>
        <v>7.6886746142237499</v>
      </c>
      <c r="Q19" s="7">
        <f t="shared" si="2"/>
        <v>6.3366502639983962E-3</v>
      </c>
      <c r="R19" s="16">
        <f t="shared" si="3"/>
        <v>5.3473127414604038</v>
      </c>
      <c r="S19" s="7">
        <f t="shared" ref="S19" si="20">R19/SUM(R$2:R$33)</f>
        <v>4.6017294792869918E-3</v>
      </c>
    </row>
    <row r="20" spans="1:19" x14ac:dyDescent="0.25">
      <c r="A20" s="6">
        <v>900</v>
      </c>
      <c r="B20" s="18">
        <v>950</v>
      </c>
      <c r="C20" s="16">
        <v>25.777799999999999</v>
      </c>
      <c r="D20" s="2">
        <v>30.777799999999999</v>
      </c>
      <c r="E20" s="2">
        <v>7.4444400000000002</v>
      </c>
      <c r="F20" s="2">
        <v>17.777799999999999</v>
      </c>
      <c r="G20" s="2">
        <v>17.666699999999999</v>
      </c>
      <c r="H20" s="2">
        <v>20.666699999999999</v>
      </c>
      <c r="I20" s="2">
        <v>0</v>
      </c>
      <c r="J20" s="2">
        <v>7.5555599999999998</v>
      </c>
      <c r="K20" s="2">
        <v>0.55555600000000005</v>
      </c>
      <c r="L20" s="2">
        <v>0.44444400000000001</v>
      </c>
      <c r="M20" s="20">
        <v>0.77777799999999997</v>
      </c>
      <c r="N20" s="22">
        <f t="shared" si="1"/>
        <v>8.3382867189695542</v>
      </c>
      <c r="O20" s="7">
        <f t="shared" si="2"/>
        <v>5.0811493516829277E-3</v>
      </c>
      <c r="P20" s="22">
        <f t="shared" si="0"/>
        <v>6.9698513186850031</v>
      </c>
      <c r="Q20" s="7">
        <f t="shared" si="2"/>
        <v>5.7442293261923735E-3</v>
      </c>
      <c r="R20" s="16">
        <f t="shared" si="3"/>
        <v>4.5516638551105242</v>
      </c>
      <c r="S20" s="7">
        <f t="shared" ref="S20" si="21">R20/SUM(R$2:R$33)</f>
        <v>3.917019025176138E-3</v>
      </c>
    </row>
    <row r="21" spans="1:19" x14ac:dyDescent="0.25">
      <c r="A21" s="6">
        <v>950</v>
      </c>
      <c r="B21" s="18">
        <v>1000</v>
      </c>
      <c r="C21" s="16">
        <v>81.222200000000001</v>
      </c>
      <c r="D21" s="2">
        <v>84.222200000000001</v>
      </c>
      <c r="E21" s="2">
        <v>22.555599999999998</v>
      </c>
      <c r="F21" s="2">
        <v>49.777799999999999</v>
      </c>
      <c r="G21" s="2">
        <v>46.555599999999998</v>
      </c>
      <c r="H21" s="2">
        <v>65.222200000000001</v>
      </c>
      <c r="I21" s="2">
        <v>1.11111</v>
      </c>
      <c r="J21" s="2">
        <v>15.222200000000001</v>
      </c>
      <c r="K21" s="2">
        <v>1</v>
      </c>
      <c r="L21" s="2">
        <v>3.2222200000000001</v>
      </c>
      <c r="M21" s="20">
        <v>2.11111</v>
      </c>
      <c r="N21" s="22">
        <f t="shared" si="1"/>
        <v>24.44652517564403</v>
      </c>
      <c r="O21" s="7">
        <f t="shared" si="2"/>
        <v>1.4897118524904203E-2</v>
      </c>
      <c r="P21" s="22">
        <f t="shared" si="0"/>
        <v>18.606504816845778</v>
      </c>
      <c r="Q21" s="7">
        <f t="shared" si="2"/>
        <v>1.5334621319731416E-2</v>
      </c>
      <c r="R21" s="16">
        <f t="shared" si="3"/>
        <v>12.560964125796787</v>
      </c>
      <c r="S21" s="7">
        <f t="shared" ref="S21" si="22">R21/SUM(R$2:R$33)</f>
        <v>1.0809571405423182E-2</v>
      </c>
    </row>
    <row r="22" spans="1:19" x14ac:dyDescent="0.25">
      <c r="A22" s="6">
        <v>1000</v>
      </c>
      <c r="B22" s="18">
        <v>1050</v>
      </c>
      <c r="C22" s="16">
        <v>122.556</v>
      </c>
      <c r="D22" s="2">
        <v>118.889</v>
      </c>
      <c r="E22" s="2">
        <v>24.1111</v>
      </c>
      <c r="F22" s="2">
        <v>51.777799999999999</v>
      </c>
      <c r="G22" s="2">
        <v>51.444400000000002</v>
      </c>
      <c r="H22" s="2">
        <v>103</v>
      </c>
      <c r="I22" s="2">
        <v>3.5555599999999998</v>
      </c>
      <c r="J22" s="2">
        <v>16.1111</v>
      </c>
      <c r="K22" s="2">
        <v>0.88888900000000004</v>
      </c>
      <c r="L22" s="2">
        <v>3.11111</v>
      </c>
      <c r="M22" s="20">
        <v>1.5555600000000001</v>
      </c>
      <c r="N22" s="22">
        <f t="shared" si="1"/>
        <v>34.376554621779853</v>
      </c>
      <c r="O22" s="7">
        <f t="shared" si="2"/>
        <v>2.0948237223861674E-2</v>
      </c>
      <c r="P22" s="22">
        <f t="shared" si="0"/>
        <v>22.028378021361057</v>
      </c>
      <c r="Q22" s="7">
        <f t="shared" si="2"/>
        <v>1.815477106369999E-2</v>
      </c>
      <c r="R22" s="16">
        <f t="shared" si="3"/>
        <v>16.030729466659675</v>
      </c>
      <c r="S22" s="7">
        <f t="shared" ref="S22" si="23">R22/SUM(R$2:R$33)</f>
        <v>1.3795542532837792E-2</v>
      </c>
    </row>
    <row r="23" spans="1:19" x14ac:dyDescent="0.25">
      <c r="A23" s="6">
        <v>1050</v>
      </c>
      <c r="B23" s="18">
        <v>1100</v>
      </c>
      <c r="C23" s="16">
        <v>140.88900000000001</v>
      </c>
      <c r="D23" s="2">
        <v>120.77800000000001</v>
      </c>
      <c r="E23" s="2">
        <v>20.666699999999999</v>
      </c>
      <c r="F23" s="2">
        <v>43.444400000000002</v>
      </c>
      <c r="G23" s="2">
        <v>46.777799999999999</v>
      </c>
      <c r="H23" s="2">
        <v>109.77800000000001</v>
      </c>
      <c r="I23" s="2">
        <v>4.7777799999999999</v>
      </c>
      <c r="J23" s="2">
        <v>14.1111</v>
      </c>
      <c r="K23" s="2">
        <v>1</v>
      </c>
      <c r="L23" s="2">
        <v>1.5555600000000001</v>
      </c>
      <c r="M23" s="20">
        <v>0.66666700000000001</v>
      </c>
      <c r="N23" s="22">
        <f t="shared" si="1"/>
        <v>35.71706267798595</v>
      </c>
      <c r="O23" s="7">
        <f t="shared" si="2"/>
        <v>2.176511026628436E-2</v>
      </c>
      <c r="P23" s="22">
        <f t="shared" si="0"/>
        <v>20.445544804743481</v>
      </c>
      <c r="Q23" s="7">
        <f t="shared" si="2"/>
        <v>1.6850273081513264E-2</v>
      </c>
      <c r="R23" s="16">
        <f t="shared" si="3"/>
        <v>15.786826783917371</v>
      </c>
      <c r="S23" s="7">
        <f t="shared" ref="S23" si="24">R23/SUM(R$2:R$33)</f>
        <v>1.3585647540807476E-2</v>
      </c>
    </row>
    <row r="24" spans="1:19" x14ac:dyDescent="0.25">
      <c r="A24" s="6">
        <v>1100</v>
      </c>
      <c r="B24" s="18">
        <v>1150</v>
      </c>
      <c r="C24" s="16">
        <v>149</v>
      </c>
      <c r="D24" s="2">
        <v>100.889</v>
      </c>
      <c r="E24" s="2">
        <v>16.666699999999999</v>
      </c>
      <c r="F24" s="2">
        <v>37.333300000000001</v>
      </c>
      <c r="G24" s="2">
        <v>36.1111</v>
      </c>
      <c r="H24" s="2">
        <v>103.889</v>
      </c>
      <c r="I24" s="2">
        <v>3.3333300000000001</v>
      </c>
      <c r="J24" s="2">
        <v>14.1111</v>
      </c>
      <c r="K24" s="2">
        <v>2</v>
      </c>
      <c r="L24" s="2">
        <v>1.3333299999999999</v>
      </c>
      <c r="M24" s="20">
        <v>0.88888900000000004</v>
      </c>
      <c r="N24" s="22">
        <f t="shared" si="1"/>
        <v>32.953698359484768</v>
      </c>
      <c r="O24" s="7">
        <f t="shared" si="2"/>
        <v>2.008118318526031E-2</v>
      </c>
      <c r="P24" s="22">
        <f t="shared" si="0"/>
        <v>17.672235983700048</v>
      </c>
      <c r="Q24" s="7">
        <f t="shared" si="2"/>
        <v>1.4564640127232211E-2</v>
      </c>
      <c r="R24" s="16">
        <f t="shared" si="3"/>
        <v>13.700785232447945</v>
      </c>
      <c r="S24" s="7">
        <f t="shared" ref="S24" si="25">R24/SUM(R$2:R$33)</f>
        <v>1.17904656678668E-2</v>
      </c>
    </row>
    <row r="25" spans="1:19" x14ac:dyDescent="0.25">
      <c r="A25" s="6">
        <v>1150</v>
      </c>
      <c r="B25" s="18">
        <v>1200</v>
      </c>
      <c r="C25" s="16">
        <v>203</v>
      </c>
      <c r="D25" s="2">
        <v>106.111</v>
      </c>
      <c r="E25" s="2">
        <v>9</v>
      </c>
      <c r="F25" s="2">
        <v>33.444400000000002</v>
      </c>
      <c r="G25" s="2">
        <v>13.666700000000001</v>
      </c>
      <c r="H25" s="2">
        <v>125.333</v>
      </c>
      <c r="I25" s="2">
        <v>6.4444400000000002</v>
      </c>
      <c r="J25" s="2">
        <v>13.222200000000001</v>
      </c>
      <c r="K25" s="2">
        <v>0.77777799999999997</v>
      </c>
      <c r="L25" s="2">
        <v>2.4444400000000002</v>
      </c>
      <c r="M25" s="20">
        <v>0.44444400000000001</v>
      </c>
      <c r="N25" s="22">
        <f t="shared" si="1"/>
        <v>37.834973908665091</v>
      </c>
      <c r="O25" s="7">
        <f t="shared" si="2"/>
        <v>2.305571391657683E-2</v>
      </c>
      <c r="P25" s="22">
        <f t="shared" si="0"/>
        <v>16.252579914241721</v>
      </c>
      <c r="Q25" s="7">
        <f t="shared" si="2"/>
        <v>1.3394625208057712E-2</v>
      </c>
      <c r="R25" s="16">
        <f t="shared" si="3"/>
        <v>13.828920357659706</v>
      </c>
      <c r="S25" s="7">
        <f t="shared" ref="S25" si="26">R25/SUM(R$2:R$33)</f>
        <v>1.1900734734130175E-2</v>
      </c>
    </row>
    <row r="26" spans="1:19" x14ac:dyDescent="0.25">
      <c r="A26" s="6">
        <v>1200</v>
      </c>
      <c r="B26" s="18">
        <v>1250</v>
      </c>
      <c r="C26" s="16">
        <v>183.55600000000001</v>
      </c>
      <c r="D26" s="2">
        <v>125.556</v>
      </c>
      <c r="E26" s="2">
        <v>5.4444400000000002</v>
      </c>
      <c r="F26" s="2">
        <v>28.8889</v>
      </c>
      <c r="G26" s="2">
        <v>7.11111</v>
      </c>
      <c r="H26" s="2">
        <v>129.55600000000001</v>
      </c>
      <c r="I26" s="2">
        <v>7.11111</v>
      </c>
      <c r="J26" s="2">
        <v>12.8889</v>
      </c>
      <c r="K26" s="2">
        <v>1</v>
      </c>
      <c r="L26" s="2">
        <v>3</v>
      </c>
      <c r="M26" s="20">
        <v>0.44444400000000001</v>
      </c>
      <c r="N26" s="22">
        <f t="shared" si="1"/>
        <v>37.458984360655741</v>
      </c>
      <c r="O26" s="7">
        <f t="shared" si="2"/>
        <v>2.2826595020513808E-2</v>
      </c>
      <c r="P26" s="22">
        <f t="shared" si="0"/>
        <v>16.248216980688316</v>
      </c>
      <c r="Q26" s="7">
        <f t="shared" si="2"/>
        <v>1.3391029479867856E-2</v>
      </c>
      <c r="R26" s="16">
        <f t="shared" si="3"/>
        <v>13.329918078641855</v>
      </c>
      <c r="S26" s="7">
        <f t="shared" ref="S26" si="27">R26/SUM(R$2:R$33)</f>
        <v>1.1471309037782984E-2</v>
      </c>
    </row>
    <row r="27" spans="1:19" x14ac:dyDescent="0.25">
      <c r="A27" s="6">
        <v>1250</v>
      </c>
      <c r="B27" s="18">
        <v>1300</v>
      </c>
      <c r="C27" s="16">
        <v>242</v>
      </c>
      <c r="D27" s="2">
        <v>169.55600000000001</v>
      </c>
      <c r="E27" s="2">
        <v>0.55555600000000005</v>
      </c>
      <c r="F27" s="2">
        <v>20.666699999999999</v>
      </c>
      <c r="G27" s="2">
        <v>3.88889</v>
      </c>
      <c r="H27" s="2">
        <v>161.44399999999999</v>
      </c>
      <c r="I27" s="2">
        <v>9.2222200000000001</v>
      </c>
      <c r="J27" s="2">
        <v>13.777799999999999</v>
      </c>
      <c r="K27" s="2">
        <v>0.44444400000000001</v>
      </c>
      <c r="L27" s="2">
        <v>6.2222200000000001</v>
      </c>
      <c r="M27" s="20">
        <v>0.111111</v>
      </c>
      <c r="N27" s="22">
        <f t="shared" si="1"/>
        <v>46.421897654566742</v>
      </c>
      <c r="O27" s="7">
        <f t="shared" si="2"/>
        <v>2.8288376631949476E-2</v>
      </c>
      <c r="P27" s="22">
        <f t="shared" si="0"/>
        <v>18.54205845775595</v>
      </c>
      <c r="Q27" s="7">
        <f t="shared" si="2"/>
        <v>1.5281507609133646E-2</v>
      </c>
      <c r="R27" s="16">
        <f t="shared" si="3"/>
        <v>15.873459317026221</v>
      </c>
      <c r="S27" s="7">
        <f t="shared" ref="S27" si="28">R27/SUM(R$2:R$33)</f>
        <v>1.3660200779181078E-2</v>
      </c>
    </row>
    <row r="28" spans="1:19" x14ac:dyDescent="0.25">
      <c r="A28" s="6">
        <v>1300</v>
      </c>
      <c r="B28" s="18">
        <v>1350</v>
      </c>
      <c r="C28" s="16">
        <v>286.77800000000002</v>
      </c>
      <c r="D28" s="2">
        <v>200.88900000000001</v>
      </c>
      <c r="E28" s="2">
        <v>1.4444399999999999</v>
      </c>
      <c r="F28" s="2">
        <v>29.333300000000001</v>
      </c>
      <c r="G28" s="2">
        <v>4.5555599999999998</v>
      </c>
      <c r="H28" s="2">
        <v>199.667</v>
      </c>
      <c r="I28" s="2">
        <v>9.88889</v>
      </c>
      <c r="J28" s="2">
        <v>6.6666699999999999</v>
      </c>
      <c r="K28" s="2">
        <v>0.222222</v>
      </c>
      <c r="L28" s="2">
        <v>8</v>
      </c>
      <c r="M28" s="20">
        <v>1</v>
      </c>
      <c r="N28" s="22">
        <f t="shared" si="1"/>
        <v>54.818819913348946</v>
      </c>
      <c r="O28" s="7">
        <f t="shared" si="2"/>
        <v>3.3405257057070648E-2</v>
      </c>
      <c r="P28" s="22">
        <f t="shared" si="0"/>
        <v>21.335597986304844</v>
      </c>
      <c r="Q28" s="7">
        <f t="shared" si="2"/>
        <v>1.7583813777523435E-2</v>
      </c>
      <c r="R28" s="16">
        <f t="shared" si="3"/>
        <v>17.154122352697112</v>
      </c>
      <c r="S28" s="7">
        <f t="shared" ref="S28" si="29">R28/SUM(R$2:R$33)</f>
        <v>1.4762299184345688E-2</v>
      </c>
    </row>
    <row r="29" spans="1:19" x14ac:dyDescent="0.25">
      <c r="A29" s="6">
        <v>1350</v>
      </c>
      <c r="B29" s="18">
        <v>1400</v>
      </c>
      <c r="C29" s="16">
        <v>245.55600000000001</v>
      </c>
      <c r="D29" s="2">
        <v>226.11099999999999</v>
      </c>
      <c r="E29" s="2">
        <v>0.55555600000000005</v>
      </c>
      <c r="F29" s="2">
        <v>20.333300000000001</v>
      </c>
      <c r="G29" s="2">
        <v>4.6666699999999999</v>
      </c>
      <c r="H29" s="2">
        <v>203.11099999999999</v>
      </c>
      <c r="I29" s="2">
        <v>9.6666699999999999</v>
      </c>
      <c r="J29" s="2">
        <v>2.3333300000000001</v>
      </c>
      <c r="K29" s="2">
        <v>0</v>
      </c>
      <c r="L29" s="2">
        <v>14.1111</v>
      </c>
      <c r="M29" s="20">
        <v>0.77777799999999997</v>
      </c>
      <c r="N29" s="22">
        <f t="shared" si="1"/>
        <v>53.048405259953149</v>
      </c>
      <c r="O29" s="7">
        <f t="shared" si="2"/>
        <v>3.232640937870445E-2</v>
      </c>
      <c r="P29" s="22">
        <f t="shared" si="0"/>
        <v>21.040538055915345</v>
      </c>
      <c r="Q29" s="7">
        <f t="shared" si="2"/>
        <v>1.7340639019894973E-2</v>
      </c>
      <c r="R29" s="16">
        <f t="shared" si="3"/>
        <v>16.452636304831554</v>
      </c>
      <c r="S29" s="7">
        <f t="shared" ref="S29" si="30">R29/SUM(R$2:R$33)</f>
        <v>1.4158622313018754E-2</v>
      </c>
    </row>
    <row r="30" spans="1:19" x14ac:dyDescent="0.25">
      <c r="A30" s="6">
        <v>1400</v>
      </c>
      <c r="B30" s="18">
        <v>1450</v>
      </c>
      <c r="C30" s="16">
        <v>250.88900000000001</v>
      </c>
      <c r="D30" s="2">
        <v>203.333</v>
      </c>
      <c r="E30" s="2">
        <v>0</v>
      </c>
      <c r="F30" s="2">
        <v>17.555599999999998</v>
      </c>
      <c r="G30" s="2">
        <v>2.3333300000000001</v>
      </c>
      <c r="H30" s="2">
        <v>203.22200000000001</v>
      </c>
      <c r="I30" s="2">
        <v>6.3333300000000001</v>
      </c>
      <c r="J30" s="2">
        <v>3.11111</v>
      </c>
      <c r="K30" s="2">
        <v>0.111111</v>
      </c>
      <c r="L30" s="2">
        <v>13.8889</v>
      </c>
      <c r="M30" s="20">
        <v>0.55555600000000005</v>
      </c>
      <c r="N30" s="22">
        <f t="shared" si="1"/>
        <v>50.945840841920372</v>
      </c>
      <c r="O30" s="7">
        <f t="shared" si="2"/>
        <v>3.1045157703194888E-2</v>
      </c>
      <c r="P30" s="22">
        <f t="shared" si="0"/>
        <v>18.948437881659491</v>
      </c>
      <c r="Q30" s="7">
        <f t="shared" si="2"/>
        <v>1.5616426748382702E-2</v>
      </c>
      <c r="R30" s="16">
        <f t="shared" si="3"/>
        <v>14.62815368387723</v>
      </c>
      <c r="S30" s="7">
        <f t="shared" ref="S30" si="31">R30/SUM(R$2:R$33)</f>
        <v>1.258852984466626E-2</v>
      </c>
    </row>
    <row r="31" spans="1:19" x14ac:dyDescent="0.25">
      <c r="A31" s="6">
        <v>1450</v>
      </c>
      <c r="B31" s="18">
        <v>1500</v>
      </c>
      <c r="C31" s="16">
        <v>176</v>
      </c>
      <c r="D31" s="2">
        <v>130.88900000000001</v>
      </c>
      <c r="E31" s="2">
        <v>0.33333299999999999</v>
      </c>
      <c r="F31" s="2">
        <v>14.1111</v>
      </c>
      <c r="G31" s="2">
        <v>0.66666700000000001</v>
      </c>
      <c r="H31" s="2">
        <v>169.44399999999999</v>
      </c>
      <c r="I31" s="2">
        <v>5.4444400000000002</v>
      </c>
      <c r="J31" s="2">
        <v>1.4444399999999999</v>
      </c>
      <c r="K31" s="2">
        <v>0</v>
      </c>
      <c r="L31" s="2">
        <v>10.1111</v>
      </c>
      <c r="M31" s="20">
        <v>0.33333299999999999</v>
      </c>
      <c r="N31" s="22">
        <f t="shared" si="1"/>
        <v>39.13278287587822</v>
      </c>
      <c r="O31" s="7">
        <f t="shared" si="2"/>
        <v>2.3846567171522014E-2</v>
      </c>
      <c r="P31" s="22">
        <f t="shared" si="0"/>
        <v>13.10068401374812</v>
      </c>
      <c r="Q31" s="7">
        <f t="shared" si="2"/>
        <v>1.0796978280327156E-2</v>
      </c>
      <c r="R31" s="16">
        <f t="shared" si="3"/>
        <v>11.146123401272256</v>
      </c>
      <c r="S31" s="7">
        <f t="shared" ref="S31" si="32">R31/SUM(R$2:R$33)</f>
        <v>9.5920038934167381E-3</v>
      </c>
    </row>
    <row r="32" spans="1:19" x14ac:dyDescent="0.25">
      <c r="A32" s="6">
        <v>1500</v>
      </c>
      <c r="B32" s="18">
        <v>1550</v>
      </c>
      <c r="C32" s="16">
        <v>60.8889</v>
      </c>
      <c r="D32" s="2">
        <v>64.555599999999998</v>
      </c>
      <c r="E32" s="2">
        <v>0</v>
      </c>
      <c r="F32" s="2">
        <v>5.88889</v>
      </c>
      <c r="G32" s="2">
        <v>0.222222</v>
      </c>
      <c r="H32" s="2">
        <v>63.444400000000002</v>
      </c>
      <c r="I32" s="2">
        <v>3</v>
      </c>
      <c r="J32" s="2">
        <v>0.88888900000000004</v>
      </c>
      <c r="K32" s="2">
        <v>0</v>
      </c>
      <c r="L32" s="2">
        <v>5.6666699999999999</v>
      </c>
      <c r="M32" s="20">
        <v>0</v>
      </c>
      <c r="N32" s="22">
        <f t="shared" si="1"/>
        <v>15.407750914519905</v>
      </c>
      <c r="O32" s="7">
        <f t="shared" si="2"/>
        <v>9.3891090830563115E-3</v>
      </c>
      <c r="P32" s="22">
        <f t="shared" si="0"/>
        <v>5.9790103008077748</v>
      </c>
      <c r="Q32" s="7">
        <f t="shared" si="2"/>
        <v>4.9276239536751145E-3</v>
      </c>
      <c r="R32" s="16">
        <f t="shared" si="3"/>
        <v>4.8665422986665332</v>
      </c>
      <c r="S32" s="7">
        <f t="shared" ref="S32" si="33">R32/SUM(R$2:R$33)</f>
        <v>4.1879935288495398E-3</v>
      </c>
    </row>
    <row r="33" spans="1:19" ht="15.75" thickBot="1" x14ac:dyDescent="0.3">
      <c r="A33" s="8">
        <v>1550</v>
      </c>
      <c r="B33" s="19">
        <v>1600</v>
      </c>
      <c r="C33" s="17">
        <v>10</v>
      </c>
      <c r="D33" s="9">
        <v>6.6666699999999999</v>
      </c>
      <c r="E33" s="9">
        <v>0</v>
      </c>
      <c r="F33" s="9">
        <v>0.77777799999999997</v>
      </c>
      <c r="G33" s="9">
        <v>0</v>
      </c>
      <c r="H33" s="9">
        <v>10.666700000000001</v>
      </c>
      <c r="I33" s="9">
        <v>0.33333299999999999</v>
      </c>
      <c r="J33" s="9">
        <v>0.44444400000000001</v>
      </c>
      <c r="K33" s="9">
        <v>0</v>
      </c>
      <c r="L33" s="9">
        <v>0.33333299999999999</v>
      </c>
      <c r="M33" s="21">
        <v>0</v>
      </c>
      <c r="N33" s="23">
        <f t="shared" si="1"/>
        <v>2.372239464871194</v>
      </c>
      <c r="O33" s="10">
        <f t="shared" si="2"/>
        <v>1.4455850974211305E-3</v>
      </c>
      <c r="P33" s="23">
        <f t="shared" si="0"/>
        <v>0.75131982309279899</v>
      </c>
      <c r="Q33" s="10">
        <f t="shared" si="2"/>
        <v>6.1920307390051638E-4</v>
      </c>
      <c r="R33" s="17">
        <f t="shared" si="3"/>
        <v>0.69894306337536694</v>
      </c>
      <c r="S33" s="10">
        <f t="shared" ref="S33" si="34">R33/SUM(R$2:R$33)</f>
        <v>6.0148845870555277E-4</v>
      </c>
    </row>
    <row r="34" spans="1:19" ht="15.75" thickBot="1" x14ac:dyDescent="0.3">
      <c r="A34" s="1"/>
      <c r="B34" s="38" t="s">
        <v>13</v>
      </c>
      <c r="C34" s="15">
        <v>0.46</v>
      </c>
      <c r="D34" s="4">
        <v>0.31</v>
      </c>
      <c r="E34" s="4">
        <v>0.64</v>
      </c>
      <c r="F34" s="4">
        <v>0.3</v>
      </c>
      <c r="G34" s="4">
        <v>0.53</v>
      </c>
      <c r="H34" s="4">
        <v>1.1000000000000001</v>
      </c>
      <c r="I34" s="4">
        <v>3.53</v>
      </c>
      <c r="J34" s="4">
        <v>0.95</v>
      </c>
      <c r="K34" s="4">
        <v>0.43</v>
      </c>
      <c r="L34" s="4">
        <v>0.08</v>
      </c>
      <c r="M34" s="5">
        <v>0.21</v>
      </c>
      <c r="N34" s="14">
        <f>SUM(C34:M34)</f>
        <v>8.5400000000000009</v>
      </c>
      <c r="O34" s="1"/>
      <c r="P34" s="1"/>
      <c r="Q34" s="1"/>
      <c r="R34" s="1"/>
      <c r="S34" s="1"/>
    </row>
    <row r="35" spans="1:19" x14ac:dyDescent="0.25">
      <c r="A35" s="1"/>
      <c r="B35" s="39" t="s">
        <v>18</v>
      </c>
      <c r="C35" s="36">
        <v>7.3135999999999956E-3</v>
      </c>
      <c r="D35" s="3">
        <v>7.4233040000000014E-2</v>
      </c>
      <c r="E35" s="3">
        <v>2.0569500000000011E-2</v>
      </c>
      <c r="F35" s="3">
        <v>0.14170099999999983</v>
      </c>
      <c r="G35" s="3">
        <v>0.11235518</v>
      </c>
      <c r="H35" s="3">
        <v>1.6866989999999998E-2</v>
      </c>
      <c r="I35" s="3">
        <v>0.17173246999999997</v>
      </c>
      <c r="J35" s="3">
        <v>0.20994603000000017</v>
      </c>
      <c r="K35" s="3">
        <v>1.3712999999999996E-2</v>
      </c>
      <c r="L35" s="3">
        <v>5.2566500000000051E-2</v>
      </c>
      <c r="M35" s="11">
        <v>0.54489999999999994</v>
      </c>
      <c r="N35" s="1"/>
      <c r="O35" s="1"/>
      <c r="P35" s="1"/>
      <c r="Q35" s="1"/>
      <c r="R35" s="1"/>
      <c r="S35" s="1"/>
    </row>
    <row r="36" spans="1:19" ht="15.75" thickBot="1" x14ac:dyDescent="0.3">
      <c r="A36" s="1"/>
      <c r="B36" s="40" t="s">
        <v>19</v>
      </c>
      <c r="C36" s="37">
        <v>2.7825962499999964E-3</v>
      </c>
      <c r="D36" s="12">
        <v>1.8855374999999991E-3</v>
      </c>
      <c r="E36" s="12">
        <v>1.4855750000000025E-2</v>
      </c>
      <c r="F36" s="12">
        <v>1.7141250000000034E-3</v>
      </c>
      <c r="G36" s="12">
        <v>1.9443891249999998E-2</v>
      </c>
      <c r="H36" s="12">
        <v>5.6623262499999969E-3</v>
      </c>
      <c r="I36" s="12">
        <v>0.10567580624999998</v>
      </c>
      <c r="J36" s="12">
        <v>3.7773601250000018E-2</v>
      </c>
      <c r="K36" s="12">
        <v>0</v>
      </c>
      <c r="L36" s="12">
        <v>1.728409375E-2</v>
      </c>
      <c r="M36" s="13">
        <v>2.1700000000000001E-2</v>
      </c>
      <c r="N36" s="1"/>
      <c r="O36" s="1"/>
      <c r="P36" s="1"/>
      <c r="Q36" s="1"/>
      <c r="R36" s="1"/>
      <c r="S3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C1" sqref="C1:C1048576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26</v>
      </c>
      <c r="D1" t="s">
        <v>24</v>
      </c>
      <c r="E1" t="s">
        <v>25</v>
      </c>
    </row>
    <row r="2" spans="1:5" x14ac:dyDescent="0.25">
      <c r="A2">
        <v>0</v>
      </c>
      <c r="B2">
        <v>1</v>
      </c>
      <c r="C2">
        <v>0.5</v>
      </c>
      <c r="D2">
        <v>-3.4074727272727275E-4</v>
      </c>
      <c r="E2">
        <v>-4.9346022727272773E-5</v>
      </c>
    </row>
    <row r="3" spans="1:5" x14ac:dyDescent="0.25">
      <c r="A3">
        <v>1</v>
      </c>
      <c r="B3">
        <v>2</v>
      </c>
      <c r="C3">
        <v>1.5</v>
      </c>
      <c r="D3">
        <v>-1.994618181818182E-4</v>
      </c>
      <c r="E3">
        <v>-8.8822840909090866E-5</v>
      </c>
    </row>
    <row r="4" spans="1:5" x14ac:dyDescent="0.25">
      <c r="A4">
        <v>2</v>
      </c>
      <c r="B4">
        <v>3</v>
      </c>
      <c r="C4">
        <v>2.5</v>
      </c>
      <c r="D4">
        <v>-1.6206272727272732E-4</v>
      </c>
      <c r="E4">
        <v>-9.0381136363636407E-5</v>
      </c>
    </row>
    <row r="5" spans="1:5" x14ac:dyDescent="0.25">
      <c r="A5">
        <v>3</v>
      </c>
      <c r="B5">
        <v>4</v>
      </c>
      <c r="C5">
        <v>3.5</v>
      </c>
      <c r="D5">
        <v>8.3109090909091442E-6</v>
      </c>
      <c r="E5">
        <v>4.1035113636363607E-5</v>
      </c>
    </row>
    <row r="6" spans="1:5" x14ac:dyDescent="0.25">
      <c r="A6">
        <v>4</v>
      </c>
      <c r="B6">
        <v>5</v>
      </c>
      <c r="C6">
        <v>4.5</v>
      </c>
      <c r="D6">
        <v>-1.994618181818182E-4</v>
      </c>
      <c r="E6">
        <v>1.194693181818185E-5</v>
      </c>
    </row>
    <row r="7" spans="1:5" x14ac:dyDescent="0.25">
      <c r="A7">
        <v>5</v>
      </c>
      <c r="B7">
        <v>6</v>
      </c>
      <c r="C7">
        <v>5.5</v>
      </c>
      <c r="D7">
        <v>3.3243636363636367E-5</v>
      </c>
      <c r="E7">
        <v>9.6614318181818343E-5</v>
      </c>
    </row>
    <row r="8" spans="1:5" x14ac:dyDescent="0.25">
      <c r="A8">
        <v>6</v>
      </c>
      <c r="B8">
        <v>7</v>
      </c>
      <c r="C8">
        <v>6.5</v>
      </c>
      <c r="D8">
        <v>8.3109090909091442E-6</v>
      </c>
      <c r="E8">
        <v>-5.9215227272727339E-5</v>
      </c>
    </row>
    <row r="9" spans="1:5" x14ac:dyDescent="0.25">
      <c r="A9">
        <v>7</v>
      </c>
      <c r="B9">
        <v>8</v>
      </c>
      <c r="C9">
        <v>7.5</v>
      </c>
      <c r="D9">
        <v>-3.4074727272727275E-4</v>
      </c>
      <c r="E9">
        <v>-1.5582954545454599E-5</v>
      </c>
    </row>
    <row r="10" spans="1:5" x14ac:dyDescent="0.25">
      <c r="A10">
        <v>8</v>
      </c>
      <c r="B10">
        <v>9</v>
      </c>
      <c r="C10">
        <v>8.5</v>
      </c>
      <c r="D10">
        <v>1.1947028181818182E-2</v>
      </c>
      <c r="E10">
        <v>-1.1479443181818186E-4</v>
      </c>
    </row>
    <row r="11" spans="1:5" x14ac:dyDescent="0.25">
      <c r="A11">
        <v>9</v>
      </c>
      <c r="B11">
        <v>10</v>
      </c>
      <c r="C11">
        <v>9.5</v>
      </c>
      <c r="D11">
        <v>1.4008133636363636E-2</v>
      </c>
      <c r="E11">
        <v>4.0152079545454586E-4</v>
      </c>
    </row>
    <row r="12" spans="1:5" x14ac:dyDescent="0.25">
      <c r="A12">
        <v>10</v>
      </c>
      <c r="B12">
        <v>11</v>
      </c>
      <c r="C12">
        <v>10.5</v>
      </c>
      <c r="D12">
        <v>1.2119598181818181E-2</v>
      </c>
      <c r="E12">
        <v>8.8459238636363587E-4</v>
      </c>
    </row>
    <row r="13" spans="1:5" x14ac:dyDescent="0.25">
      <c r="A13">
        <v>11</v>
      </c>
      <c r="B13">
        <v>12</v>
      </c>
      <c r="C13">
        <v>11.5</v>
      </c>
      <c r="D13">
        <v>1.0519748181818183E-2</v>
      </c>
      <c r="E13">
        <v>3.3347522727272772E-4</v>
      </c>
    </row>
    <row r="14" spans="1:5" x14ac:dyDescent="0.25">
      <c r="A14">
        <v>12</v>
      </c>
      <c r="B14">
        <v>13</v>
      </c>
      <c r="C14">
        <v>12.5</v>
      </c>
      <c r="D14">
        <v>8.994696363636364E-3</v>
      </c>
      <c r="E14">
        <v>3.3347522727272751E-4</v>
      </c>
    </row>
    <row r="15" spans="1:5" x14ac:dyDescent="0.25">
      <c r="A15">
        <v>13</v>
      </c>
      <c r="B15">
        <v>14</v>
      </c>
      <c r="C15">
        <v>13.5</v>
      </c>
      <c r="D15">
        <v>1.4982706363636362E-2</v>
      </c>
      <c r="E15">
        <v>9.1547988636363632E-4</v>
      </c>
    </row>
    <row r="16" spans="1:5" x14ac:dyDescent="0.25">
      <c r="A16">
        <v>14</v>
      </c>
      <c r="B16">
        <v>15</v>
      </c>
      <c r="C16">
        <v>14.5</v>
      </c>
      <c r="D16">
        <v>1.0839718181818182E-2</v>
      </c>
      <c r="E16">
        <v>1.5876246590909096E-3</v>
      </c>
    </row>
    <row r="17" spans="1:5" x14ac:dyDescent="0.25">
      <c r="A17">
        <v>15</v>
      </c>
      <c r="B17">
        <v>16</v>
      </c>
      <c r="C17">
        <v>15.5</v>
      </c>
      <c r="D17">
        <v>4.2676518181818182E-3</v>
      </c>
      <c r="E17">
        <v>9.3417943181818184E-4</v>
      </c>
    </row>
    <row r="18" spans="1:5" x14ac:dyDescent="0.25">
      <c r="A18">
        <v>16</v>
      </c>
      <c r="B18">
        <v>17</v>
      </c>
      <c r="C18">
        <v>16.5</v>
      </c>
      <c r="D18">
        <v>6.7318363636363631E-4</v>
      </c>
      <c r="E18">
        <v>1.7107300000000004E-3</v>
      </c>
    </row>
    <row r="19" spans="1:5" x14ac:dyDescent="0.25">
      <c r="A19">
        <v>17</v>
      </c>
      <c r="B19">
        <v>18</v>
      </c>
      <c r="C19">
        <v>17.5</v>
      </c>
      <c r="D19">
        <v>5.2774272727272727E-4</v>
      </c>
      <c r="E19">
        <v>5.1008204545454586E-4</v>
      </c>
    </row>
    <row r="20" spans="1:5" x14ac:dyDescent="0.25">
      <c r="A20">
        <v>18</v>
      </c>
      <c r="B20">
        <v>19</v>
      </c>
      <c r="C20">
        <v>18.5</v>
      </c>
      <c r="D20">
        <v>9.3497727272727276E-4</v>
      </c>
      <c r="E20">
        <v>4.2229806818181869E-4</v>
      </c>
    </row>
    <row r="21" spans="1:5" x14ac:dyDescent="0.25">
      <c r="A21">
        <v>19</v>
      </c>
      <c r="B21">
        <v>20</v>
      </c>
      <c r="C21">
        <v>19.5</v>
      </c>
      <c r="D21">
        <v>1.5250518181818178E-3</v>
      </c>
      <c r="E21">
        <v>9.8899818181818143E-4</v>
      </c>
    </row>
    <row r="22" spans="1:5" x14ac:dyDescent="0.25">
      <c r="A22">
        <v>20</v>
      </c>
      <c r="B22">
        <v>21</v>
      </c>
      <c r="C22">
        <v>20.5</v>
      </c>
      <c r="D22">
        <v>2.734289090909091E-3</v>
      </c>
      <c r="E22">
        <v>8.020027272727274E-4</v>
      </c>
    </row>
    <row r="23" spans="1:5" x14ac:dyDescent="0.25">
      <c r="A23">
        <v>21</v>
      </c>
      <c r="B23">
        <v>22</v>
      </c>
      <c r="C23">
        <v>21.5</v>
      </c>
      <c r="D23">
        <v>7.0642727272727263E-5</v>
      </c>
      <c r="E23">
        <v>7.2720454545454607E-4</v>
      </c>
    </row>
    <row r="24" spans="1:5" x14ac:dyDescent="0.25">
      <c r="A24">
        <v>22</v>
      </c>
      <c r="B24">
        <v>23</v>
      </c>
      <c r="C24">
        <v>22.5</v>
      </c>
      <c r="D24">
        <v>3.9892363636363624E-4</v>
      </c>
      <c r="E24">
        <v>7.0383011363636422E-4</v>
      </c>
    </row>
    <row r="25" spans="1:5" x14ac:dyDescent="0.25">
      <c r="A25">
        <v>23</v>
      </c>
      <c r="B25">
        <v>24</v>
      </c>
      <c r="C25">
        <v>23.5</v>
      </c>
      <c r="D25">
        <v>6.6902818181818183E-4</v>
      </c>
      <c r="E25">
        <v>2.5192443181818201E-4</v>
      </c>
    </row>
    <row r="26" spans="1:5" x14ac:dyDescent="0.25">
      <c r="A26">
        <v>24</v>
      </c>
      <c r="B26">
        <v>25</v>
      </c>
      <c r="C26">
        <v>24.5</v>
      </c>
      <c r="D26">
        <v>1.1344390909090911E-3</v>
      </c>
      <c r="E26">
        <v>4.3632272727272794E-4</v>
      </c>
    </row>
    <row r="27" spans="1:5" x14ac:dyDescent="0.25">
      <c r="A27">
        <v>25</v>
      </c>
      <c r="B27">
        <v>26</v>
      </c>
      <c r="C27">
        <v>25.5</v>
      </c>
      <c r="D27">
        <v>1.076262727272727E-3</v>
      </c>
      <c r="E27">
        <v>3.3607238636363648E-4</v>
      </c>
    </row>
    <row r="28" spans="1:5" x14ac:dyDescent="0.25">
      <c r="A28">
        <v>26</v>
      </c>
      <c r="B28">
        <v>27</v>
      </c>
      <c r="C28">
        <v>26.5</v>
      </c>
      <c r="D28">
        <v>5.2774272727272727E-4</v>
      </c>
      <c r="E28">
        <v>2.2906943181818205E-4</v>
      </c>
    </row>
    <row r="29" spans="1:5" x14ac:dyDescent="0.25">
      <c r="A29">
        <v>27</v>
      </c>
      <c r="B29">
        <v>28</v>
      </c>
      <c r="C29">
        <v>27.5</v>
      </c>
      <c r="D29">
        <v>1.1510609090909091E-3</v>
      </c>
      <c r="E29">
        <v>2.1192818181818191E-4</v>
      </c>
    </row>
    <row r="30" spans="1:5" x14ac:dyDescent="0.25">
      <c r="A30">
        <v>28</v>
      </c>
      <c r="B30">
        <v>29</v>
      </c>
      <c r="C30">
        <v>28.5</v>
      </c>
      <c r="D30">
        <v>5.7345272727272719E-4</v>
      </c>
      <c r="E30">
        <v>2.2855000000000013E-4</v>
      </c>
    </row>
    <row r="31" spans="1:5" x14ac:dyDescent="0.25">
      <c r="A31">
        <v>29</v>
      </c>
      <c r="B31">
        <v>30</v>
      </c>
      <c r="C31">
        <v>29.5</v>
      </c>
      <c r="D31">
        <v>1.6829590909090907E-3</v>
      </c>
      <c r="E31">
        <v>2.3426375000000006E-4</v>
      </c>
    </row>
    <row r="32" spans="1:5" x14ac:dyDescent="0.25">
      <c r="A32">
        <v>30</v>
      </c>
      <c r="B32">
        <v>31</v>
      </c>
      <c r="C32">
        <v>30.5</v>
      </c>
      <c r="D32">
        <v>1.2507918181818183E-3</v>
      </c>
      <c r="E32">
        <v>9.2978295454545435E-5</v>
      </c>
    </row>
    <row r="33" spans="1:5" x14ac:dyDescent="0.25">
      <c r="A33">
        <v>31</v>
      </c>
      <c r="B33">
        <v>32</v>
      </c>
      <c r="C33">
        <v>31.5</v>
      </c>
      <c r="D33">
        <v>-1.0804181818181817E-4</v>
      </c>
      <c r="E33">
        <v>4.0515681818181841E-4</v>
      </c>
    </row>
    <row r="34" spans="1:5" x14ac:dyDescent="0.25">
      <c r="A34">
        <v>32</v>
      </c>
      <c r="B34">
        <v>33</v>
      </c>
      <c r="C34">
        <v>32.5</v>
      </c>
      <c r="D34">
        <v>1.8367109090909094E-3</v>
      </c>
      <c r="E34">
        <v>5.7864704545454589E-4</v>
      </c>
    </row>
    <row r="35" spans="1:5" x14ac:dyDescent="0.25">
      <c r="A35">
        <v>33</v>
      </c>
      <c r="B35">
        <v>34</v>
      </c>
      <c r="C35">
        <v>33.5</v>
      </c>
      <c r="D35">
        <v>1.3172790909090908E-3</v>
      </c>
      <c r="E35">
        <v>2.5711875000000017E-4</v>
      </c>
    </row>
    <row r="36" spans="1:5" x14ac:dyDescent="0.25">
      <c r="A36">
        <v>34</v>
      </c>
      <c r="B36">
        <v>35</v>
      </c>
      <c r="C36">
        <v>34.5</v>
      </c>
      <c r="D36">
        <v>1.0388636363636364E-3</v>
      </c>
      <c r="E36">
        <v>5.7968590909090968E-4</v>
      </c>
    </row>
    <row r="37" spans="1:5" x14ac:dyDescent="0.25">
      <c r="A37">
        <v>35</v>
      </c>
      <c r="B37">
        <v>36</v>
      </c>
      <c r="C37">
        <v>35.5</v>
      </c>
      <c r="D37">
        <v>5.2358727272727272E-3</v>
      </c>
      <c r="E37">
        <v>2.971150000000003E-4</v>
      </c>
    </row>
    <row r="38" spans="1:5" x14ac:dyDescent="0.25">
      <c r="A38">
        <v>36</v>
      </c>
      <c r="B38">
        <v>37</v>
      </c>
      <c r="C38">
        <v>36.5</v>
      </c>
      <c r="D38">
        <v>1.3214345454545455E-3</v>
      </c>
      <c r="E38">
        <v>1.1011954545454566E-4</v>
      </c>
    </row>
    <row r="39" spans="1:5" x14ac:dyDescent="0.25">
      <c r="A39">
        <v>37</v>
      </c>
      <c r="B39">
        <v>38</v>
      </c>
      <c r="C39">
        <v>37.5</v>
      </c>
      <c r="D39">
        <v>7.3136000000000002E-4</v>
      </c>
      <c r="E39">
        <v>6.2747363636363716E-4</v>
      </c>
    </row>
    <row r="40" spans="1:5" x14ac:dyDescent="0.25">
      <c r="A40">
        <v>38</v>
      </c>
      <c r="B40">
        <v>39</v>
      </c>
      <c r="C40">
        <v>38.5</v>
      </c>
      <c r="D40">
        <v>9.0588909090909102E-4</v>
      </c>
      <c r="E40">
        <v>3.8437954545454569E-4</v>
      </c>
    </row>
    <row r="41" spans="1:5" x14ac:dyDescent="0.25">
      <c r="A41">
        <v>39</v>
      </c>
      <c r="B41">
        <v>40</v>
      </c>
      <c r="C41">
        <v>39.5</v>
      </c>
      <c r="D41">
        <v>3.9061272727272721E-4</v>
      </c>
      <c r="E41">
        <v>1.2933852272727284E-4</v>
      </c>
    </row>
    <row r="42" spans="1:5" x14ac:dyDescent="0.25">
      <c r="A42">
        <v>40</v>
      </c>
      <c r="B42">
        <v>41</v>
      </c>
      <c r="C42">
        <v>40.5</v>
      </c>
      <c r="D42">
        <v>1.8076227272727273E-3</v>
      </c>
      <c r="E42">
        <v>4.9605738636363677E-4</v>
      </c>
    </row>
    <row r="43" spans="1:5" x14ac:dyDescent="0.25">
      <c r="A43">
        <v>41</v>
      </c>
      <c r="B43">
        <v>42</v>
      </c>
      <c r="C43">
        <v>41.5</v>
      </c>
      <c r="D43">
        <v>2.0694163636363633E-3</v>
      </c>
      <c r="E43">
        <v>7.4642352272727289E-4</v>
      </c>
    </row>
    <row r="44" spans="1:5" x14ac:dyDescent="0.25">
      <c r="A44">
        <v>42</v>
      </c>
      <c r="B44">
        <v>43</v>
      </c>
      <c r="C44">
        <v>42.5</v>
      </c>
      <c r="D44">
        <v>1.9073536363636361E-3</v>
      </c>
      <c r="E44">
        <v>3.9944306818181835E-4</v>
      </c>
    </row>
    <row r="45" spans="1:5" x14ac:dyDescent="0.25">
      <c r="A45">
        <v>43</v>
      </c>
      <c r="B45">
        <v>44</v>
      </c>
      <c r="C45">
        <v>43.5</v>
      </c>
      <c r="D45">
        <v>9.3497727272727276E-4</v>
      </c>
      <c r="E45">
        <v>4.5086681818181854E-4</v>
      </c>
    </row>
    <row r="46" spans="1:5" x14ac:dyDescent="0.25">
      <c r="A46">
        <v>44</v>
      </c>
      <c r="B46">
        <v>45</v>
      </c>
      <c r="C46">
        <v>44.5</v>
      </c>
      <c r="D46">
        <v>8.3109090909090904E-4</v>
      </c>
      <c r="E46">
        <v>5.0384886363636391E-4</v>
      </c>
    </row>
    <row r="47" spans="1:5" x14ac:dyDescent="0.25">
      <c r="A47">
        <v>45</v>
      </c>
      <c r="B47">
        <v>46</v>
      </c>
      <c r="C47">
        <v>45.5</v>
      </c>
      <c r="D47">
        <v>9.142000000000001E-4</v>
      </c>
      <c r="E47">
        <v>6.0877409090909186E-4</v>
      </c>
    </row>
    <row r="48" spans="1:5" x14ac:dyDescent="0.25">
      <c r="A48">
        <v>46</v>
      </c>
      <c r="B48">
        <v>47</v>
      </c>
      <c r="C48">
        <v>46.5</v>
      </c>
      <c r="D48">
        <v>2.2855000000000003E-4</v>
      </c>
      <c r="E48">
        <v>3.2672261363636388E-4</v>
      </c>
    </row>
    <row r="49" spans="1:5" x14ac:dyDescent="0.25">
      <c r="A49">
        <v>47</v>
      </c>
      <c r="B49">
        <v>48</v>
      </c>
      <c r="C49">
        <v>47.5</v>
      </c>
      <c r="D49">
        <v>-1.0804181818181817E-4</v>
      </c>
      <c r="E49">
        <v>-9.3497727272727612E-6</v>
      </c>
    </row>
    <row r="50" spans="1:5" x14ac:dyDescent="0.25">
      <c r="A50">
        <v>48</v>
      </c>
      <c r="B50">
        <v>49</v>
      </c>
      <c r="C50">
        <v>48.5</v>
      </c>
      <c r="D50">
        <v>6.9811636363636357E-4</v>
      </c>
      <c r="E50">
        <v>4.8982420454545526E-4</v>
      </c>
    </row>
    <row r="51" spans="1:5" x14ac:dyDescent="0.25">
      <c r="A51">
        <v>49</v>
      </c>
      <c r="B51">
        <v>50</v>
      </c>
      <c r="C51">
        <v>49.5</v>
      </c>
      <c r="D51">
        <v>8.0200272727272729E-4</v>
      </c>
      <c r="E51">
        <v>3.5633022727272757E-4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Subcellular distribution</vt:lpstr>
      <vt:lpstr>PSTH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2016-03-29T14:15:24Z</dcterms:created>
  <dcterms:modified xsi:type="dcterms:W3CDTF">2016-03-30T12:35:22Z</dcterms:modified>
</cp:coreProperties>
</file>