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NL" sheetId="1" state="visible" r:id="rId2"/>
    <sheet name="Rewards" sheetId="2" state="visible" r:id="rId3"/>
    <sheet name="Balance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<sst xmlns="http://schemas.openxmlformats.org/spreadsheetml/2006/main" count="216" uniqueCount="25">
  <si>
    <t xml:space="preserve">MATIC</t>
  </si>
  <si>
    <t xml:space="preserve">BNB</t>
  </si>
  <si>
    <t xml:space="preserve">AVAX</t>
  </si>
  <si>
    <t xml:space="preserve">USDC</t>
  </si>
  <si>
    <t xml:space="preserve">ELK</t>
  </si>
  <si>
    <t xml:space="preserve">FTM</t>
  </si>
  <si>
    <t xml:space="preserve">SPELL</t>
  </si>
  <si>
    <t xml:space="preserve">TOMB</t>
  </si>
  <si>
    <t xml:space="preserve"> </t>
  </si>
  <si>
    <t xml:space="preserve">2022:9:14</t>
  </si>
  <si>
    <t xml:space="preserve">MATIC:</t>
  </si>
  <si>
    <t xml:space="preserve">BNB:</t>
  </si>
  <si>
    <t xml:space="preserve">AVAX:</t>
  </si>
  <si>
    <t xml:space="preserve">USDC:</t>
  </si>
  <si>
    <t xml:space="preserve">FTM:</t>
  </si>
  <si>
    <t xml:space="preserve">SPELL:</t>
  </si>
  <si>
    <t xml:space="preserve">TOMB:</t>
  </si>
  <si>
    <t xml:space="preserve">2022:9:15</t>
  </si>
  <si>
    <t xml:space="preserve">2022:9:16</t>
  </si>
  <si>
    <t xml:space="preserve">BakeHouse</t>
  </si>
  <si>
    <t xml:space="preserve">MultiMiner</t>
  </si>
  <si>
    <t xml:space="preserve">FortuneHunters</t>
  </si>
  <si>
    <t xml:space="preserve">ELK:</t>
  </si>
  <si>
    <t xml:space="preserve">Wallet1</t>
  </si>
  <si>
    <t xml:space="preserve">Wallet2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</si>
</sst>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 zeroHeight="false" outlineLevelRow="0" outlineLevelCol="0"/>
  <cols>
    <col collapsed="false" customWidth="true" hidden="false" outlineLevel="0" max="1025" min="1" style="0" width="8.5"/>
  </cols>
  <sheetData>
    <row r="1" customFormat="false" ht="12.8" hidden="false" customHeight="false" outlineLevel="0" collapsed="false">
      <c r="A1" s="0" t="s">
        <v>0</v>
      </c>
      <c r="B1" s="0" t="n">
        <f aca="false">SUMIF(B1:B167,"MATIC:", C1:C167)</f>
        <v>2.726326</v>
      </c>
    </row>
    <row r="2" customFormat="false" ht="12.8" hidden="false" customHeight="false" outlineLevel="0" collapsed="false">
      <c r="A2" s="0" t="s">
        <v>1</v>
      </c>
      <c r="B2" s="0" t="n">
        <f aca="false">SUMIF(B1:B167,"BNB:",C1:C167)</f>
        <v>0.046798</v>
      </c>
    </row>
    <row r="3" customFormat="false" ht="12.8" hidden="false" customHeight="false" outlineLevel="0" collapsed="false">
      <c r="A3" s="0" t="s">
        <v>2</v>
      </c>
      <c r="B3" s="0" t="n">
        <f aca="false">SUMIF(B1:B167,"AVAX:",C1:C167)</f>
        <v>0.425034</v>
      </c>
    </row>
    <row r="4" customFormat="false" ht="12.8" hidden="false" customHeight="false" outlineLevel="0" collapsed="false">
      <c r="A4" s="0" t="s">
        <v>3</v>
      </c>
      <c r="B4" s="0" t="n">
        <f aca="false">SUMIF(B1:B167,"USDC:",C1:C167)</f>
        <v>1.772057</v>
      </c>
    </row>
    <row r="5" customFormat="false" ht="12.8" hidden="false" customHeight="false" outlineLevel="0" collapsed="false">
      <c r="A5" s="0" t="s">
        <v>4</v>
      </c>
      <c r="B5" s="0" t="n">
        <f aca="false">SUMIF(B1:B167,"ELK:",C1:C167)</f>
        <v>0</v>
      </c>
    </row>
    <row r="6" customFormat="false" ht="12.8" hidden="false" customHeight="false" outlineLevel="0" collapsed="false">
      <c r="A6" s="0" t="s">
        <v>5</v>
      </c>
      <c r="B6" s="0" t="n">
        <f aca="false">SUMIF(B1:B167,"FTM:",C1:C167)</f>
        <v>0.412636</v>
      </c>
    </row>
    <row r="7" customFormat="false" ht="12.8" hidden="false" customHeight="false" outlineLevel="0" collapsed="false">
      <c r="A7" s="0" t="s">
        <v>6</v>
      </c>
      <c r="B7" s="0" t="n">
        <f aca="false">SUMIF(B1:B167,"SPELL:",C1:C167)</f>
        <v>57.000183</v>
      </c>
    </row>
    <row r="8" customFormat="false" ht="12.8" hidden="false" customHeight="false" outlineLevel="0" collapsed="false">
      <c r="A8" s="0" t="s">
        <v>7</v>
      </c>
      <c r="B8" s="0" t="n">
        <f aca="false">SUMIF(B1:B167,"TOMB:",C1:C167)</f>
        <v>0.0852719999999999</v>
      </c>
    </row>
    <row r="9" customFormat="false" ht="12.8" hidden="false" customHeight="false" outlineLevel="0" collapsed="false">
      <c r="A9" s="0" t="s">
        <v>8</v>
      </c>
    </row>
    <row r="11" customFormat="false" ht="12.8" hidden="false" customHeight="false" outlineLevel="0" collapsed="false">
      <c r="A11" s="0" t="s">
        <v>9</v>
      </c>
    </row>
    <row r="12" customFormat="false" ht="12.8" hidden="false" customHeight="false" outlineLevel="0" collapsed="false">
      <c r="B12" s="0" t="s">
        <v>10</v>
      </c>
      <c r="C12" s="0" t="n">
        <v>1.245422</v>
      </c>
    </row>
    <row r="13" customFormat="false" ht="12.8" hidden="false" customHeight="false" outlineLevel="0" collapsed="false">
      <c r="B13" s="0" t="s">
        <v>11</v>
      </c>
      <c r="C13" s="0" t="n">
        <v>0</v>
      </c>
    </row>
    <row r="14" customFormat="false" ht="12.8" hidden="false" customHeight="false" outlineLevel="0" collapsed="false">
      <c r="B14" s="0" t="s">
        <v>12</v>
      </c>
      <c r="C14" s="0" t="n">
        <v>0</v>
      </c>
    </row>
    <row r="15" customFormat="false" ht="12.8" hidden="false" customHeight="false" outlineLevel="0" collapsed="false">
      <c r="B15" s="0" t="s">
        <v>13</v>
      </c>
      <c r="C15" s="0" t="n">
        <v>0.722719</v>
      </c>
    </row>
    <row r="16" customFormat="false" ht="12.8" hidden="false" customHeight="false" outlineLevel="0" collapsed="false">
      <c r="B16" s="0" t="s">
        <v>10</v>
      </c>
      <c r="C16" s="0" t="n">
        <v>0.313268000000001</v>
      </c>
    </row>
    <row r="17" customFormat="false" ht="12.8" hidden="false" customHeight="false" outlineLevel="0" collapsed="false">
      <c r="B17" s="0" t="s">
        <v>11</v>
      </c>
      <c r="C17" s="0" t="n">
        <v>-0.000281000000000003</v>
      </c>
    </row>
    <row r="18" customFormat="false" ht="12.8" hidden="false" customHeight="false" outlineLevel="0" collapsed="false">
      <c r="B18" s="0" t="s">
        <v>12</v>
      </c>
      <c r="C18" s="0" t="n">
        <v>0.012611</v>
      </c>
    </row>
    <row r="19" customFormat="false" ht="12.8" hidden="false" customHeight="false" outlineLevel="0" collapsed="false">
      <c r="B19" s="0" t="s">
        <v>14</v>
      </c>
      <c r="C19" s="0" t="n">
        <v>0.171845</v>
      </c>
    </row>
    <row r="20" customFormat="false" ht="12.8" hidden="false" customHeight="false" outlineLevel="0" collapsed="false">
      <c r="B20" s="0" t="s">
        <v>15</v>
      </c>
      <c r="C20" s="0" t="n">
        <v>24.253393</v>
      </c>
    </row>
    <row r="21" customFormat="false" ht="12.8" hidden="false" customHeight="false" outlineLevel="0" collapsed="false">
      <c r="B21" s="0" t="s">
        <v>16</v>
      </c>
      <c r="C21" s="0" t="n">
        <v>0.035635</v>
      </c>
    </row>
    <row r="22" customFormat="false" ht="12.8" hidden="false" customHeight="false" outlineLevel="0" collapsed="false">
      <c r="A22" s="0" t="s">
        <v>17</v>
      </c>
    </row>
    <row r="23" customFormat="false" ht="12.8" hidden="false" customHeight="false" outlineLevel="0" collapsed="false">
      <c r="B23" s="0" t="s">
        <v>10</v>
      </c>
      <c r="C23" s="0" t="n">
        <v>-0.00373300000000043</v>
      </c>
    </row>
    <row r="24" customFormat="false" ht="12.8" hidden="false" customHeight="false" outlineLevel="0" collapsed="false">
      <c r="B24" s="0" t="s">
        <v>11</v>
      </c>
      <c r="C24" s="0" t="n">
        <v>0</v>
      </c>
    </row>
    <row r="25" customFormat="false" ht="12.8" hidden="false" customHeight="false" outlineLevel="0" collapsed="false">
      <c r="B25" s="0" t="s">
        <v>12</v>
      </c>
      <c r="C25" s="0" t="n">
        <v>0</v>
      </c>
    </row>
    <row r="26" customFormat="false" ht="12.8" hidden="false" customHeight="false" outlineLevel="0" collapsed="false">
      <c r="B26" s="0" t="s">
        <v>13</v>
      </c>
      <c r="C26" s="0" t="n">
        <v>0</v>
      </c>
    </row>
    <row r="27" customFormat="false" ht="12.8" hidden="false" customHeight="false" outlineLevel="0" collapsed="false">
      <c r="B27" s="0" t="s">
        <v>10</v>
      </c>
      <c r="C27" s="0" t="n">
        <v>-0.00155800000000106</v>
      </c>
    </row>
    <row r="28" customFormat="false" ht="12.8" hidden="false" customHeight="false" outlineLevel="0" collapsed="false">
      <c r="B28" s="0" t="s">
        <v>11</v>
      </c>
      <c r="C28" s="0" t="n">
        <v>-0.00178</v>
      </c>
    </row>
    <row r="29" customFormat="false" ht="12.8" hidden="false" customHeight="false" outlineLevel="0" collapsed="false">
      <c r="B29" s="0" t="s">
        <v>12</v>
      </c>
      <c r="C29" s="0" t="n">
        <v>-0.002942</v>
      </c>
    </row>
    <row r="30" customFormat="false" ht="12.8" hidden="false" customHeight="false" outlineLevel="0" collapsed="false">
      <c r="B30" s="0" t="s">
        <v>14</v>
      </c>
      <c r="C30" s="0" t="n">
        <v>-0.000245000000000495</v>
      </c>
    </row>
    <row r="31" customFormat="false" ht="12.8" hidden="false" customHeight="false" outlineLevel="0" collapsed="false">
      <c r="B31" s="0" t="s">
        <v>15</v>
      </c>
      <c r="C31" s="0" t="n">
        <v>0</v>
      </c>
    </row>
    <row r="32" customFormat="false" ht="12.8" hidden="false" customHeight="false" outlineLevel="0" collapsed="false">
      <c r="B32" s="0" t="s">
        <v>16</v>
      </c>
      <c r="C32" s="0" t="n">
        <v>0</v>
      </c>
    </row>
    <row r="33" customFormat="false" ht="12.8" hidden="false" customHeight="false" outlineLevel="0" collapsed="false">
      <c r="A33" s="0" t="s">
        <v>18</v>
      </c>
    </row>
    <row r="34" customFormat="false" ht="12.8" hidden="false" customHeight="false" outlineLevel="0" collapsed="false">
      <c r="B34" s="0" t="s">
        <v>10</v>
      </c>
      <c r="C34" s="0" t="n">
        <v>0.176618999999999</v>
      </c>
    </row>
    <row r="35" customFormat="false" ht="12.8" hidden="false" customHeight="false" outlineLevel="0" collapsed="false">
      <c r="B35" s="0" t="s">
        <v>11</v>
      </c>
      <c r="C35" s="0" t="n">
        <v>0</v>
      </c>
    </row>
    <row r="36" customFormat="false" ht="12.8" hidden="false" customHeight="false" outlineLevel="0" collapsed="false">
      <c r="B36" s="0" t="s">
        <v>12</v>
      </c>
      <c r="C36" s="0" t="n">
        <v>0</v>
      </c>
    </row>
    <row r="37" customFormat="false" ht="12.8" hidden="false" customHeight="false" outlineLevel="0" collapsed="false">
      <c r="B37" s="0" t="s">
        <v>13</v>
      </c>
      <c r="C37" s="0" t="n">
        <v>0.105186</v>
      </c>
    </row>
    <row r="38" customFormat="false" ht="12.8" hidden="false" customHeight="false" outlineLevel="0" collapsed="false">
      <c r="B38" s="0" t="s">
        <v>10</v>
      </c>
      <c r="C38" s="0" t="n">
        <v>0.0443010000000008</v>
      </c>
    </row>
    <row r="39" customFormat="false" ht="12.8" hidden="false" customHeight="false" outlineLevel="0" collapsed="false">
      <c r="B39" s="0" t="s">
        <v>11</v>
      </c>
      <c r="C39" s="0" t="n">
        <v>0.00392400000000001</v>
      </c>
    </row>
    <row r="40" customFormat="false" ht="12.8" hidden="false" customHeight="false" outlineLevel="0" collapsed="false">
      <c r="B40" s="0" t="s">
        <v>12</v>
      </c>
      <c r="C40" s="0" t="n">
        <v>0.041196</v>
      </c>
    </row>
    <row r="41" customFormat="false" ht="12.8" hidden="false" customHeight="false" outlineLevel="0" collapsed="false">
      <c r="B41" s="0" t="s">
        <v>14</v>
      </c>
      <c r="C41" s="0" t="n">
        <v>0.0246900000000005</v>
      </c>
    </row>
    <row r="42" customFormat="false" ht="12.8" hidden="false" customHeight="false" outlineLevel="0" collapsed="false">
      <c r="B42" s="0" t="s">
        <v>15</v>
      </c>
      <c r="C42" s="0" t="n">
        <v>3.194097</v>
      </c>
    </row>
    <row r="43" customFormat="false" ht="12.8" hidden="false" customHeight="false" outlineLevel="0" collapsed="false">
      <c r="B43" s="0" t="s">
        <v>16</v>
      </c>
      <c r="C43" s="0" t="n">
        <v>0.00506299999999993</v>
      </c>
    </row>
    <row r="44" customFormat="false" ht="12.8" hidden="false" customHeight="false" outlineLevel="0" collapsed="false">
      <c r="A44" s="0" t="s">
        <v>18</v>
      </c>
    </row>
    <row r="45" customFormat="false" ht="12.8" hidden="false" customHeight="false" outlineLevel="0" collapsed="false">
      <c r="B45" s="0" t="s">
        <v>10</v>
      </c>
      <c r="C45" s="0" t="n">
        <v>0.429472</v>
      </c>
    </row>
    <row r="46" customFormat="false" ht="12.8" hidden="false" customHeight="false" outlineLevel="0" collapsed="false">
      <c r="B46" s="0" t="s">
        <v>11</v>
      </c>
      <c r="C46" s="0" t="n">
        <v>0</v>
      </c>
    </row>
    <row r="47" customFormat="false" ht="12.8" hidden="false" customHeight="false" outlineLevel="0" collapsed="false">
      <c r="B47" s="0" t="s">
        <v>12</v>
      </c>
      <c r="C47" s="0" t="n">
        <v>0</v>
      </c>
    </row>
    <row r="48" customFormat="false" ht="12.8" hidden="false" customHeight="false" outlineLevel="0" collapsed="false">
      <c r="B48" s="0" t="s">
        <v>13</v>
      </c>
      <c r="C48" s="0" t="n">
        <v>0.253391000000001</v>
      </c>
    </row>
    <row r="49" customFormat="false" ht="12.8" hidden="false" customHeight="false" outlineLevel="0" collapsed="false">
      <c r="B49" s="0" t="s">
        <v>10</v>
      </c>
      <c r="C49" s="0" t="n">
        <v>0.108851999999999</v>
      </c>
    </row>
    <row r="50" customFormat="false" ht="12.8" hidden="false" customHeight="false" outlineLevel="0" collapsed="false">
      <c r="B50" s="0" t="s">
        <v>11</v>
      </c>
      <c r="C50" s="0" t="n">
        <v>0.012889</v>
      </c>
    </row>
    <row r="51" customFormat="false" ht="12.8" hidden="false" customHeight="false" outlineLevel="0" collapsed="false">
      <c r="B51" s="0" t="s">
        <v>12</v>
      </c>
      <c r="C51" s="0" t="n">
        <v>0.101972</v>
      </c>
    </row>
    <row r="52" customFormat="false" ht="12.8" hidden="false" customHeight="false" outlineLevel="0" collapsed="false">
      <c r="B52" s="0" t="s">
        <v>14</v>
      </c>
      <c r="C52" s="0" t="n">
        <v>0.0583519999999993</v>
      </c>
    </row>
    <row r="53" customFormat="false" ht="12.8" hidden="false" customHeight="false" outlineLevel="0" collapsed="false">
      <c r="B53" s="0" t="s">
        <v>15</v>
      </c>
      <c r="C53" s="0" t="n">
        <v>7.69871900000001</v>
      </c>
    </row>
    <row r="54" customFormat="false" ht="12.8" hidden="false" customHeight="false" outlineLevel="0" collapsed="false">
      <c r="B54" s="0" t="s">
        <v>16</v>
      </c>
      <c r="C54" s="0" t="n">
        <v>0.0120600000000001</v>
      </c>
    </row>
    <row r="55" customFormat="false" ht="12.8" hidden="false" customHeight="false" outlineLevel="0" collapsed="false">
      <c r="A55" s="0" t="s">
        <v>18</v>
      </c>
    </row>
    <row r="56" customFormat="false" ht="12.8" hidden="false" customHeight="false" outlineLevel="0" collapsed="false">
      <c r="B56" s="0" t="s">
        <v>10</v>
      </c>
      <c r="C56" s="0" t="n">
        <v>-0.00201999999999813</v>
      </c>
    </row>
    <row r="57" customFormat="false" ht="12.8" hidden="false" customHeight="false" outlineLevel="0" collapsed="false">
      <c r="B57" s="0" t="s">
        <v>11</v>
      </c>
      <c r="C57" s="0" t="n">
        <v>0</v>
      </c>
    </row>
    <row r="58" customFormat="false" ht="12.8" hidden="false" customHeight="false" outlineLevel="0" collapsed="false">
      <c r="B58" s="0" t="s">
        <v>12</v>
      </c>
      <c r="C58" s="0" t="n">
        <v>0</v>
      </c>
    </row>
    <row r="59" customFormat="false" ht="12.8" hidden="false" customHeight="false" outlineLevel="0" collapsed="false">
      <c r="B59" s="0" t="s">
        <v>13</v>
      </c>
      <c r="C59" s="0" t="n">
        <v>0.690761</v>
      </c>
    </row>
    <row r="60" customFormat="false" ht="12.8" hidden="false" customHeight="false" outlineLevel="0" collapsed="false">
      <c r="B60" s="0" t="s">
        <v>10</v>
      </c>
      <c r="C60" s="0" t="n">
        <v>0.415703000000001</v>
      </c>
    </row>
    <row r="61" customFormat="false" ht="12.8" hidden="false" customHeight="false" outlineLevel="0" collapsed="false">
      <c r="B61" s="0" t="s">
        <v>11</v>
      </c>
      <c r="C61" s="0" t="n">
        <v>0.032046</v>
      </c>
    </row>
    <row r="62" customFormat="false" ht="12.8" hidden="false" customHeight="false" outlineLevel="0" collapsed="false">
      <c r="B62" s="0" t="s">
        <v>12</v>
      </c>
      <c r="C62" s="0" t="n">
        <v>0.272197</v>
      </c>
    </row>
    <row r="63" customFormat="false" ht="12.8" hidden="false" customHeight="false" outlineLevel="0" collapsed="false">
      <c r="B63" s="0" t="s">
        <v>14</v>
      </c>
      <c r="C63" s="0" t="n">
        <v>0.157994</v>
      </c>
    </row>
    <row r="64" customFormat="false" ht="12.8" hidden="false" customHeight="false" outlineLevel="0" collapsed="false">
      <c r="B64" s="0" t="s">
        <v>15</v>
      </c>
      <c r="C64" s="0" t="n">
        <v>21.853974</v>
      </c>
    </row>
    <row r="65" customFormat="false" ht="12.8" hidden="false" customHeight="false" outlineLevel="0" collapsed="false">
      <c r="B65" s="0" t="s">
        <v>16</v>
      </c>
      <c r="C65" s="0" t="n">
        <v>0.0325139999999999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67" activeCellId="0" sqref="A67"/>
    </sheetView>
  </sheetViews>
  <sheetFormatPr defaultRowHeight="12.8" zeroHeight="false" outlineLevelRow="0" outlineLevelCol="0"/>
  <cols>
    <col collapsed="false" customWidth="true" hidden="false" outlineLevel="0" max="1025" min="1" style="0" width="8.5"/>
  </cols>
  <sheetData>
    <row r="1" customFormat="false" ht="12.8" hidden="false" customHeight="false" outlineLevel="0" collapsed="false">
      <c r="A1" s="0" t="s">
        <v>0</v>
      </c>
      <c r="B1" s="0" t="n">
        <f aca="false">SUMIF(B1:B102,"MATIC:", C1:C102)</f>
        <v>3.556197</v>
      </c>
    </row>
    <row r="2" customFormat="false" ht="12.8" hidden="false" customHeight="false" outlineLevel="0" collapsed="false">
      <c r="A2" s="0" t="s">
        <v>1</v>
      </c>
      <c r="B2" s="0" t="n">
        <f aca="false">SUMIF(B1:B102,"BNB:",C1:C102)</f>
        <v>0.106809</v>
      </c>
    </row>
    <row r="3" customFormat="false" ht="12.8" hidden="false" customHeight="false" outlineLevel="0" collapsed="false">
      <c r="A3" s="0" t="s">
        <v>2</v>
      </c>
      <c r="B3" s="0" t="n">
        <f aca="false">SUMIF(B1:B102,"AVAX:",C1:C102)</f>
        <v>0.879029</v>
      </c>
    </row>
    <row r="4" customFormat="false" ht="12.8" hidden="false" customHeight="false" outlineLevel="0" collapsed="false">
      <c r="A4" s="0" t="s">
        <v>3</v>
      </c>
      <c r="B4" s="0" t="n">
        <f aca="false">SUMIF(B1:B102,"USDC:",C1:C102)</f>
        <v>2.219834</v>
      </c>
    </row>
    <row r="5" customFormat="false" ht="12.8" hidden="false" customHeight="false" outlineLevel="0" collapsed="false">
      <c r="A5" s="0" t="s">
        <v>4</v>
      </c>
      <c r="B5" s="0" t="n">
        <f aca="false">SUMIF(B1:B102,"ELK:",C1:C102)</f>
        <v>61.24275</v>
      </c>
    </row>
    <row r="6" customFormat="false" ht="12.8" hidden="false" customHeight="false" outlineLevel="0" collapsed="false">
      <c r="A6" s="0" t="s">
        <v>5</v>
      </c>
      <c r="B6" s="0" t="n">
        <f aca="false">SUMIF(B1:B102,"FTM:",C1:C102)</f>
        <v>0.526651</v>
      </c>
    </row>
    <row r="7" customFormat="false" ht="12.8" hidden="false" customHeight="false" outlineLevel="0" collapsed="false">
      <c r="A7" s="0" t="s">
        <v>6</v>
      </c>
      <c r="B7" s="0" t="n">
        <f aca="false">SUMIF(B1:B102,"SPELL:",C1:C102)</f>
        <v>72.216874</v>
      </c>
    </row>
    <row r="8" customFormat="false" ht="12.8" hidden="false" customHeight="false" outlineLevel="0" collapsed="false">
      <c r="A8" s="0" t="s">
        <v>7</v>
      </c>
      <c r="B8" s="0" t="n">
        <f aca="false">SUMIF(B1:B102,"TOMB:",C1:C102)</f>
        <v>0.10754</v>
      </c>
    </row>
    <row r="11" customFormat="false" ht="12.8" hidden="false" customHeight="false" outlineLevel="0" collapsed="false">
      <c r="A11" s="0" t="s">
        <v>9</v>
      </c>
    </row>
    <row r="12" customFormat="false" ht="12.8" hidden="false" customHeight="false" outlineLevel="0" collapsed="false">
      <c r="B12" s="0" t="s">
        <v>19</v>
      </c>
    </row>
    <row r="13" customFormat="false" ht="12.8" hidden="false" customHeight="false" outlineLevel="0" collapsed="false">
      <c r="B13" s="0" t="s">
        <v>12</v>
      </c>
      <c r="C13" s="0" t="n">
        <v>0.273668</v>
      </c>
    </row>
    <row r="14" customFormat="false" ht="12.8" hidden="false" customHeight="false" outlineLevel="0" collapsed="false">
      <c r="B14" s="0" t="s">
        <v>11</v>
      </c>
      <c r="C14" s="0" t="n">
        <v>0.035499</v>
      </c>
    </row>
    <row r="15" customFormat="false" ht="12.8" hidden="false" customHeight="false" outlineLevel="0" collapsed="false">
      <c r="B15" s="0" t="s">
        <v>20</v>
      </c>
    </row>
    <row r="16" customFormat="false" ht="12.8" hidden="false" customHeight="false" outlineLevel="0" collapsed="false">
      <c r="B16" s="0" t="s">
        <v>10</v>
      </c>
      <c r="C16" s="0" t="n">
        <v>1.316454</v>
      </c>
    </row>
    <row r="17" customFormat="false" ht="12.8" hidden="false" customHeight="false" outlineLevel="0" collapsed="false">
      <c r="B17" s="0" t="s">
        <v>13</v>
      </c>
      <c r="C17" s="0" t="n">
        <v>0.760626</v>
      </c>
    </row>
    <row r="18" customFormat="false" ht="12.8" hidden="false" customHeight="false" outlineLevel="0" collapsed="false">
      <c r="B18" s="0" t="s">
        <v>10</v>
      </c>
      <c r="C18" s="0" t="n">
        <v>0.332073</v>
      </c>
    </row>
    <row r="19" customFormat="false" ht="12.8" hidden="false" customHeight="false" outlineLevel="0" collapsed="false">
      <c r="B19" s="0" t="s">
        <v>12</v>
      </c>
      <c r="C19" s="0" t="n">
        <v>0.016922</v>
      </c>
    </row>
    <row r="20" customFormat="false" ht="12.8" hidden="false" customHeight="false" outlineLevel="0" collapsed="false">
      <c r="B20" s="0" t="s">
        <v>14</v>
      </c>
      <c r="C20" s="0" t="n">
        <v>0.185269</v>
      </c>
    </row>
    <row r="21" customFormat="false" ht="12.8" hidden="false" customHeight="false" outlineLevel="0" collapsed="false">
      <c r="B21" s="0" t="s">
        <v>15</v>
      </c>
      <c r="C21" s="0" t="n">
        <v>25.521864</v>
      </c>
    </row>
    <row r="22" customFormat="false" ht="12.8" hidden="false" customHeight="false" outlineLevel="0" collapsed="false">
      <c r="B22" s="0" t="s">
        <v>16</v>
      </c>
      <c r="C22" s="0" t="n">
        <v>0.037518</v>
      </c>
    </row>
    <row r="23" customFormat="false" ht="12.8" hidden="false" customHeight="false" outlineLevel="0" collapsed="false">
      <c r="B23" s="0" t="s">
        <v>21</v>
      </c>
    </row>
    <row r="24" customFormat="false" ht="12.8" hidden="false" customHeight="false" outlineLevel="0" collapsed="false">
      <c r="B24" s="0" t="s">
        <v>22</v>
      </c>
      <c r="C24" s="0" t="n">
        <v>0.428339</v>
      </c>
    </row>
    <row r="25" customFormat="false" ht="12.8" hidden="false" customHeight="false" outlineLevel="0" collapsed="false">
      <c r="A25" s="0" t="s">
        <v>17</v>
      </c>
    </row>
    <row r="26" customFormat="false" ht="12.8" hidden="false" customHeight="false" outlineLevel="0" collapsed="false">
      <c r="B26" s="0" t="s">
        <v>19</v>
      </c>
    </row>
    <row r="27" customFormat="false" ht="12.8" hidden="false" customHeight="false" outlineLevel="0" collapsed="false">
      <c r="B27" s="0" t="s">
        <v>12</v>
      </c>
      <c r="C27" s="0" t="n">
        <v>0.141306</v>
      </c>
    </row>
    <row r="28" customFormat="false" ht="12.8" hidden="false" customHeight="false" outlineLevel="0" collapsed="false">
      <c r="B28" s="0" t="s">
        <v>11</v>
      </c>
      <c r="C28" s="0" t="n">
        <v>0.018487</v>
      </c>
    </row>
    <row r="29" customFormat="false" ht="12.8" hidden="false" customHeight="false" outlineLevel="0" collapsed="false">
      <c r="B29" s="0" t="s">
        <v>20</v>
      </c>
    </row>
    <row r="30" customFormat="false" ht="12.8" hidden="false" customHeight="false" outlineLevel="0" collapsed="false">
      <c r="B30" s="0" t="s">
        <v>10</v>
      </c>
      <c r="C30" s="0" t="n">
        <v>0.617503</v>
      </c>
    </row>
    <row r="31" customFormat="false" ht="12.8" hidden="false" customHeight="false" outlineLevel="0" collapsed="false">
      <c r="B31" s="0" t="s">
        <v>13</v>
      </c>
      <c r="C31" s="0" t="n">
        <v>0.354975</v>
      </c>
    </row>
    <row r="32" customFormat="false" ht="12.8" hidden="false" customHeight="false" outlineLevel="0" collapsed="false">
      <c r="B32" s="0" t="s">
        <v>10</v>
      </c>
      <c r="C32" s="0" t="n">
        <v>0.15573</v>
      </c>
    </row>
    <row r="33" customFormat="false" ht="12.8" hidden="false" customHeight="false" outlineLevel="0" collapsed="false">
      <c r="B33" s="0" t="s">
        <v>12</v>
      </c>
      <c r="C33" s="0" t="n">
        <v>0.007792</v>
      </c>
    </row>
    <row r="34" customFormat="false" ht="12.8" hidden="false" customHeight="false" outlineLevel="0" collapsed="false">
      <c r="B34" s="0" t="s">
        <v>14</v>
      </c>
      <c r="C34" s="0" t="n">
        <v>0.08519</v>
      </c>
    </row>
    <row r="35" customFormat="false" ht="12.8" hidden="false" customHeight="false" outlineLevel="0" collapsed="false">
      <c r="B35" s="0" t="s">
        <v>15</v>
      </c>
      <c r="C35" s="0" t="n">
        <v>12.246908</v>
      </c>
    </row>
    <row r="36" customFormat="false" ht="12.8" hidden="false" customHeight="false" outlineLevel="0" collapsed="false">
      <c r="B36" s="0" t="s">
        <v>16</v>
      </c>
      <c r="C36" s="0" t="n">
        <v>0.017809</v>
      </c>
    </row>
    <row r="37" customFormat="false" ht="12.8" hidden="false" customHeight="false" outlineLevel="0" collapsed="false">
      <c r="B37" s="0" t="s">
        <v>21</v>
      </c>
    </row>
    <row r="38" customFormat="false" ht="12.8" hidden="false" customHeight="false" outlineLevel="0" collapsed="false">
      <c r="B38" s="0" t="s">
        <v>22</v>
      </c>
      <c r="C38" s="0" t="n">
        <v>16.670911</v>
      </c>
    </row>
    <row r="39" customFormat="false" ht="12.8" hidden="false" customHeight="false" outlineLevel="0" collapsed="false">
      <c r="A39" s="0" t="s">
        <v>18</v>
      </c>
    </row>
    <row r="40" customFormat="false" ht="12.8" hidden="false" customHeight="false" outlineLevel="0" collapsed="false">
      <c r="B40" s="0" t="s">
        <v>19</v>
      </c>
    </row>
    <row r="41" customFormat="false" ht="12.8" hidden="false" customHeight="false" outlineLevel="0" collapsed="false">
      <c r="B41" s="0" t="s">
        <v>12</v>
      </c>
      <c r="C41" s="0" t="n">
        <v>0.043607</v>
      </c>
    </row>
    <row r="42" customFormat="false" ht="12.8" hidden="false" customHeight="false" outlineLevel="0" collapsed="false">
      <c r="B42" s="0" t="s">
        <v>11</v>
      </c>
      <c r="C42" s="0" t="n">
        <v>0.00589</v>
      </c>
    </row>
    <row r="43" customFormat="false" ht="12.8" hidden="false" customHeight="false" outlineLevel="0" collapsed="false">
      <c r="B43" s="0" t="s">
        <v>20</v>
      </c>
    </row>
    <row r="44" customFormat="false" ht="12.8" hidden="false" customHeight="false" outlineLevel="0" collapsed="false">
      <c r="B44" s="0" t="s">
        <v>10</v>
      </c>
      <c r="C44" s="0" t="n">
        <v>0.191337</v>
      </c>
    </row>
    <row r="45" customFormat="false" ht="12.8" hidden="false" customHeight="false" outlineLevel="0" collapsed="false">
      <c r="B45" s="0" t="s">
        <v>13</v>
      </c>
      <c r="C45" s="0" t="n">
        <v>0.110591</v>
      </c>
    </row>
    <row r="46" customFormat="false" ht="12.8" hidden="false" customHeight="false" outlineLevel="0" collapsed="false">
      <c r="B46" s="0" t="s">
        <v>10</v>
      </c>
      <c r="C46" s="0" t="n">
        <v>0.048842</v>
      </c>
    </row>
    <row r="47" customFormat="false" ht="12.8" hidden="false" customHeight="false" outlineLevel="0" collapsed="false">
      <c r="B47" s="0" t="s">
        <v>12</v>
      </c>
      <c r="C47" s="0" t="n">
        <v>0.002427</v>
      </c>
    </row>
    <row r="48" customFormat="false" ht="12.8" hidden="false" customHeight="false" outlineLevel="0" collapsed="false">
      <c r="B48" s="0" t="s">
        <v>14</v>
      </c>
      <c r="C48" s="0" t="n">
        <v>0.026261</v>
      </c>
    </row>
    <row r="49" customFormat="false" ht="12.8" hidden="false" customHeight="false" outlineLevel="0" collapsed="false">
      <c r="B49" s="0" t="s">
        <v>15</v>
      </c>
      <c r="C49" s="0" t="n">
        <v>3.352836</v>
      </c>
    </row>
    <row r="50" customFormat="false" ht="12.8" hidden="false" customHeight="false" outlineLevel="0" collapsed="false">
      <c r="B50" s="0" t="s">
        <v>16</v>
      </c>
      <c r="C50" s="0" t="n">
        <v>0.005314</v>
      </c>
    </row>
    <row r="51" customFormat="false" ht="12.8" hidden="false" customHeight="false" outlineLevel="0" collapsed="false">
      <c r="B51" s="0" t="s">
        <v>21</v>
      </c>
    </row>
    <row r="52" customFormat="false" ht="12.8" hidden="false" customHeight="false" outlineLevel="0" collapsed="false">
      <c r="B52" s="0" t="s">
        <v>22</v>
      </c>
      <c r="C52" s="0" t="n">
        <v>21.134716</v>
      </c>
    </row>
    <row r="53" customFormat="false" ht="12.8" hidden="false" customHeight="false" outlineLevel="0" collapsed="false">
      <c r="A53" s="0" t="s">
        <v>18</v>
      </c>
    </row>
    <row r="54" customFormat="false" ht="12.8" hidden="false" customHeight="false" outlineLevel="0" collapsed="false">
      <c r="B54" s="0" t="s">
        <v>19</v>
      </c>
    </row>
    <row r="55" customFormat="false" ht="12.8" hidden="false" customHeight="false" outlineLevel="0" collapsed="false">
      <c r="B55" s="0" t="s">
        <v>12</v>
      </c>
      <c r="C55" s="0" t="n">
        <v>0.10295</v>
      </c>
    </row>
    <row r="56" customFormat="false" ht="12.8" hidden="false" customHeight="false" outlineLevel="0" collapsed="false">
      <c r="B56" s="0" t="s">
        <v>11</v>
      </c>
      <c r="C56" s="0" t="n">
        <v>0.01359</v>
      </c>
    </row>
    <row r="57" customFormat="false" ht="12.8" hidden="false" customHeight="false" outlineLevel="0" collapsed="false">
      <c r="B57" s="0" t="s">
        <v>20</v>
      </c>
    </row>
    <row r="58" customFormat="false" ht="12.8" hidden="false" customHeight="false" outlineLevel="0" collapsed="false">
      <c r="B58" s="0" t="s">
        <v>10</v>
      </c>
      <c r="C58" s="0" t="n">
        <v>0.457573</v>
      </c>
    </row>
    <row r="59" customFormat="false" ht="12.8" hidden="false" customHeight="false" outlineLevel="0" collapsed="false">
      <c r="B59" s="0" t="s">
        <v>13</v>
      </c>
      <c r="C59" s="0" t="n">
        <v>0.266623</v>
      </c>
    </row>
    <row r="60" customFormat="false" ht="12.8" hidden="false" customHeight="false" outlineLevel="0" collapsed="false">
      <c r="B60" s="0" t="s">
        <v>10</v>
      </c>
      <c r="C60" s="0" t="n">
        <v>0.11683</v>
      </c>
    </row>
    <row r="61" customFormat="false" ht="12.8" hidden="false" customHeight="false" outlineLevel="0" collapsed="false">
      <c r="B61" s="0" t="s">
        <v>12</v>
      </c>
      <c r="C61" s="0" t="n">
        <v>0.005848</v>
      </c>
    </row>
    <row r="62" customFormat="false" ht="12.8" hidden="false" customHeight="false" outlineLevel="0" collapsed="false">
      <c r="B62" s="0" t="s">
        <v>14</v>
      </c>
      <c r="C62" s="0" t="n">
        <v>0.061863</v>
      </c>
    </row>
    <row r="63" customFormat="false" ht="12.8" hidden="false" customHeight="false" outlineLevel="0" collapsed="false">
      <c r="B63" s="0" t="s">
        <v>15</v>
      </c>
      <c r="C63" s="0" t="n">
        <v>8.096936</v>
      </c>
    </row>
    <row r="64" customFormat="false" ht="12.8" hidden="false" customHeight="false" outlineLevel="0" collapsed="false">
      <c r="B64" s="0" t="s">
        <v>16</v>
      </c>
      <c r="C64" s="0" t="n">
        <v>0.012684</v>
      </c>
    </row>
    <row r="65" customFormat="false" ht="12.8" hidden="false" customHeight="false" outlineLevel="0" collapsed="false">
      <c r="B65" s="0" t="s">
        <v>21</v>
      </c>
    </row>
    <row r="66" customFormat="false" ht="12.8" hidden="false" customHeight="false" outlineLevel="0" collapsed="false">
      <c r="B66" s="0" t="s">
        <v>22</v>
      </c>
      <c r="C66" s="0" t="n">
        <v>10.966473</v>
      </c>
    </row>
    <row r="67" customFormat="false" ht="12.8" hidden="false" customHeight="false" outlineLevel="0" collapsed="false">
      <c r="A67" s="0" t="s">
        <v>18</v>
      </c>
    </row>
    <row r="68" customFormat="false" ht="12.8" hidden="false" customHeight="false" outlineLevel="0" collapsed="false">
      <c r="B68" s="0" t="s">
        <v>19</v>
      </c>
    </row>
    <row r="69" customFormat="false" ht="12.8" hidden="false" customHeight="false" outlineLevel="0" collapsed="false">
      <c r="B69" s="0" t="s">
        <v>12</v>
      </c>
      <c r="C69" s="0" t="n">
        <v>0.268793</v>
      </c>
    </row>
    <row r="70" customFormat="false" ht="12.8" hidden="false" customHeight="false" outlineLevel="0" collapsed="false">
      <c r="B70" s="0" t="s">
        <v>11</v>
      </c>
      <c r="C70" s="0" t="n">
        <v>0.033343</v>
      </c>
    </row>
    <row r="71" customFormat="false" ht="12.8" hidden="false" customHeight="false" outlineLevel="0" collapsed="false">
      <c r="B71" s="0" t="s">
        <v>20</v>
      </c>
    </row>
    <row r="72" customFormat="false" ht="12.8" hidden="false" customHeight="false" outlineLevel="0" collapsed="false">
      <c r="B72" s="0" t="s">
        <v>10</v>
      </c>
      <c r="C72" s="0" t="n">
        <v>0.003548</v>
      </c>
    </row>
    <row r="73" customFormat="false" ht="12.8" hidden="false" customHeight="false" outlineLevel="0" collapsed="false">
      <c r="B73" s="0" t="s">
        <v>13</v>
      </c>
      <c r="C73" s="0" t="n">
        <v>0.727019</v>
      </c>
    </row>
    <row r="74" customFormat="false" ht="12.8" hidden="false" customHeight="false" outlineLevel="0" collapsed="false">
      <c r="B74" s="0" t="s">
        <v>10</v>
      </c>
      <c r="C74" s="0" t="n">
        <v>0.316307</v>
      </c>
    </row>
    <row r="75" customFormat="false" ht="12.8" hidden="false" customHeight="false" outlineLevel="0" collapsed="false">
      <c r="B75" s="0" t="s">
        <v>12</v>
      </c>
      <c r="C75" s="0" t="n">
        <v>0.015716</v>
      </c>
    </row>
    <row r="76" customFormat="false" ht="12.8" hidden="false" customHeight="false" outlineLevel="0" collapsed="false">
      <c r="B76" s="0" t="s">
        <v>14</v>
      </c>
      <c r="C76" s="0" t="n">
        <v>0.168068</v>
      </c>
    </row>
    <row r="77" customFormat="false" ht="12.8" hidden="false" customHeight="false" outlineLevel="0" collapsed="false">
      <c r="B77" s="0" t="s">
        <v>15</v>
      </c>
      <c r="C77" s="0" t="n">
        <v>22.99833</v>
      </c>
    </row>
    <row r="78" customFormat="false" ht="12.8" hidden="false" customHeight="false" outlineLevel="0" collapsed="false">
      <c r="B78" s="0" t="s">
        <v>16</v>
      </c>
      <c r="C78" s="0" t="n">
        <v>0.034215</v>
      </c>
    </row>
    <row r="79" customFormat="false" ht="12.8" hidden="false" customHeight="false" outlineLevel="0" collapsed="false">
      <c r="B79" s="0" t="s">
        <v>21</v>
      </c>
    </row>
    <row r="80" customFormat="false" ht="12.8" hidden="false" customHeight="false" outlineLevel="0" collapsed="false">
      <c r="B80" s="0" t="s">
        <v>22</v>
      </c>
      <c r="C80" s="0" t="n">
        <v>12.042311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63" activeCellId="0" sqref="A63"/>
    </sheetView>
  </sheetViews>
  <sheetFormatPr defaultRowHeight="12.8" zeroHeight="false" outlineLevelRow="0" outlineLevelCol="0"/>
  <cols>
    <col collapsed="false" customWidth="true" hidden="false" outlineLevel="0" max="1025" min="1" style="0" width="8.5"/>
  </cols>
  <sheetData>
    <row r="1" customFormat="false" ht="12.8" hidden="false" customHeight="false" outlineLevel="0" collapsed="false">
      <c r="A1" s="0" t="s">
        <v>0</v>
      </c>
      <c r="B1" s="0" t="n">
        <f aca="false">SUMIF(B1:B161,"MATIC:", C1:C161)</f>
        <v>148.316119</v>
      </c>
    </row>
    <row r="2" customFormat="false" ht="12.8" hidden="false" customHeight="false" outlineLevel="0" collapsed="false">
      <c r="A2" s="0" t="s">
        <v>1</v>
      </c>
      <c r="B2" s="0" t="n">
        <f aca="false">SUMIF(B1:B161,"BNB:",C1:C161)</f>
        <v>1.069972</v>
      </c>
    </row>
    <row r="3" customFormat="false" ht="12.8" hidden="false" customHeight="false" outlineLevel="0" collapsed="false">
      <c r="A3" s="0" t="s">
        <v>2</v>
      </c>
      <c r="B3" s="0" t="n">
        <f aca="false">SUMIF(B1:B161,"AVAX:",C1:C161)</f>
        <v>6.856101</v>
      </c>
    </row>
    <row r="4" customFormat="false" ht="12.8" hidden="false" customHeight="false" outlineLevel="0" collapsed="false">
      <c r="A4" s="0" t="s">
        <v>3</v>
      </c>
      <c r="B4" s="0" t="n">
        <f aca="false">SUMIF(B1:B161,"USDC:",C1:C161)</f>
        <v>61.507631</v>
      </c>
    </row>
    <row r="5" customFormat="false" ht="12.8" hidden="false" customHeight="false" outlineLevel="0" collapsed="false">
      <c r="A5" s="0" t="s">
        <v>4</v>
      </c>
      <c r="B5" s="0" t="n">
        <f aca="false">SUMIF(B1:B161,"ELK:",C1:C161)</f>
        <v>0</v>
      </c>
    </row>
    <row r="6" customFormat="false" ht="12.8" hidden="false" customHeight="false" outlineLevel="0" collapsed="false">
      <c r="A6" s="0" t="s">
        <v>5</v>
      </c>
      <c r="B6" s="0" t="n">
        <f aca="false">SUMIF(B1:B161,"FTM:",C1:C161)</f>
        <v>22.324083</v>
      </c>
    </row>
    <row r="7" customFormat="false" ht="12.8" hidden="false" customHeight="false" outlineLevel="0" collapsed="false">
      <c r="A7" s="0" t="s">
        <v>6</v>
      </c>
      <c r="B7" s="0" t="n">
        <f aca="false">SUMIF(B1:B161,"SPELL:",C1:C161)</f>
        <v>689.996133</v>
      </c>
    </row>
    <row r="8" customFormat="false" ht="12.8" hidden="false" customHeight="false" outlineLevel="0" collapsed="false">
      <c r="A8" s="0" t="s">
        <v>7</v>
      </c>
      <c r="B8" s="0" t="n">
        <f aca="false">SUMIF(B1:B161,"TOMB:",C1:C161)</f>
        <v>4.733903</v>
      </c>
    </row>
    <row r="9" customFormat="false" ht="12.8" hidden="false" customHeight="false" outlineLevel="0" collapsed="false">
      <c r="A9" s="0" t="s">
        <v>8</v>
      </c>
    </row>
    <row r="11" customFormat="false" ht="12.8" hidden="false" customHeight="false" outlineLevel="0" collapsed="false">
      <c r="A11" s="0" t="s">
        <v>9</v>
      </c>
    </row>
    <row r="12" customFormat="false" ht="12.8" hidden="false" customHeight="false" outlineLevel="0" collapsed="false">
      <c r="B12" s="0" t="s">
        <v>23</v>
      </c>
    </row>
    <row r="13" customFormat="false" ht="12.8" hidden="false" customHeight="false" outlineLevel="0" collapsed="false">
      <c r="B13" s="0" t="s">
        <v>10</v>
      </c>
      <c r="C13" s="0" t="n">
        <v>20.328443</v>
      </c>
    </row>
    <row r="14" customFormat="false" ht="12.8" hidden="false" customHeight="false" outlineLevel="0" collapsed="false">
      <c r="B14" s="0" t="s">
        <v>11</v>
      </c>
      <c r="C14" s="0" t="n">
        <v>0.098917</v>
      </c>
    </row>
    <row r="15" customFormat="false" ht="12.8" hidden="false" customHeight="false" outlineLevel="0" collapsed="false">
      <c r="B15" s="0" t="s">
        <v>12</v>
      </c>
      <c r="C15" s="0" t="n">
        <v>0.289307</v>
      </c>
    </row>
    <row r="16" customFormat="false" ht="12.8" hidden="false" customHeight="false" outlineLevel="0" collapsed="false">
      <c r="B16" s="0" t="s">
        <v>13</v>
      </c>
      <c r="C16" s="0" t="n">
        <v>11.998906</v>
      </c>
    </row>
    <row r="17" customFormat="false" ht="12.8" hidden="false" customHeight="false" outlineLevel="0" collapsed="false">
      <c r="B17" s="0" t="s">
        <v>24</v>
      </c>
    </row>
    <row r="18" customFormat="false" ht="12.8" hidden="false" customHeight="false" outlineLevel="0" collapsed="false">
      <c r="B18" s="0" t="s">
        <v>10</v>
      </c>
      <c r="C18" s="0" t="n">
        <v>8.908817</v>
      </c>
    </row>
    <row r="19" customFormat="false" ht="12.8" hidden="false" customHeight="false" outlineLevel="0" collapsed="false">
      <c r="B19" s="0" t="s">
        <v>11</v>
      </c>
      <c r="C19" s="0" t="n">
        <v>0.103948</v>
      </c>
    </row>
    <row r="20" customFormat="false" ht="12.8" hidden="false" customHeight="false" outlineLevel="0" collapsed="false">
      <c r="B20" s="0" t="s">
        <v>12</v>
      </c>
      <c r="C20" s="0" t="n">
        <v>0.964321</v>
      </c>
    </row>
    <row r="21" customFormat="false" ht="12.8" hidden="false" customHeight="false" outlineLevel="0" collapsed="false">
      <c r="B21" s="0" t="s">
        <v>14</v>
      </c>
      <c r="C21" s="0" t="n">
        <v>4.395259</v>
      </c>
    </row>
    <row r="22" customFormat="false" ht="12.8" hidden="false" customHeight="false" outlineLevel="0" collapsed="false">
      <c r="B22" s="0" t="s">
        <v>15</v>
      </c>
      <c r="C22" s="0" t="n">
        <v>128.632486</v>
      </c>
    </row>
    <row r="23" customFormat="false" ht="12.8" hidden="false" customHeight="false" outlineLevel="0" collapsed="false">
      <c r="B23" s="0" t="s">
        <v>16</v>
      </c>
      <c r="C23" s="0" t="n">
        <v>0.932416</v>
      </c>
    </row>
    <row r="24" customFormat="false" ht="12.8" hidden="false" customHeight="false" outlineLevel="0" collapsed="false">
      <c r="A24" s="0" t="s">
        <v>17</v>
      </c>
    </row>
    <row r="25" customFormat="false" ht="12.8" hidden="false" customHeight="false" outlineLevel="0" collapsed="false">
      <c r="B25" s="0" t="s">
        <v>23</v>
      </c>
    </row>
    <row r="26" customFormat="false" ht="12.8" hidden="false" customHeight="false" outlineLevel="0" collapsed="false">
      <c r="B26" s="0" t="s">
        <v>10</v>
      </c>
      <c r="C26" s="0" t="n">
        <v>20.32471</v>
      </c>
    </row>
    <row r="27" customFormat="false" ht="12.8" hidden="false" customHeight="false" outlineLevel="0" collapsed="false">
      <c r="B27" s="0" t="s">
        <v>11</v>
      </c>
      <c r="C27" s="0" t="n">
        <v>0.098917</v>
      </c>
    </row>
    <row r="28" customFormat="false" ht="12.8" hidden="false" customHeight="false" outlineLevel="0" collapsed="false">
      <c r="B28" s="0" t="s">
        <v>12</v>
      </c>
      <c r="C28" s="0" t="n">
        <v>0.289307</v>
      </c>
    </row>
    <row r="29" customFormat="false" ht="12.8" hidden="false" customHeight="false" outlineLevel="0" collapsed="false">
      <c r="B29" s="0" t="s">
        <v>13</v>
      </c>
      <c r="C29" s="0" t="n">
        <v>11.998906</v>
      </c>
    </row>
    <row r="30" customFormat="false" ht="12.8" hidden="false" customHeight="false" outlineLevel="0" collapsed="false">
      <c r="B30" s="0" t="s">
        <v>24</v>
      </c>
    </row>
    <row r="31" customFormat="false" ht="12.8" hidden="false" customHeight="false" outlineLevel="0" collapsed="false">
      <c r="B31" s="0" t="s">
        <v>10</v>
      </c>
      <c r="C31" s="0" t="n">
        <v>8.907259</v>
      </c>
    </row>
    <row r="32" customFormat="false" ht="12.8" hidden="false" customHeight="false" outlineLevel="0" collapsed="false">
      <c r="B32" s="0" t="s">
        <v>11</v>
      </c>
      <c r="C32" s="0" t="n">
        <v>0.102168</v>
      </c>
    </row>
    <row r="33" customFormat="false" ht="12.8" hidden="false" customHeight="false" outlineLevel="0" collapsed="false">
      <c r="B33" s="0" t="s">
        <v>12</v>
      </c>
      <c r="C33" s="0" t="n">
        <v>0.961379</v>
      </c>
    </row>
    <row r="34" customFormat="false" ht="12.8" hidden="false" customHeight="false" outlineLevel="0" collapsed="false">
      <c r="B34" s="0" t="s">
        <v>14</v>
      </c>
      <c r="C34" s="0" t="n">
        <v>4.395014</v>
      </c>
    </row>
    <row r="35" customFormat="false" ht="12.8" hidden="false" customHeight="false" outlineLevel="0" collapsed="false">
      <c r="B35" s="0" t="s">
        <v>15</v>
      </c>
      <c r="C35" s="0" t="n">
        <v>128.632486</v>
      </c>
    </row>
    <row r="36" customFormat="false" ht="12.8" hidden="false" customHeight="false" outlineLevel="0" collapsed="false">
      <c r="B36" s="0" t="s">
        <v>16</v>
      </c>
      <c r="C36" s="0" t="n">
        <v>0.932416</v>
      </c>
    </row>
    <row r="37" customFormat="false" ht="12.8" hidden="false" customHeight="false" outlineLevel="0" collapsed="false">
      <c r="A37" s="0" t="s">
        <v>18</v>
      </c>
    </row>
    <row r="38" customFormat="false" ht="12.8" hidden="false" customHeight="false" outlineLevel="0" collapsed="false">
      <c r="B38" s="0" t="s">
        <v>23</v>
      </c>
    </row>
    <row r="39" customFormat="false" ht="12.8" hidden="false" customHeight="false" outlineLevel="0" collapsed="false">
      <c r="B39" s="0" t="s">
        <v>10</v>
      </c>
      <c r="C39" s="0" t="n">
        <v>20.501329</v>
      </c>
    </row>
    <row r="40" customFormat="false" ht="12.8" hidden="false" customHeight="false" outlineLevel="0" collapsed="false">
      <c r="B40" s="0" t="s">
        <v>11</v>
      </c>
      <c r="C40" s="0" t="n">
        <v>0.098917</v>
      </c>
    </row>
    <row r="41" customFormat="false" ht="12.8" hidden="false" customHeight="false" outlineLevel="0" collapsed="false">
      <c r="B41" s="0" t="s">
        <v>12</v>
      </c>
      <c r="C41" s="0" t="n">
        <v>0.289307</v>
      </c>
    </row>
    <row r="42" customFormat="false" ht="12.8" hidden="false" customHeight="false" outlineLevel="0" collapsed="false">
      <c r="B42" s="0" t="s">
        <v>13</v>
      </c>
      <c r="C42" s="0" t="n">
        <v>12.104092</v>
      </c>
    </row>
    <row r="43" customFormat="false" ht="12.8" hidden="false" customHeight="false" outlineLevel="0" collapsed="false">
      <c r="B43" s="0" t="s">
        <v>24</v>
      </c>
    </row>
    <row r="44" customFormat="false" ht="12.8" hidden="false" customHeight="false" outlineLevel="0" collapsed="false">
      <c r="B44" s="0" t="s">
        <v>10</v>
      </c>
      <c r="C44" s="0" t="n">
        <v>8.95156</v>
      </c>
    </row>
    <row r="45" customFormat="false" ht="12.8" hidden="false" customHeight="false" outlineLevel="0" collapsed="false">
      <c r="B45" s="0" t="s">
        <v>11</v>
      </c>
      <c r="C45" s="0" t="n">
        <v>0.106092</v>
      </c>
    </row>
    <row r="46" customFormat="false" ht="12.8" hidden="false" customHeight="false" outlineLevel="0" collapsed="false">
      <c r="B46" s="0" t="s">
        <v>12</v>
      </c>
      <c r="C46" s="0" t="n">
        <v>1.002575</v>
      </c>
    </row>
    <row r="47" customFormat="false" ht="12.8" hidden="false" customHeight="false" outlineLevel="0" collapsed="false">
      <c r="B47" s="0" t="s">
        <v>14</v>
      </c>
      <c r="C47" s="0" t="n">
        <v>4.419704</v>
      </c>
    </row>
    <row r="48" customFormat="false" ht="12.8" hidden="false" customHeight="false" outlineLevel="0" collapsed="false">
      <c r="B48" s="0" t="s">
        <v>15</v>
      </c>
      <c r="C48" s="0" t="n">
        <v>131.826583</v>
      </c>
    </row>
    <row r="49" customFormat="false" ht="12.8" hidden="false" customHeight="false" outlineLevel="0" collapsed="false">
      <c r="B49" s="0" t="s">
        <v>16</v>
      </c>
      <c r="C49" s="0" t="n">
        <v>0.937479</v>
      </c>
    </row>
    <row r="50" customFormat="false" ht="12.8" hidden="false" customHeight="false" outlineLevel="0" collapsed="false">
      <c r="A50" s="0" t="s">
        <v>18</v>
      </c>
    </row>
    <row r="51" customFormat="false" ht="12.8" hidden="false" customHeight="false" outlineLevel="0" collapsed="false">
      <c r="B51" s="0" t="s">
        <v>23</v>
      </c>
    </row>
    <row r="52" customFormat="false" ht="12.8" hidden="false" customHeight="false" outlineLevel="0" collapsed="false">
      <c r="B52" s="0" t="s">
        <v>10</v>
      </c>
      <c r="C52" s="0" t="n">
        <v>20.930801</v>
      </c>
    </row>
    <row r="53" customFormat="false" ht="12.8" hidden="false" customHeight="false" outlineLevel="0" collapsed="false">
      <c r="B53" s="0" t="s">
        <v>11</v>
      </c>
      <c r="C53" s="0" t="n">
        <v>0.098917</v>
      </c>
    </row>
    <row r="54" customFormat="false" ht="12.8" hidden="false" customHeight="false" outlineLevel="0" collapsed="false">
      <c r="B54" s="0" t="s">
        <v>12</v>
      </c>
      <c r="C54" s="0" t="n">
        <v>0.289307</v>
      </c>
    </row>
    <row r="55" customFormat="false" ht="12.8" hidden="false" customHeight="false" outlineLevel="0" collapsed="false">
      <c r="B55" s="0" t="s">
        <v>13</v>
      </c>
      <c r="C55" s="0" t="n">
        <v>12.357483</v>
      </c>
    </row>
    <row r="56" customFormat="false" ht="12.8" hidden="false" customHeight="false" outlineLevel="0" collapsed="false">
      <c r="B56" s="0" t="s">
        <v>24</v>
      </c>
    </row>
    <row r="57" customFormat="false" ht="12.8" hidden="false" customHeight="false" outlineLevel="0" collapsed="false">
      <c r="B57" s="0" t="s">
        <v>10</v>
      </c>
      <c r="C57" s="0" t="n">
        <v>9.060412</v>
      </c>
    </row>
    <row r="58" customFormat="false" ht="12.8" hidden="false" customHeight="false" outlineLevel="0" collapsed="false">
      <c r="B58" s="0" t="s">
        <v>11</v>
      </c>
      <c r="C58" s="0" t="n">
        <v>0.117126</v>
      </c>
    </row>
    <row r="59" customFormat="false" ht="12.8" hidden="false" customHeight="false" outlineLevel="0" collapsed="false">
      <c r="B59" s="0" t="s">
        <v>12</v>
      </c>
      <c r="C59" s="0" t="n">
        <v>1.104547</v>
      </c>
    </row>
    <row r="60" customFormat="false" ht="12.8" hidden="false" customHeight="false" outlineLevel="0" collapsed="false">
      <c r="B60" s="0" t="s">
        <v>14</v>
      </c>
      <c r="C60" s="0" t="n">
        <v>4.478056</v>
      </c>
    </row>
    <row r="61" customFormat="false" ht="12.8" hidden="false" customHeight="false" outlineLevel="0" collapsed="false">
      <c r="B61" s="0" t="s">
        <v>15</v>
      </c>
      <c r="C61" s="0" t="n">
        <v>139.525302</v>
      </c>
    </row>
    <row r="62" customFormat="false" ht="12.8" hidden="false" customHeight="false" outlineLevel="0" collapsed="false">
      <c r="B62" s="0" t="s">
        <v>16</v>
      </c>
      <c r="C62" s="0" t="n">
        <v>0.949539</v>
      </c>
    </row>
    <row r="63" customFormat="false" ht="12.8" hidden="false" customHeight="false" outlineLevel="0" collapsed="false">
      <c r="A63" s="0" t="s">
        <v>18</v>
      </c>
    </row>
    <row r="64" customFormat="false" ht="12.8" hidden="false" customHeight="false" outlineLevel="0" collapsed="false">
      <c r="B64" s="0" t="s">
        <v>23</v>
      </c>
    </row>
    <row r="65" customFormat="false" ht="12.8" hidden="false" customHeight="false" outlineLevel="0" collapsed="false">
      <c r="B65" s="0" t="s">
        <v>10</v>
      </c>
      <c r="C65" s="0" t="n">
        <v>20.926673</v>
      </c>
    </row>
    <row r="66" customFormat="false" ht="12.8" hidden="false" customHeight="false" outlineLevel="0" collapsed="false">
      <c r="B66" s="0" t="s">
        <v>11</v>
      </c>
      <c r="C66" s="0" t="n">
        <v>0.098917</v>
      </c>
    </row>
    <row r="67" customFormat="false" ht="12.8" hidden="false" customHeight="false" outlineLevel="0" collapsed="false">
      <c r="B67" s="0" t="s">
        <v>12</v>
      </c>
      <c r="C67" s="0" t="n">
        <v>0.289307</v>
      </c>
    </row>
    <row r="68" customFormat="false" ht="12.8" hidden="false" customHeight="false" outlineLevel="0" collapsed="false">
      <c r="B68" s="0" t="s">
        <v>13</v>
      </c>
      <c r="C68" s="0" t="n">
        <v>13.048244</v>
      </c>
    </row>
    <row r="69" customFormat="false" ht="12.8" hidden="false" customHeight="false" outlineLevel="0" collapsed="false">
      <c r="B69" s="0" t="s">
        <v>24</v>
      </c>
    </row>
    <row r="70" customFormat="false" ht="12.8" hidden="false" customHeight="false" outlineLevel="0" collapsed="false">
      <c r="B70" s="0" t="s">
        <v>10</v>
      </c>
      <c r="C70" s="0" t="n">
        <v>9.476115</v>
      </c>
    </row>
    <row r="71" customFormat="false" ht="12.8" hidden="false" customHeight="false" outlineLevel="0" collapsed="false">
      <c r="B71" s="0" t="s">
        <v>11</v>
      </c>
      <c r="C71" s="0" t="n">
        <v>0.146053</v>
      </c>
    </row>
    <row r="72" customFormat="false" ht="12.8" hidden="false" customHeight="false" outlineLevel="0" collapsed="false">
      <c r="B72" s="0" t="s">
        <v>12</v>
      </c>
      <c r="C72" s="0" t="n">
        <v>1.376744</v>
      </c>
    </row>
    <row r="73" customFormat="false" ht="12.8" hidden="false" customHeight="false" outlineLevel="0" collapsed="false">
      <c r="B73" s="0" t="s">
        <v>14</v>
      </c>
      <c r="C73" s="0" t="n">
        <v>4.63605</v>
      </c>
    </row>
    <row r="74" customFormat="false" ht="12.8" hidden="false" customHeight="false" outlineLevel="0" collapsed="false">
      <c r="B74" s="0" t="s">
        <v>15</v>
      </c>
      <c r="C74" s="0" t="n">
        <v>161.379276</v>
      </c>
    </row>
    <row r="75" customFormat="false" ht="12.8" hidden="false" customHeight="false" outlineLevel="0" collapsed="false">
      <c r="B75" s="0" t="s">
        <v>16</v>
      </c>
      <c r="C75" s="0" t="n">
        <v>0.982053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Neat_Office/6.2.8.2$Windows_x86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2022-09-18T20:11:48Z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