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esktop\Synced\projects\dac\"/>
    </mc:Choice>
  </mc:AlternateContent>
  <xr:revisionPtr revIDLastSave="0" documentId="13_ncr:1_{63E8DB1B-819E-4755-AE53-049B869AD76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ownload-1" sheetId="1" r:id="rId1"/>
  </sheets>
  <definedNames>
    <definedName name="_xlnm._FilterDatabase" localSheetId="0" hidden="1">'download-1'!$A$1:$AK$316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2" i="1" l="1"/>
  <c r="Q162" i="1" s="1"/>
  <c r="P122" i="1"/>
  <c r="Q122" i="1" s="1"/>
  <c r="P239" i="1"/>
  <c r="Q239" i="1" s="1"/>
  <c r="P156" i="1"/>
  <c r="Q156" i="1" s="1"/>
  <c r="P2" i="1"/>
  <c r="Q2" i="1" s="1"/>
  <c r="P129" i="1"/>
  <c r="Q129" i="1" s="1"/>
  <c r="P48" i="1"/>
  <c r="Q48" i="1" s="1"/>
  <c r="P230" i="1"/>
  <c r="Q230" i="1" s="1"/>
  <c r="P254" i="1"/>
  <c r="Q254" i="1" s="1"/>
  <c r="P54" i="1"/>
  <c r="Q54" i="1" s="1"/>
  <c r="P102" i="1"/>
  <c r="Q102" i="1" s="1"/>
  <c r="P43" i="1"/>
  <c r="Q43" i="1" s="1"/>
  <c r="P13" i="1"/>
  <c r="Q13" i="1" s="1"/>
  <c r="P58" i="1"/>
  <c r="Q58" i="1" s="1"/>
  <c r="P292" i="1"/>
  <c r="Q292" i="1" s="1"/>
  <c r="P311" i="1"/>
  <c r="Q311" i="1" s="1"/>
  <c r="P130" i="1"/>
  <c r="Q130" i="1" s="1"/>
  <c r="P142" i="1"/>
  <c r="Q142" i="1" s="1"/>
  <c r="P283" i="1"/>
  <c r="Q283" i="1" s="1"/>
  <c r="P182" i="1"/>
  <c r="Q182" i="1" s="1"/>
  <c r="P210" i="1"/>
  <c r="Q210" i="1" s="1"/>
  <c r="P56" i="1"/>
  <c r="Q56" i="1" s="1"/>
  <c r="P259" i="1"/>
  <c r="Q259" i="1" s="1"/>
  <c r="P212" i="1"/>
  <c r="Q212" i="1" s="1"/>
  <c r="P188" i="1"/>
  <c r="Q188" i="1" s="1"/>
  <c r="P214" i="1"/>
  <c r="Q214" i="1" s="1"/>
  <c r="P5" i="1"/>
  <c r="Q5" i="1" s="1"/>
  <c r="P215" i="1"/>
  <c r="Q215" i="1" s="1"/>
  <c r="P160" i="1"/>
  <c r="Q160" i="1" s="1"/>
  <c r="P231" i="1"/>
  <c r="Q231" i="1" s="1"/>
  <c r="P262" i="1"/>
  <c r="Q262" i="1" s="1"/>
  <c r="P175" i="1"/>
  <c r="Q175" i="1" s="1"/>
  <c r="P161" i="1"/>
  <c r="Q161" i="1" s="1"/>
  <c r="P193" i="1"/>
  <c r="Q193" i="1" s="1"/>
  <c r="P31" i="1"/>
  <c r="Q31" i="1" s="1"/>
  <c r="P273" i="1"/>
  <c r="Q273" i="1" s="1"/>
  <c r="P89" i="1"/>
  <c r="Q89" i="1" s="1"/>
  <c r="P269" i="1"/>
  <c r="Q269" i="1" s="1"/>
  <c r="P202" i="1"/>
  <c r="Q202" i="1" s="1"/>
  <c r="P15" i="1"/>
  <c r="Q15" i="1" s="1"/>
  <c r="P47" i="1"/>
  <c r="Q47" i="1" s="1"/>
  <c r="P284" i="1"/>
  <c r="Q284" i="1" s="1"/>
  <c r="P19" i="1"/>
  <c r="Q19" i="1" s="1"/>
  <c r="P158" i="1"/>
  <c r="Q158" i="1" s="1"/>
  <c r="P221" i="1"/>
  <c r="Q221" i="1" s="1"/>
  <c r="P45" i="1"/>
  <c r="Q45" i="1" s="1"/>
  <c r="P295" i="1"/>
  <c r="Q295" i="1" s="1"/>
  <c r="P184" i="1"/>
  <c r="Q184" i="1" s="1"/>
  <c r="P280" i="1"/>
  <c r="Q280" i="1" s="1"/>
  <c r="P100" i="1"/>
  <c r="Q100" i="1" s="1"/>
  <c r="P98" i="1"/>
  <c r="Q98" i="1" s="1"/>
  <c r="P17" i="1"/>
  <c r="Q17" i="1" s="1"/>
  <c r="P289" i="1"/>
  <c r="Q289" i="1" s="1"/>
  <c r="P164" i="1"/>
  <c r="Q164" i="1" s="1"/>
  <c r="P26" i="1"/>
  <c r="Q26" i="1" s="1"/>
  <c r="P220" i="1"/>
  <c r="Q220" i="1" s="1"/>
  <c r="P297" i="1"/>
  <c r="Q297" i="1" s="1"/>
  <c r="P277" i="1"/>
  <c r="Q277" i="1" s="1"/>
  <c r="P178" i="1"/>
  <c r="Q178" i="1" s="1"/>
  <c r="P306" i="1"/>
  <c r="Q306" i="1" s="1"/>
  <c r="P298" i="1"/>
  <c r="Q298" i="1" s="1"/>
  <c r="P177" i="1"/>
  <c r="Q177" i="1" s="1"/>
  <c r="P245" i="1"/>
  <c r="Q245" i="1" s="1"/>
  <c r="P226" i="1"/>
  <c r="Q226" i="1" s="1"/>
  <c r="P208" i="1"/>
  <c r="Q208" i="1" s="1"/>
  <c r="P260" i="1"/>
  <c r="Q260" i="1" s="1"/>
  <c r="P176" i="1"/>
  <c r="Q176" i="1" s="1"/>
  <c r="P86" i="1"/>
  <c r="Q86" i="1" s="1"/>
  <c r="P141" i="1"/>
  <c r="Q141" i="1" s="1"/>
  <c r="P159" i="1"/>
  <c r="Q159" i="1" s="1"/>
  <c r="P121" i="1"/>
  <c r="Q121" i="1" s="1"/>
  <c r="P133" i="1"/>
  <c r="Q133" i="1" s="1"/>
  <c r="P194" i="1"/>
  <c r="Q194" i="1" s="1"/>
  <c r="P74" i="1"/>
  <c r="Q74" i="1" s="1"/>
  <c r="P101" i="1"/>
  <c r="Q101" i="1" s="1"/>
  <c r="P185" i="1"/>
  <c r="Q185" i="1" s="1"/>
  <c r="P97" i="1"/>
  <c r="Q97" i="1" s="1"/>
  <c r="P271" i="1"/>
  <c r="Q271" i="1" s="1"/>
  <c r="P75" i="1"/>
  <c r="Q75" i="1" s="1"/>
  <c r="P251" i="1"/>
  <c r="Q251" i="1" s="1"/>
  <c r="P33" i="1"/>
  <c r="Q33" i="1" s="1"/>
  <c r="P266" i="1"/>
  <c r="Q266" i="1" s="1"/>
  <c r="P44" i="1"/>
  <c r="Q44" i="1" s="1"/>
  <c r="P206" i="1"/>
  <c r="Q206" i="1" s="1"/>
  <c r="P69" i="1"/>
  <c r="Q69" i="1" s="1"/>
  <c r="P151" i="1"/>
  <c r="Q151" i="1" s="1"/>
  <c r="P62" i="1"/>
  <c r="Q62" i="1" s="1"/>
  <c r="P64" i="1"/>
  <c r="Q64" i="1" s="1"/>
  <c r="P281" i="1"/>
  <c r="Q281" i="1" s="1"/>
  <c r="P205" i="1"/>
  <c r="Q205" i="1" s="1"/>
  <c r="P115" i="1"/>
  <c r="Q115" i="1" s="1"/>
  <c r="P198" i="1"/>
  <c r="Q198" i="1" s="1"/>
  <c r="P196" i="1"/>
  <c r="Q196" i="1" s="1"/>
  <c r="P51" i="1"/>
  <c r="Q51" i="1" s="1"/>
  <c r="P120" i="1"/>
  <c r="Q120" i="1" s="1"/>
  <c r="P303" i="1"/>
  <c r="Q303" i="1" s="1"/>
  <c r="P270" i="1"/>
  <c r="Q270" i="1" s="1"/>
  <c r="P278" i="1"/>
  <c r="Q278" i="1" s="1"/>
  <c r="P288" i="1"/>
  <c r="Q288" i="1" s="1"/>
  <c r="P181" i="1"/>
  <c r="Q181" i="1" s="1"/>
  <c r="P83" i="1"/>
  <c r="Q83" i="1" s="1"/>
  <c r="P304" i="1"/>
  <c r="Q304" i="1" s="1"/>
  <c r="P190" i="1"/>
  <c r="Q190" i="1" s="1"/>
  <c r="P296" i="1"/>
  <c r="Q296" i="1" s="1"/>
  <c r="P165" i="1"/>
  <c r="Q165" i="1" s="1"/>
  <c r="P124" i="1"/>
  <c r="Q124" i="1" s="1"/>
  <c r="P308" i="1"/>
  <c r="Q308" i="1" s="1"/>
  <c r="P291" i="1"/>
  <c r="Q291" i="1" s="1"/>
  <c r="P82" i="1"/>
  <c r="Q82" i="1" s="1"/>
  <c r="P290" i="1"/>
  <c r="Q290" i="1" s="1"/>
  <c r="P195" i="1"/>
  <c r="Q195" i="1" s="1"/>
  <c r="P301" i="1"/>
  <c r="Q301" i="1" s="1"/>
  <c r="P9" i="1"/>
  <c r="Q9" i="1" s="1"/>
  <c r="P134" i="1"/>
  <c r="Q134" i="1" s="1"/>
  <c r="P37" i="1"/>
  <c r="Q37" i="1" s="1"/>
  <c r="P52" i="1"/>
  <c r="Q52" i="1" s="1"/>
  <c r="P53" i="1"/>
  <c r="Q53" i="1" s="1"/>
  <c r="P256" i="1"/>
  <c r="Q256" i="1" s="1"/>
  <c r="P146" i="1"/>
  <c r="Q146" i="1" s="1"/>
  <c r="P257" i="1"/>
  <c r="Q257" i="1" s="1"/>
  <c r="P22" i="1"/>
  <c r="Q22" i="1" s="1"/>
  <c r="P282" i="1"/>
  <c r="Q282" i="1" s="1"/>
  <c r="P16" i="1"/>
  <c r="Q16" i="1" s="1"/>
  <c r="P41" i="1"/>
  <c r="Q41" i="1" s="1"/>
  <c r="P199" i="1"/>
  <c r="Q199" i="1" s="1"/>
  <c r="P85" i="1"/>
  <c r="Q85" i="1" s="1"/>
  <c r="P148" i="1"/>
  <c r="Q148" i="1" s="1"/>
  <c r="P258" i="1"/>
  <c r="Q258" i="1" s="1"/>
  <c r="P123" i="1"/>
  <c r="Q123" i="1" s="1"/>
  <c r="P149" i="1"/>
  <c r="Q149" i="1" s="1"/>
  <c r="P172" i="1"/>
  <c r="Q172" i="1" s="1"/>
  <c r="P27" i="1"/>
  <c r="Q27" i="1" s="1"/>
  <c r="P305" i="1"/>
  <c r="Q305" i="1" s="1"/>
  <c r="P235" i="1"/>
  <c r="Q235" i="1" s="1"/>
  <c r="P8" i="1"/>
  <c r="Q8" i="1" s="1"/>
  <c r="P143" i="1"/>
  <c r="Q143" i="1" s="1"/>
  <c r="P131" i="1"/>
  <c r="Q131" i="1" s="1"/>
  <c r="P209" i="1"/>
  <c r="Q209" i="1" s="1"/>
  <c r="P240" i="1"/>
  <c r="Q240" i="1" s="1"/>
  <c r="P3" i="1"/>
  <c r="Q3" i="1" s="1"/>
  <c r="P170" i="1"/>
  <c r="Q170" i="1" s="1"/>
  <c r="P248" i="1"/>
  <c r="Q248" i="1" s="1"/>
  <c r="P268" i="1"/>
  <c r="Q268" i="1" s="1"/>
  <c r="P39" i="1"/>
  <c r="Q39" i="1" s="1"/>
  <c r="P255" i="1"/>
  <c r="Q255" i="1" s="1"/>
  <c r="P70" i="1"/>
  <c r="Q70" i="1" s="1"/>
  <c r="P157" i="1"/>
  <c r="Q157" i="1" s="1"/>
  <c r="P287" i="1"/>
  <c r="Q287" i="1" s="1"/>
  <c r="P203" i="1"/>
  <c r="Q203" i="1" s="1"/>
  <c r="P279" i="1"/>
  <c r="Q279" i="1" s="1"/>
  <c r="P242" i="1"/>
  <c r="Q242" i="1" s="1"/>
  <c r="P55" i="1"/>
  <c r="Q55" i="1" s="1"/>
  <c r="P68" i="1"/>
  <c r="Q68" i="1" s="1"/>
  <c r="P183" i="1"/>
  <c r="Q183" i="1" s="1"/>
  <c r="P137" i="1"/>
  <c r="Q137" i="1" s="1"/>
  <c r="P166" i="1"/>
  <c r="Q166" i="1" s="1"/>
  <c r="P237" i="1"/>
  <c r="Q237" i="1" s="1"/>
  <c r="P29" i="1"/>
  <c r="Q29" i="1" s="1"/>
  <c r="P213" i="1"/>
  <c r="Q213" i="1" s="1"/>
  <c r="P30" i="1"/>
  <c r="Q30" i="1" s="1"/>
  <c r="P216" i="1"/>
  <c r="Q216" i="1" s="1"/>
  <c r="P7" i="1"/>
  <c r="Q7" i="1" s="1"/>
  <c r="P217" i="1"/>
  <c r="Q217" i="1" s="1"/>
  <c r="P201" i="1"/>
  <c r="Q201" i="1" s="1"/>
  <c r="P168" i="1"/>
  <c r="Q168" i="1" s="1"/>
  <c r="P219" i="1"/>
  <c r="Q219" i="1" s="1"/>
  <c r="P138" i="1"/>
  <c r="Q138" i="1" s="1"/>
  <c r="P227" i="1"/>
  <c r="Q227" i="1" s="1"/>
  <c r="P312" i="1"/>
  <c r="Q312" i="1" s="1"/>
  <c r="P313" i="1"/>
  <c r="Q313" i="1" s="1"/>
  <c r="P84" i="1"/>
  <c r="Q84" i="1" s="1"/>
  <c r="P113" i="1"/>
  <c r="Q113" i="1" s="1"/>
  <c r="P229" i="1"/>
  <c r="Q229" i="1" s="1"/>
  <c r="P276" i="1"/>
  <c r="Q276" i="1" s="1"/>
  <c r="P60" i="1"/>
  <c r="Q60" i="1" s="1"/>
  <c r="P250" i="1"/>
  <c r="Q250" i="1" s="1"/>
  <c r="P14" i="1"/>
  <c r="Q14" i="1" s="1"/>
  <c r="P286" i="1"/>
  <c r="Q286" i="1" s="1"/>
  <c r="P81" i="1"/>
  <c r="Q81" i="1" s="1"/>
  <c r="P42" i="1"/>
  <c r="Q42" i="1" s="1"/>
  <c r="P32" i="1"/>
  <c r="Q32" i="1" s="1"/>
  <c r="P252" i="1"/>
  <c r="Q252" i="1" s="1"/>
  <c r="P11" i="1"/>
  <c r="Q11" i="1" s="1"/>
  <c r="P12" i="1"/>
  <c r="Q12" i="1" s="1"/>
  <c r="P174" i="1"/>
  <c r="Q174" i="1" s="1"/>
  <c r="P111" i="1"/>
  <c r="Q111" i="1" s="1"/>
  <c r="P294" i="1"/>
  <c r="Q294" i="1" s="1"/>
  <c r="P90" i="1"/>
  <c r="Q90" i="1" s="1"/>
  <c r="P253" i="1"/>
  <c r="Q253" i="1" s="1"/>
  <c r="P207" i="1"/>
  <c r="Q207" i="1" s="1"/>
  <c r="P95" i="1"/>
  <c r="Q95" i="1" s="1"/>
  <c r="P71" i="1"/>
  <c r="Q71" i="1" s="1"/>
  <c r="P140" i="1"/>
  <c r="Q140" i="1" s="1"/>
  <c r="P96" i="1"/>
  <c r="Q96" i="1" s="1"/>
  <c r="P118" i="1"/>
  <c r="Q118" i="1" s="1"/>
  <c r="P23" i="1"/>
  <c r="Q23" i="1" s="1"/>
  <c r="P20" i="1"/>
  <c r="Q20" i="1" s="1"/>
  <c r="P21" i="1"/>
  <c r="Q21" i="1" s="1"/>
  <c r="P139" i="1"/>
  <c r="Q139" i="1" s="1"/>
  <c r="P28" i="1"/>
  <c r="Q28" i="1" s="1"/>
  <c r="P99" i="1"/>
  <c r="Q99" i="1" s="1"/>
  <c r="P307" i="1"/>
  <c r="Q307" i="1" s="1"/>
  <c r="P192" i="1"/>
  <c r="Q192" i="1" s="1"/>
  <c r="P300" i="1"/>
  <c r="Q300" i="1" s="1"/>
  <c r="P310" i="1"/>
  <c r="Q310" i="1" s="1"/>
  <c r="P293" i="1"/>
  <c r="Q293" i="1" s="1"/>
  <c r="P197" i="1"/>
  <c r="Q197" i="1" s="1"/>
  <c r="P163" i="1"/>
  <c r="Q163" i="1" s="1"/>
  <c r="P66" i="1"/>
  <c r="Q66" i="1" s="1"/>
  <c r="P67" i="1"/>
  <c r="Q67" i="1" s="1"/>
  <c r="P167" i="1"/>
  <c r="Q167" i="1" s="1"/>
  <c r="P152" i="1"/>
  <c r="Q152" i="1" s="1"/>
  <c r="P274" i="1"/>
  <c r="Q274" i="1" s="1"/>
  <c r="P238" i="1"/>
  <c r="Q238" i="1" s="1"/>
  <c r="P153" i="1"/>
  <c r="Q153" i="1" s="1"/>
  <c r="P218" i="1"/>
  <c r="Q218" i="1" s="1"/>
  <c r="P105" i="1"/>
  <c r="Q105" i="1" s="1"/>
  <c r="P180" i="1"/>
  <c r="Q180" i="1" s="1"/>
  <c r="P241" i="1"/>
  <c r="Q241" i="1" s="1"/>
  <c r="P106" i="1"/>
  <c r="Q106" i="1" s="1"/>
  <c r="P116" i="1"/>
  <c r="Q116" i="1" s="1"/>
  <c r="P244" i="1"/>
  <c r="Q244" i="1" s="1"/>
  <c r="P109" i="1"/>
  <c r="Q109" i="1" s="1"/>
  <c r="P117" i="1"/>
  <c r="Q117" i="1" s="1"/>
  <c r="P110" i="1"/>
  <c r="Q110" i="1" s="1"/>
  <c r="P228" i="1"/>
  <c r="Q228" i="1" s="1"/>
  <c r="P147" i="1"/>
  <c r="Q147" i="1" s="1"/>
  <c r="P247" i="1"/>
  <c r="Q247" i="1" s="1"/>
  <c r="P314" i="1"/>
  <c r="Q314" i="1" s="1"/>
  <c r="P249" i="1"/>
  <c r="Q249" i="1" s="1"/>
  <c r="P315" i="1"/>
  <c r="Q315" i="1" s="1"/>
  <c r="P275" i="1"/>
  <c r="Q275" i="1" s="1"/>
  <c r="P49" i="1"/>
  <c r="Q49" i="1" s="1"/>
  <c r="P94" i="1"/>
  <c r="Q94" i="1" s="1"/>
  <c r="P61" i="1"/>
  <c r="Q61" i="1" s="1"/>
  <c r="P80" i="1"/>
  <c r="Q80" i="1" s="1"/>
  <c r="P72" i="1"/>
  <c r="Q72" i="1" s="1"/>
  <c r="P187" i="1"/>
  <c r="Q187" i="1" s="1"/>
  <c r="P179" i="1"/>
  <c r="Q179" i="1" s="1"/>
  <c r="P186" i="1"/>
  <c r="Q186" i="1" s="1"/>
  <c r="P191" i="1"/>
  <c r="Q191" i="1" s="1"/>
  <c r="P50" i="1"/>
  <c r="Q50" i="1" s="1"/>
  <c r="P145" i="1"/>
  <c r="Q145" i="1" s="1"/>
  <c r="P34" i="1"/>
  <c r="Q34" i="1" s="1"/>
  <c r="P150" i="1"/>
  <c r="Q150" i="1" s="1"/>
  <c r="P154" i="1"/>
  <c r="Q154" i="1" s="1"/>
  <c r="P285" i="1"/>
  <c r="Q285" i="1" s="1"/>
  <c r="P103" i="1"/>
  <c r="Q103" i="1" s="1"/>
  <c r="P267" i="1"/>
  <c r="Q267" i="1" s="1"/>
  <c r="P155" i="1"/>
  <c r="Q155" i="1" s="1"/>
  <c r="P63" i="1"/>
  <c r="Q63" i="1" s="1"/>
  <c r="P65" i="1"/>
  <c r="Q65" i="1" s="1"/>
  <c r="P46" i="1"/>
  <c r="Q46" i="1" s="1"/>
  <c r="P91" i="1"/>
  <c r="Q91" i="1" s="1"/>
  <c r="P73" i="1"/>
  <c r="Q73" i="1" s="1"/>
  <c r="P88" i="1"/>
  <c r="Q88" i="1" s="1"/>
  <c r="P302" i="1"/>
  <c r="Q302" i="1" s="1"/>
  <c r="P232" i="1"/>
  <c r="Q232" i="1" s="1"/>
  <c r="P233" i="1"/>
  <c r="Q233" i="1" s="1"/>
  <c r="P211" i="1"/>
  <c r="Q211" i="1" s="1"/>
  <c r="P234" i="1"/>
  <c r="Q234" i="1" s="1"/>
  <c r="P316" i="1"/>
  <c r="Q316" i="1" s="1"/>
  <c r="P236" i="1"/>
  <c r="Q236" i="1" s="1"/>
  <c r="P222" i="1"/>
  <c r="Q222" i="1" s="1"/>
  <c r="P132" i="1"/>
  <c r="Q132" i="1" s="1"/>
  <c r="P223" i="1"/>
  <c r="Q223" i="1" s="1"/>
  <c r="P261" i="1"/>
  <c r="Q261" i="1" s="1"/>
  <c r="P224" i="1"/>
  <c r="Q224" i="1" s="1"/>
  <c r="P171" i="1"/>
  <c r="Q171" i="1" s="1"/>
  <c r="P225" i="1"/>
  <c r="Q225" i="1" s="1"/>
  <c r="P263" i="1"/>
  <c r="Q263" i="1" s="1"/>
  <c r="P169" i="1"/>
  <c r="Q169" i="1" s="1"/>
  <c r="P125" i="1"/>
  <c r="Q125" i="1" s="1"/>
  <c r="P264" i="1"/>
  <c r="Q264" i="1" s="1"/>
  <c r="P173" i="1"/>
  <c r="Q173" i="1" s="1"/>
  <c r="P265" i="1"/>
  <c r="Q265" i="1" s="1"/>
  <c r="P126" i="1"/>
  <c r="Q126" i="1" s="1"/>
  <c r="P127" i="1"/>
  <c r="Q127" i="1" s="1"/>
  <c r="P128" i="1"/>
  <c r="Q128" i="1" s="1"/>
  <c r="P107" i="1"/>
  <c r="Q107" i="1" s="1"/>
  <c r="P108" i="1"/>
  <c r="Q108" i="1" s="1"/>
  <c r="P76" i="1"/>
  <c r="Q76" i="1" s="1"/>
  <c r="P77" i="1"/>
  <c r="Q77" i="1" s="1"/>
  <c r="P36" i="1"/>
  <c r="Q36" i="1" s="1"/>
  <c r="P92" i="1"/>
  <c r="Q92" i="1" s="1"/>
  <c r="P78" i="1"/>
  <c r="Q78" i="1" s="1"/>
  <c r="P38" i="1"/>
  <c r="Q38" i="1" s="1"/>
  <c r="P79" i="1"/>
  <c r="Q79" i="1" s="1"/>
  <c r="P136" i="1"/>
  <c r="Q136" i="1" s="1"/>
  <c r="P93" i="1"/>
  <c r="Q93" i="1" s="1"/>
  <c r="P35" i="1"/>
  <c r="Q35" i="1" s="1"/>
  <c r="P18" i="1"/>
  <c r="Q18" i="1" s="1"/>
  <c r="P10" i="1"/>
  <c r="Q10" i="1" s="1"/>
  <c r="P204" i="1"/>
  <c r="Q204" i="1" s="1"/>
  <c r="P144" i="1"/>
  <c r="Q144" i="1" s="1"/>
  <c r="P243" i="1"/>
  <c r="Q243" i="1" s="1"/>
  <c r="P299" i="1"/>
  <c r="Q299" i="1" s="1"/>
  <c r="P4" i="1"/>
  <c r="Q4" i="1" s="1"/>
  <c r="P200" i="1"/>
  <c r="Q200" i="1" s="1"/>
  <c r="P189" i="1"/>
  <c r="Q189" i="1" s="1"/>
  <c r="P6" i="1"/>
  <c r="Q6" i="1" s="1"/>
  <c r="P87" i="1"/>
  <c r="Q87" i="1" s="1"/>
  <c r="P272" i="1"/>
  <c r="Q272" i="1" s="1"/>
  <c r="P24" i="1"/>
  <c r="Q24" i="1" s="1"/>
  <c r="P309" i="1"/>
  <c r="Q309" i="1" s="1"/>
  <c r="P135" i="1"/>
  <c r="Q135" i="1" s="1"/>
  <c r="P112" i="1"/>
  <c r="Q112" i="1" s="1"/>
  <c r="P114" i="1"/>
  <c r="Q114" i="1" s="1"/>
  <c r="P104" i="1"/>
  <c r="Q104" i="1" s="1"/>
  <c r="P119" i="1"/>
  <c r="Q119" i="1" s="1"/>
  <c r="P25" i="1"/>
  <c r="Q25" i="1" s="1"/>
  <c r="P59" i="1"/>
  <c r="Q59" i="1" s="1"/>
  <c r="P246" i="1"/>
  <c r="Q246" i="1" s="1"/>
  <c r="P40" i="1"/>
  <c r="Q40" i="1" s="1"/>
  <c r="P57" i="1"/>
  <c r="Q57" i="1" s="1"/>
  <c r="AC253" i="1" l="1"/>
  <c r="AD156" i="1"/>
  <c r="AD311" i="1"/>
  <c r="AC165" i="1"/>
  <c r="AC297" i="1"/>
  <c r="AD123" i="1"/>
  <c r="AD254" i="1"/>
  <c r="AD164" i="1"/>
  <c r="AC164" i="1"/>
  <c r="AD287" i="1"/>
  <c r="AC287" i="1"/>
  <c r="AC250" i="1"/>
  <c r="AC311" i="1"/>
  <c r="AC64" i="1"/>
  <c r="AD175" i="1"/>
  <c r="AD297" i="1"/>
  <c r="AC175" i="1"/>
  <c r="AC2" i="1"/>
  <c r="AD2" i="1"/>
  <c r="AE2" i="1" s="1"/>
  <c r="AD24" i="1"/>
  <c r="AD275" i="1"/>
  <c r="AD161" i="1"/>
  <c r="AC24" i="1"/>
  <c r="AC275" i="1"/>
  <c r="AE275" i="1" s="1"/>
  <c r="AC161" i="1"/>
  <c r="AD99" i="1"/>
  <c r="AD23" i="1"/>
  <c r="AC99" i="1"/>
  <c r="AC254" i="1"/>
  <c r="AC23" i="1"/>
  <c r="AC289" i="1"/>
  <c r="AD196" i="1"/>
  <c r="AD251" i="1"/>
  <c r="AD170" i="1"/>
  <c r="AD198" i="1"/>
  <c r="AC196" i="1"/>
  <c r="AC251" i="1"/>
  <c r="AC170" i="1"/>
  <c r="AD113" i="1"/>
  <c r="AD301" i="1"/>
  <c r="AC198" i="1"/>
  <c r="AD181" i="1"/>
  <c r="AD230" i="1"/>
  <c r="AD185" i="1"/>
  <c r="AC113" i="1"/>
  <c r="AC301" i="1"/>
  <c r="AD258" i="1"/>
  <c r="AC181" i="1"/>
  <c r="AC230" i="1"/>
  <c r="AC185" i="1"/>
  <c r="AD210" i="1"/>
  <c r="AD163" i="1"/>
  <c r="AC258" i="1"/>
  <c r="AD88" i="1"/>
  <c r="AD41" i="1"/>
  <c r="AD52" i="1"/>
  <c r="AC210" i="1"/>
  <c r="AE210" i="1" s="1"/>
  <c r="AC163" i="1"/>
  <c r="AD220" i="1"/>
  <c r="AC88" i="1"/>
  <c r="AC41" i="1"/>
  <c r="AC52" i="1"/>
  <c r="AC15" i="1"/>
  <c r="AD165" i="1"/>
  <c r="AE165" i="1" s="1"/>
  <c r="AC220" i="1"/>
  <c r="AD253" i="1"/>
  <c r="AE253" i="1" s="1"/>
  <c r="AD250" i="1"/>
  <c r="AD64" i="1"/>
  <c r="AD226" i="1"/>
  <c r="AD293" i="1"/>
  <c r="AD291" i="1"/>
  <c r="AD303" i="1"/>
  <c r="AD192" i="1"/>
  <c r="AD288" i="1"/>
  <c r="AD59" i="1"/>
  <c r="AD139" i="1"/>
  <c r="AD206" i="1"/>
  <c r="AD271" i="1"/>
  <c r="AD229" i="1"/>
  <c r="AD186" i="1"/>
  <c r="AD98" i="1"/>
  <c r="AD194" i="1"/>
  <c r="AD54" i="1"/>
  <c r="AD58" i="1"/>
  <c r="AD245" i="1"/>
  <c r="AD264" i="1"/>
  <c r="AD242" i="1"/>
  <c r="AD129" i="1"/>
  <c r="AD263" i="1"/>
  <c r="AD90" i="1"/>
  <c r="AD218" i="1"/>
  <c r="AD261" i="1"/>
  <c r="AD89" i="1"/>
  <c r="AD238" i="1"/>
  <c r="AD167" i="1"/>
  <c r="AD212" i="1"/>
  <c r="AD108" i="1"/>
  <c r="AD26" i="1"/>
  <c r="AD27" i="1"/>
  <c r="AD44" i="1"/>
  <c r="AD87" i="1"/>
  <c r="AD127" i="1"/>
  <c r="AD47" i="1"/>
  <c r="AD126" i="1"/>
  <c r="AD14" i="1"/>
  <c r="AD78" i="1"/>
  <c r="AC37" i="1"/>
  <c r="AD48" i="1"/>
  <c r="AC57" i="1"/>
  <c r="AC67" i="1"/>
  <c r="AD10" i="1"/>
  <c r="AC293" i="1"/>
  <c r="AC291" i="1"/>
  <c r="AC303" i="1"/>
  <c r="AC192" i="1"/>
  <c r="AC288" i="1"/>
  <c r="AC59" i="1"/>
  <c r="AC139" i="1"/>
  <c r="AC206" i="1"/>
  <c r="AC271" i="1"/>
  <c r="AC229" i="1"/>
  <c r="AC186" i="1"/>
  <c r="AC98" i="1"/>
  <c r="AC194" i="1"/>
  <c r="AC54" i="1"/>
  <c r="AC58" i="1"/>
  <c r="AC245" i="1"/>
  <c r="AC264" i="1"/>
  <c r="AC242" i="1"/>
  <c r="AC129" i="1"/>
  <c r="AC263" i="1"/>
  <c r="AC90" i="1"/>
  <c r="AC218" i="1"/>
  <c r="AC261" i="1"/>
  <c r="AC89" i="1"/>
  <c r="AC238" i="1"/>
  <c r="AC167" i="1"/>
  <c r="AC212" i="1"/>
  <c r="AC108" i="1"/>
  <c r="AC26" i="1"/>
  <c r="AC27" i="1"/>
  <c r="AC44" i="1"/>
  <c r="AC87" i="1"/>
  <c r="AC127" i="1"/>
  <c r="AC47" i="1"/>
  <c r="AC126" i="1"/>
  <c r="AC14" i="1"/>
  <c r="AC78" i="1"/>
  <c r="AD36" i="1"/>
  <c r="AD106" i="1"/>
  <c r="AC48" i="1"/>
  <c r="AD31" i="1"/>
  <c r="AC10" i="1"/>
  <c r="AD30" i="1"/>
  <c r="AD308" i="1"/>
  <c r="AD298" i="1"/>
  <c r="AD305" i="1"/>
  <c r="AD278" i="1"/>
  <c r="AD295" i="1"/>
  <c r="AD178" i="1"/>
  <c r="AD294" i="1"/>
  <c r="AD25" i="1"/>
  <c r="AD187" i="1"/>
  <c r="AD202" i="1"/>
  <c r="AD256" i="1"/>
  <c r="AD191" i="1"/>
  <c r="AD248" i="1"/>
  <c r="AD100" i="1"/>
  <c r="AD157" i="1"/>
  <c r="AD145" i="1"/>
  <c r="AD96" i="1"/>
  <c r="AD21" i="1"/>
  <c r="AD193" i="1"/>
  <c r="AD176" i="1"/>
  <c r="AD20" i="1"/>
  <c r="AD241" i="1"/>
  <c r="AD201" i="1"/>
  <c r="AD217" i="1"/>
  <c r="AD216" i="1"/>
  <c r="AD213" i="1"/>
  <c r="AD274" i="1"/>
  <c r="AD166" i="1"/>
  <c r="AD234" i="1"/>
  <c r="AD69" i="1"/>
  <c r="AD50" i="1"/>
  <c r="AD133" i="1"/>
  <c r="AD208" i="1"/>
  <c r="AD128" i="1"/>
  <c r="AD80" i="1"/>
  <c r="AD117" i="1"/>
  <c r="AD79" i="1"/>
  <c r="AD39" i="1"/>
  <c r="AD125" i="1"/>
  <c r="AC36" i="1"/>
  <c r="AC106" i="1"/>
  <c r="AD74" i="1"/>
  <c r="AC31" i="1"/>
  <c r="AD66" i="1"/>
  <c r="AC30" i="1"/>
  <c r="AC308" i="1"/>
  <c r="AC298" i="1"/>
  <c r="AC305" i="1"/>
  <c r="AC278" i="1"/>
  <c r="AC295" i="1"/>
  <c r="AC178" i="1"/>
  <c r="AC294" i="1"/>
  <c r="AC25" i="1"/>
  <c r="AC187" i="1"/>
  <c r="AC202" i="1"/>
  <c r="AC256" i="1"/>
  <c r="AC191" i="1"/>
  <c r="AC248" i="1"/>
  <c r="AC100" i="1"/>
  <c r="AC157" i="1"/>
  <c r="AC145" i="1"/>
  <c r="AC96" i="1"/>
  <c r="AC21" i="1"/>
  <c r="AC193" i="1"/>
  <c r="AC176" i="1"/>
  <c r="AC20" i="1"/>
  <c r="AC241" i="1"/>
  <c r="AC201" i="1"/>
  <c r="AC217" i="1"/>
  <c r="AC216" i="1"/>
  <c r="AC213" i="1"/>
  <c r="AC274" i="1"/>
  <c r="AC166" i="1"/>
  <c r="AC234" i="1"/>
  <c r="AC69" i="1"/>
  <c r="AC50" i="1"/>
  <c r="AC133" i="1"/>
  <c r="AC208" i="1"/>
  <c r="AC128" i="1"/>
  <c r="AC80" i="1"/>
  <c r="AC117" i="1"/>
  <c r="AC79" i="1"/>
  <c r="AC39" i="1"/>
  <c r="AC125" i="1"/>
  <c r="AD314" i="1"/>
  <c r="AC74" i="1"/>
  <c r="AC66" i="1"/>
  <c r="AD9" i="1"/>
  <c r="AD5" i="1"/>
  <c r="AD309" i="1"/>
  <c r="AD300" i="1"/>
  <c r="AD124" i="1"/>
  <c r="AD195" i="1"/>
  <c r="AD289" i="1"/>
  <c r="AE289" i="1" s="1"/>
  <c r="AD149" i="1"/>
  <c r="AD272" i="1"/>
  <c r="AD270" i="1"/>
  <c r="AD115" i="1"/>
  <c r="AD85" i="1"/>
  <c r="AD120" i="1"/>
  <c r="AD252" i="1"/>
  <c r="AD269" i="1"/>
  <c r="AD146" i="1"/>
  <c r="AD273" i="1"/>
  <c r="AD22" i="1"/>
  <c r="AD228" i="1"/>
  <c r="AD159" i="1"/>
  <c r="AD265" i="1"/>
  <c r="AD173" i="1"/>
  <c r="AD169" i="1"/>
  <c r="AD71" i="1"/>
  <c r="AD231" i="1"/>
  <c r="AD224" i="1"/>
  <c r="AD223" i="1"/>
  <c r="AD240" i="1"/>
  <c r="AD237" i="1"/>
  <c r="AD188" i="1"/>
  <c r="AD200" i="1"/>
  <c r="AD183" i="1"/>
  <c r="AD34" i="1"/>
  <c r="AD209" i="1"/>
  <c r="AD107" i="1"/>
  <c r="AD16" i="1"/>
  <c r="AD81" i="1"/>
  <c r="AD283" i="1"/>
  <c r="AD138" i="1"/>
  <c r="AD131" i="1"/>
  <c r="AD122" i="1"/>
  <c r="AD315" i="1"/>
  <c r="AC314" i="1"/>
  <c r="AD13" i="1"/>
  <c r="AD312" i="1"/>
  <c r="AC9" i="1"/>
  <c r="AC5" i="1"/>
  <c r="AC309" i="1"/>
  <c r="AC300" i="1"/>
  <c r="AC124" i="1"/>
  <c r="AC195" i="1"/>
  <c r="AC149" i="1"/>
  <c r="AC272" i="1"/>
  <c r="AC270" i="1"/>
  <c r="AC115" i="1"/>
  <c r="AC85" i="1"/>
  <c r="AC120" i="1"/>
  <c r="AC252" i="1"/>
  <c r="AC269" i="1"/>
  <c r="AC146" i="1"/>
  <c r="AC273" i="1"/>
  <c r="AC22" i="1"/>
  <c r="AC228" i="1"/>
  <c r="AC159" i="1"/>
  <c r="AC265" i="1"/>
  <c r="AC173" i="1"/>
  <c r="AC169" i="1"/>
  <c r="AC71" i="1"/>
  <c r="AC231" i="1"/>
  <c r="AC224" i="1"/>
  <c r="AC223" i="1"/>
  <c r="AC240" i="1"/>
  <c r="AC237" i="1"/>
  <c r="AC188" i="1"/>
  <c r="AC200" i="1"/>
  <c r="AC183" i="1"/>
  <c r="AC34" i="1"/>
  <c r="AC209" i="1"/>
  <c r="AC107" i="1"/>
  <c r="AC16" i="1"/>
  <c r="AC81" i="1"/>
  <c r="AC283" i="1"/>
  <c r="AC138" i="1"/>
  <c r="AC131" i="1"/>
  <c r="AC226" i="1"/>
  <c r="AC122" i="1"/>
  <c r="AC315" i="1"/>
  <c r="AD130" i="1"/>
  <c r="AC13" i="1"/>
  <c r="AC312" i="1"/>
  <c r="AD55" i="1"/>
  <c r="AD8" i="1"/>
  <c r="AD29" i="1"/>
  <c r="AD296" i="1"/>
  <c r="AD304" i="1"/>
  <c r="AD197" i="1"/>
  <c r="AD292" i="1"/>
  <c r="AD279" i="1"/>
  <c r="AD282" i="1"/>
  <c r="AE282" i="1" s="1"/>
  <c r="AD204" i="1"/>
  <c r="AD221" i="1"/>
  <c r="AD207" i="1"/>
  <c r="AD285" i="1"/>
  <c r="AD255" i="1"/>
  <c r="AD284" i="1"/>
  <c r="AD118" i="1"/>
  <c r="AD286" i="1"/>
  <c r="AD158" i="1"/>
  <c r="AD155" i="1"/>
  <c r="AD151" i="1"/>
  <c r="AD104" i="1"/>
  <c r="AE104" i="1" s="1"/>
  <c r="AD174" i="1"/>
  <c r="AD150" i="1"/>
  <c r="AD227" i="1"/>
  <c r="AD53" i="1"/>
  <c r="AD91" i="1"/>
  <c r="AD63" i="1"/>
  <c r="AD244" i="1"/>
  <c r="AD136" i="1"/>
  <c r="AD95" i="1"/>
  <c r="AD262" i="1"/>
  <c r="AD160" i="1"/>
  <c r="AD43" i="1"/>
  <c r="AE43" i="1" s="1"/>
  <c r="AD215" i="1"/>
  <c r="AD239" i="1"/>
  <c r="AD189" i="1"/>
  <c r="AD114" i="1"/>
  <c r="AD235" i="1"/>
  <c r="AD260" i="1"/>
  <c r="AD101" i="1"/>
  <c r="AD182" i="1"/>
  <c r="AD147" i="1"/>
  <c r="AD180" i="1"/>
  <c r="AD144" i="1"/>
  <c r="AD112" i="1"/>
  <c r="AE112" i="1" s="1"/>
  <c r="AD141" i="1"/>
  <c r="AD86" i="1"/>
  <c r="AD109" i="1"/>
  <c r="AD116" i="1"/>
  <c r="AC130" i="1"/>
  <c r="AC55" i="1"/>
  <c r="AC8" i="1"/>
  <c r="AC29" i="1"/>
  <c r="AC296" i="1"/>
  <c r="AC304" i="1"/>
  <c r="AC197" i="1"/>
  <c r="AC292" i="1"/>
  <c r="AC279" i="1"/>
  <c r="AC282" i="1"/>
  <c r="AC204" i="1"/>
  <c r="AC221" i="1"/>
  <c r="AC207" i="1"/>
  <c r="AC285" i="1"/>
  <c r="AC255" i="1"/>
  <c r="AC284" i="1"/>
  <c r="AC118" i="1"/>
  <c r="AC286" i="1"/>
  <c r="AC158" i="1"/>
  <c r="AC155" i="1"/>
  <c r="AC151" i="1"/>
  <c r="AC104" i="1"/>
  <c r="AC174" i="1"/>
  <c r="AC150" i="1"/>
  <c r="AC227" i="1"/>
  <c r="AC53" i="1"/>
  <c r="AC91" i="1"/>
  <c r="AC63" i="1"/>
  <c r="AC244" i="1"/>
  <c r="AC136" i="1"/>
  <c r="AC95" i="1"/>
  <c r="AC262" i="1"/>
  <c r="AC160" i="1"/>
  <c r="AC43" i="1"/>
  <c r="AC215" i="1"/>
  <c r="AC239" i="1"/>
  <c r="AC189" i="1"/>
  <c r="AC114" i="1"/>
  <c r="AC235" i="1"/>
  <c r="AC260" i="1"/>
  <c r="AC101" i="1"/>
  <c r="AC182" i="1"/>
  <c r="AC147" i="1"/>
  <c r="AC180" i="1"/>
  <c r="AC144" i="1"/>
  <c r="AC112" i="1"/>
  <c r="AC141" i="1"/>
  <c r="AC86" i="1"/>
  <c r="AC109" i="1"/>
  <c r="AD60" i="1"/>
  <c r="AC116" i="1"/>
  <c r="AD76" i="1"/>
  <c r="AD132" i="1"/>
  <c r="AD56" i="1"/>
  <c r="AD12" i="1"/>
  <c r="AD6" i="1"/>
  <c r="AD310" i="1"/>
  <c r="AD190" i="1"/>
  <c r="AD307" i="1"/>
  <c r="AD299" i="1"/>
  <c r="AD280" i="1"/>
  <c r="AD140" i="1"/>
  <c r="AE196" i="1"/>
  <c r="AD148" i="1"/>
  <c r="AD267" i="1"/>
  <c r="AD266" i="1"/>
  <c r="AD268" i="1"/>
  <c r="AD179" i="1"/>
  <c r="AD103" i="1"/>
  <c r="AD102" i="1"/>
  <c r="AE185" i="1"/>
  <c r="AD45" i="1"/>
  <c r="AD28" i="1"/>
  <c r="AD46" i="1"/>
  <c r="AD62" i="1"/>
  <c r="AD219" i="1"/>
  <c r="AD94" i="1"/>
  <c r="AD35" i="1"/>
  <c r="AD225" i="1"/>
  <c r="AD121" i="1"/>
  <c r="AD135" i="1"/>
  <c r="AD214" i="1"/>
  <c r="AD19" i="1"/>
  <c r="AD222" i="1"/>
  <c r="AD316" i="1"/>
  <c r="AD84" i="1"/>
  <c r="AD259" i="1"/>
  <c r="AD233" i="1"/>
  <c r="AD134" i="1"/>
  <c r="AD32" i="1"/>
  <c r="AD153" i="1"/>
  <c r="AD152" i="1"/>
  <c r="AD110" i="1"/>
  <c r="AD15" i="1"/>
  <c r="AD40" i="1"/>
  <c r="AD38" i="1"/>
  <c r="AC60" i="1"/>
  <c r="AD142" i="1"/>
  <c r="AC76" i="1"/>
  <c r="AC132" i="1"/>
  <c r="AC56" i="1"/>
  <c r="AC12" i="1"/>
  <c r="AC6" i="1"/>
  <c r="AD4" i="1"/>
  <c r="AC310" i="1"/>
  <c r="AC190" i="1"/>
  <c r="AC307" i="1"/>
  <c r="AC299" i="1"/>
  <c r="AC280" i="1"/>
  <c r="AC140" i="1"/>
  <c r="AC148" i="1"/>
  <c r="AC267" i="1"/>
  <c r="AC266" i="1"/>
  <c r="AC268" i="1"/>
  <c r="AC179" i="1"/>
  <c r="AC103" i="1"/>
  <c r="AC102" i="1"/>
  <c r="AC45" i="1"/>
  <c r="AC28" i="1"/>
  <c r="AC46" i="1"/>
  <c r="AC62" i="1"/>
  <c r="AC219" i="1"/>
  <c r="AC94" i="1"/>
  <c r="AC35" i="1"/>
  <c r="AC225" i="1"/>
  <c r="AC121" i="1"/>
  <c r="AC135" i="1"/>
  <c r="AC214" i="1"/>
  <c r="AC19" i="1"/>
  <c r="AC222" i="1"/>
  <c r="AC316" i="1"/>
  <c r="AC84" i="1"/>
  <c r="AC259" i="1"/>
  <c r="AC233" i="1"/>
  <c r="AC134" i="1"/>
  <c r="AC32" i="1"/>
  <c r="AC153" i="1"/>
  <c r="AC152" i="1"/>
  <c r="AC110" i="1"/>
  <c r="AC40" i="1"/>
  <c r="AC38" i="1"/>
  <c r="AD92" i="1"/>
  <c r="AC142" i="1"/>
  <c r="AD313" i="1"/>
  <c r="AD68" i="1"/>
  <c r="AD11" i="1"/>
  <c r="AC4" i="1"/>
  <c r="AD290" i="1"/>
  <c r="AD199" i="1"/>
  <c r="AD281" i="1"/>
  <c r="AD203" i="1"/>
  <c r="AD82" i="1"/>
  <c r="AD257" i="1"/>
  <c r="AD184" i="1"/>
  <c r="AD73" i="1"/>
  <c r="AD51" i="1"/>
  <c r="AD276" i="1"/>
  <c r="AD249" i="1"/>
  <c r="AD162" i="1"/>
  <c r="AD247" i="1"/>
  <c r="AD154" i="1"/>
  <c r="AD177" i="1"/>
  <c r="AD83" i="1"/>
  <c r="AD246" i="1"/>
  <c r="AD65" i="1"/>
  <c r="AD72" i="1"/>
  <c r="AD243" i="1"/>
  <c r="AD172" i="1"/>
  <c r="AD168" i="1"/>
  <c r="AD97" i="1"/>
  <c r="AD171" i="1"/>
  <c r="AD111" i="1"/>
  <c r="AD18" i="1"/>
  <c r="AD236" i="1"/>
  <c r="AD137" i="1"/>
  <c r="AD70" i="1"/>
  <c r="AD211" i="1"/>
  <c r="AD232" i="1"/>
  <c r="AD17" i="1"/>
  <c r="AD42" i="1"/>
  <c r="AD93" i="1"/>
  <c r="AD33" i="1"/>
  <c r="AD75" i="1"/>
  <c r="AD61" i="1"/>
  <c r="AD49" i="1"/>
  <c r="AD143" i="1"/>
  <c r="AC92" i="1"/>
  <c r="AD77" i="1"/>
  <c r="AD105" i="1"/>
  <c r="AC313" i="1"/>
  <c r="AC68" i="1"/>
  <c r="AC11" i="1"/>
  <c r="AD7" i="1"/>
  <c r="AD3" i="1"/>
  <c r="AD302" i="1"/>
  <c r="AD306" i="1"/>
  <c r="AD277" i="1"/>
  <c r="AD205" i="1"/>
  <c r="AD119" i="1"/>
  <c r="AC302" i="1"/>
  <c r="AC306" i="1"/>
  <c r="AC290" i="1"/>
  <c r="AC277" i="1"/>
  <c r="AC199" i="1"/>
  <c r="AC205" i="1"/>
  <c r="AC281" i="1"/>
  <c r="AC203" i="1"/>
  <c r="AC123" i="1"/>
  <c r="AE123" i="1" s="1"/>
  <c r="AC119" i="1"/>
  <c r="AC82" i="1"/>
  <c r="AC257" i="1"/>
  <c r="AC184" i="1"/>
  <c r="AC73" i="1"/>
  <c r="AC51" i="1"/>
  <c r="AC276" i="1"/>
  <c r="AC249" i="1"/>
  <c r="AC162" i="1"/>
  <c r="AC247" i="1"/>
  <c r="AC154" i="1"/>
  <c r="AC177" i="1"/>
  <c r="AC83" i="1"/>
  <c r="AC246" i="1"/>
  <c r="AC65" i="1"/>
  <c r="AC72" i="1"/>
  <c r="AC243" i="1"/>
  <c r="AC172" i="1"/>
  <c r="AC168" i="1"/>
  <c r="AC97" i="1"/>
  <c r="AC171" i="1"/>
  <c r="AC111" i="1"/>
  <c r="AC156" i="1"/>
  <c r="AE156" i="1" s="1"/>
  <c r="AC18" i="1"/>
  <c r="AC236" i="1"/>
  <c r="AC137" i="1"/>
  <c r="AC70" i="1"/>
  <c r="AC211" i="1"/>
  <c r="AC232" i="1"/>
  <c r="AC17" i="1"/>
  <c r="AC42" i="1"/>
  <c r="AC93" i="1"/>
  <c r="AC33" i="1"/>
  <c r="AC75" i="1"/>
  <c r="AC61" i="1"/>
  <c r="AC49" i="1"/>
  <c r="AC143" i="1"/>
  <c r="AD37" i="1"/>
  <c r="AC77" i="1"/>
  <c r="AC105" i="1"/>
  <c r="AD57" i="1"/>
  <c r="AE57" i="1" s="1"/>
  <c r="AD67" i="1"/>
  <c r="AE67" i="1" s="1"/>
  <c r="AC7" i="1"/>
  <c r="AC3" i="1"/>
  <c r="AE287" i="1" l="1"/>
  <c r="AE110" i="1"/>
  <c r="AE135" i="1"/>
  <c r="AE254" i="1"/>
  <c r="AE297" i="1"/>
  <c r="AE37" i="1"/>
  <c r="AE230" i="1"/>
  <c r="AE251" i="1"/>
  <c r="AE311" i="1"/>
  <c r="AE42" i="1"/>
  <c r="AE314" i="1"/>
  <c r="AE64" i="1"/>
  <c r="AE164" i="1"/>
  <c r="AE281" i="1"/>
  <c r="AE44" i="1"/>
  <c r="AE220" i="1"/>
  <c r="AE198" i="1"/>
  <c r="AE129" i="1"/>
  <c r="AE139" i="1"/>
  <c r="AE163" i="1"/>
  <c r="AE301" i="1"/>
  <c r="AE266" i="1"/>
  <c r="AE226" i="1"/>
  <c r="AE113" i="1"/>
  <c r="AE23" i="1"/>
  <c r="AE175" i="1"/>
  <c r="AE168" i="1"/>
  <c r="AE276" i="1"/>
  <c r="AE107" i="1"/>
  <c r="AE169" i="1"/>
  <c r="AE115" i="1"/>
  <c r="AE39" i="1"/>
  <c r="AE213" i="1"/>
  <c r="AE100" i="1"/>
  <c r="AE298" i="1"/>
  <c r="AE88" i="1"/>
  <c r="AE72" i="1"/>
  <c r="AE184" i="1"/>
  <c r="AE105" i="1"/>
  <c r="AE211" i="1"/>
  <c r="AE109" i="1"/>
  <c r="AE189" i="1"/>
  <c r="AE227" i="1"/>
  <c r="AE207" i="1"/>
  <c r="AE250" i="1"/>
  <c r="AE32" i="1"/>
  <c r="AE35" i="1"/>
  <c r="AE15" i="1"/>
  <c r="AE182" i="1"/>
  <c r="AE136" i="1"/>
  <c r="AE286" i="1"/>
  <c r="AE304" i="1"/>
  <c r="AE278" i="1"/>
  <c r="AE280" i="1"/>
  <c r="AE101" i="1"/>
  <c r="AE244" i="1"/>
  <c r="AE118" i="1"/>
  <c r="AE296" i="1"/>
  <c r="AE119" i="1"/>
  <c r="AE137" i="1"/>
  <c r="AE246" i="1"/>
  <c r="AE179" i="1"/>
  <c r="AE99" i="1"/>
  <c r="AE143" i="1"/>
  <c r="AE236" i="1"/>
  <c r="AE83" i="1"/>
  <c r="AE258" i="1"/>
  <c r="AE14" i="1"/>
  <c r="AE238" i="1"/>
  <c r="AE194" i="1"/>
  <c r="AE293" i="1"/>
  <c r="AE170" i="1"/>
  <c r="AE306" i="1"/>
  <c r="AE61" i="1"/>
  <c r="AE154" i="1"/>
  <c r="AE86" i="1"/>
  <c r="AE239" i="1"/>
  <c r="AE150" i="1"/>
  <c r="AE221" i="1"/>
  <c r="AE89" i="1"/>
  <c r="AE98" i="1"/>
  <c r="AE277" i="1"/>
  <c r="AE302" i="1"/>
  <c r="AE290" i="1"/>
  <c r="AE237" i="1"/>
  <c r="AE273" i="1"/>
  <c r="AE133" i="1"/>
  <c r="AE176" i="1"/>
  <c r="AE52" i="1"/>
  <c r="AE161" i="1"/>
  <c r="AE60" i="1"/>
  <c r="AE307" i="1"/>
  <c r="AE259" i="1"/>
  <c r="AE62" i="1"/>
  <c r="AE6" i="1"/>
  <c r="AE131" i="1"/>
  <c r="AE240" i="1"/>
  <c r="AE146" i="1"/>
  <c r="AE300" i="1"/>
  <c r="AE50" i="1"/>
  <c r="AE193" i="1"/>
  <c r="AE25" i="1"/>
  <c r="AE106" i="1"/>
  <c r="AE127" i="1"/>
  <c r="AE41" i="1"/>
  <c r="AE7" i="1"/>
  <c r="AE93" i="1"/>
  <c r="AE97" i="1"/>
  <c r="AE249" i="1"/>
  <c r="AE84" i="1"/>
  <c r="AE46" i="1"/>
  <c r="AE267" i="1"/>
  <c r="AE144" i="1"/>
  <c r="AE160" i="1"/>
  <c r="AE151" i="1"/>
  <c r="AE279" i="1"/>
  <c r="AE138" i="1"/>
  <c r="AE223" i="1"/>
  <c r="AE269" i="1"/>
  <c r="AE309" i="1"/>
  <c r="AE74" i="1"/>
  <c r="AE294" i="1"/>
  <c r="AE36" i="1"/>
  <c r="AE90" i="1"/>
  <c r="AE271" i="1"/>
  <c r="AE181" i="1"/>
  <c r="AE24" i="1"/>
  <c r="AE75" i="1"/>
  <c r="AE111" i="1"/>
  <c r="AE247" i="1"/>
  <c r="AE199" i="1"/>
  <c r="AE134" i="1"/>
  <c r="AE94" i="1"/>
  <c r="AE190" i="1"/>
  <c r="AE122" i="1"/>
  <c r="AE188" i="1"/>
  <c r="AE22" i="1"/>
  <c r="AE195" i="1"/>
  <c r="AE208" i="1"/>
  <c r="AE20" i="1"/>
  <c r="AE187" i="1"/>
  <c r="AE31" i="1"/>
  <c r="AE126" i="1"/>
  <c r="AE3" i="1"/>
  <c r="AE33" i="1"/>
  <c r="AE171" i="1"/>
  <c r="AE162" i="1"/>
  <c r="AE233" i="1"/>
  <c r="AE219" i="1"/>
  <c r="AE310" i="1"/>
  <c r="AE141" i="1"/>
  <c r="AE215" i="1"/>
  <c r="AE174" i="1"/>
  <c r="AE204" i="1"/>
  <c r="AE130" i="1"/>
  <c r="AE124" i="1"/>
  <c r="AE66" i="1"/>
  <c r="AE47" i="1"/>
  <c r="AE261" i="1"/>
  <c r="AE186" i="1"/>
  <c r="AE218" i="1"/>
  <c r="AE229" i="1"/>
  <c r="AE142" i="1"/>
  <c r="AE69" i="1"/>
  <c r="AE21" i="1"/>
  <c r="AE87" i="1"/>
  <c r="AE11" i="1"/>
  <c r="AE12" i="1"/>
  <c r="AE17" i="1"/>
  <c r="AE172" i="1"/>
  <c r="AE51" i="1"/>
  <c r="AE68" i="1"/>
  <c r="AE316" i="1"/>
  <c r="AE28" i="1"/>
  <c r="AE148" i="1"/>
  <c r="AE56" i="1"/>
  <c r="AE180" i="1"/>
  <c r="AE262" i="1"/>
  <c r="AE155" i="1"/>
  <c r="AE292" i="1"/>
  <c r="AE283" i="1"/>
  <c r="AE224" i="1"/>
  <c r="AE252" i="1"/>
  <c r="AE5" i="1"/>
  <c r="AE234" i="1"/>
  <c r="AE96" i="1"/>
  <c r="AE178" i="1"/>
  <c r="AE263" i="1"/>
  <c r="AE206" i="1"/>
  <c r="AE232" i="1"/>
  <c r="AE243" i="1"/>
  <c r="AE73" i="1"/>
  <c r="AE313" i="1"/>
  <c r="AE38" i="1"/>
  <c r="AE222" i="1"/>
  <c r="AE45" i="1"/>
  <c r="AE132" i="1"/>
  <c r="AE147" i="1"/>
  <c r="AE95" i="1"/>
  <c r="AE158" i="1"/>
  <c r="AE197" i="1"/>
  <c r="AE81" i="1"/>
  <c r="AE231" i="1"/>
  <c r="AE120" i="1"/>
  <c r="AE9" i="1"/>
  <c r="AE166" i="1"/>
  <c r="AE145" i="1"/>
  <c r="AE295" i="1"/>
  <c r="AE10" i="1"/>
  <c r="AE27" i="1"/>
  <c r="AE40" i="1"/>
  <c r="AE19" i="1"/>
  <c r="AE140" i="1"/>
  <c r="AE76" i="1"/>
  <c r="AE16" i="1"/>
  <c r="AE71" i="1"/>
  <c r="AE85" i="1"/>
  <c r="AE125" i="1"/>
  <c r="AE274" i="1"/>
  <c r="AE157" i="1"/>
  <c r="AE242" i="1"/>
  <c r="AE59" i="1"/>
  <c r="AE77" i="1"/>
  <c r="AE70" i="1"/>
  <c r="AE65" i="1"/>
  <c r="AE257" i="1"/>
  <c r="AE92" i="1"/>
  <c r="AE214" i="1"/>
  <c r="AE102" i="1"/>
  <c r="AE305" i="1"/>
  <c r="AE26" i="1"/>
  <c r="AE264" i="1"/>
  <c r="AE288" i="1"/>
  <c r="AE82" i="1"/>
  <c r="AE103" i="1"/>
  <c r="AE260" i="1"/>
  <c r="AE63" i="1"/>
  <c r="AE284" i="1"/>
  <c r="AE29" i="1"/>
  <c r="AE312" i="1"/>
  <c r="AE209" i="1"/>
  <c r="AE173" i="1"/>
  <c r="AE270" i="1"/>
  <c r="AE79" i="1"/>
  <c r="AE216" i="1"/>
  <c r="AE248" i="1"/>
  <c r="AE48" i="1"/>
  <c r="AE108" i="1"/>
  <c r="AE245" i="1"/>
  <c r="AE192" i="1"/>
  <c r="AE205" i="1"/>
  <c r="AE4" i="1"/>
  <c r="AE152" i="1"/>
  <c r="AE235" i="1"/>
  <c r="AE91" i="1"/>
  <c r="AE255" i="1"/>
  <c r="AE8" i="1"/>
  <c r="AE13" i="1"/>
  <c r="AE34" i="1"/>
  <c r="AE265" i="1"/>
  <c r="AE272" i="1"/>
  <c r="AE117" i="1"/>
  <c r="AE217" i="1"/>
  <c r="AE191" i="1"/>
  <c r="AE308" i="1"/>
  <c r="AE212" i="1"/>
  <c r="AE58" i="1"/>
  <c r="AE303" i="1"/>
  <c r="AE121" i="1"/>
  <c r="AE49" i="1"/>
  <c r="AE18" i="1"/>
  <c r="AE177" i="1"/>
  <c r="AE203" i="1"/>
  <c r="AE153" i="1"/>
  <c r="AE225" i="1"/>
  <c r="AE268" i="1"/>
  <c r="AE299" i="1"/>
  <c r="AE116" i="1"/>
  <c r="AE114" i="1"/>
  <c r="AE53" i="1"/>
  <c r="AE285" i="1"/>
  <c r="AE55" i="1"/>
  <c r="AE183" i="1"/>
  <c r="AE159" i="1"/>
  <c r="AE149" i="1"/>
  <c r="AE80" i="1"/>
  <c r="AE201" i="1"/>
  <c r="AE256" i="1"/>
  <c r="AE30" i="1"/>
  <c r="AE78" i="1"/>
  <c r="AE167" i="1"/>
  <c r="AE54" i="1"/>
  <c r="AE291" i="1"/>
  <c r="AE315" i="1"/>
  <c r="AE200" i="1"/>
  <c r="AE228" i="1"/>
  <c r="AE128" i="1"/>
  <c r="AE241" i="1"/>
  <c r="AE202" i="1"/>
</calcChain>
</file>

<file path=xl/sharedStrings.xml><?xml version="1.0" encoding="utf-8"?>
<sst xmlns="http://schemas.openxmlformats.org/spreadsheetml/2006/main" count="7602" uniqueCount="1525">
  <si>
    <t>Datasheets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</si>
  <si>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</si>
  <si>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</si>
  <si>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</si>
  <si>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</si>
  <si>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</si>
  <si>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</si>
  <si>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</si>
  <si>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</si>
  <si>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</si>
  <si>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</si>
  <si>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</si>
  <si>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</si>
  <si>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Part Status</t>
  </si>
  <si>
    <t>Capacitance</t>
  </si>
  <si>
    <t>Tolerance</t>
  </si>
  <si>
    <t>Voltage Rating - AC</t>
  </si>
  <si>
    <t>Voltage Rating - DC</t>
  </si>
  <si>
    <t>Dielectric Material</t>
  </si>
  <si>
    <t>ESR (Equivalent Series Resistance)</t>
  </si>
  <si>
    <t>Operating Temperature</t>
  </si>
  <si>
    <t>Mounting Type</t>
  </si>
  <si>
    <t>Package / Case</t>
  </si>
  <si>
    <t>Size / Dimension</t>
  </si>
  <si>
    <t>Height - Seated (Max)</t>
  </si>
  <si>
    <t>Termination</t>
  </si>
  <si>
    <t>Lead Spacing</t>
  </si>
  <si>
    <t>Applications</t>
  </si>
  <si>
    <t>Ratings</t>
  </si>
  <si>
    <t>Features</t>
  </si>
  <si>
    <t>https://www.tdk-electronics.tdk.com/inf/20/20/db/fc_2009/X2_B32921_928.pdf</t>
  </si>
  <si>
    <t>//media.digikey.com/photos/Epcos%20Photos/X2%20SERIES%2029.5H,26.5L.jpg</t>
  </si>
  <si>
    <t>495-1885-ND</t>
  </si>
  <si>
    <t>B32923C3225M000</t>
  </si>
  <si>
    <t>TDK Electronics Inc.</t>
  </si>
  <si>
    <t>CAP FILM 2.2UF 20% 630VDC RADIAL</t>
  </si>
  <si>
    <t>Bulk</t>
  </si>
  <si>
    <t>B32923</t>
  </si>
  <si>
    <t>Active</t>
  </si>
  <si>
    <t>±20%</t>
  </si>
  <si>
    <t>305V</t>
  </si>
  <si>
    <t>630V</t>
  </si>
  <si>
    <t>Polypropylene (PP)</t>
  </si>
  <si>
    <t>-</t>
  </si>
  <si>
    <t>-40°C ~ 110°C</t>
  </si>
  <si>
    <t>Through Hole</t>
  </si>
  <si>
    <t>Radial</t>
  </si>
  <si>
    <t>1.043" L x 0.571" W (26.50mm x 14.50mm)</t>
  </si>
  <si>
    <t>1.161" (29.50mm)</t>
  </si>
  <si>
    <t>PC Pins</t>
  </si>
  <si>
    <t>0.886" (22.50mm)</t>
  </si>
  <si>
    <t>EMI, RFI Suppression</t>
  </si>
  <si>
    <t>X2</t>
  </si>
  <si>
    <t>https://api.kemet.com/component-edge/download/datasheet/PHE426HB7100JR06.pdf</t>
  </si>
  <si>
    <t>//media.digikey.com/Photos/Kemet%20Photos/PHE426HA6220JR05.JPG</t>
  </si>
  <si>
    <t>399-5960-ND</t>
  </si>
  <si>
    <t>PHE426HB7100JR06</t>
  </si>
  <si>
    <t>KEMET</t>
  </si>
  <si>
    <t>CAP FILM 1UF 5% 250VDC RADIAL</t>
  </si>
  <si>
    <t>PHE426</t>
  </si>
  <si>
    <t>±5%</t>
  </si>
  <si>
    <t>160V</t>
  </si>
  <si>
    <t>250V</t>
  </si>
  <si>
    <t>Polypropylene (PP), Metallized</t>
  </si>
  <si>
    <t>-55°C ~ 105°C</t>
  </si>
  <si>
    <t>0.709" L x 0.374" W (18.00mm x 9.50mm)</t>
  </si>
  <si>
    <t>0.689" (17.50mm)</t>
  </si>
  <si>
    <t>0.591" (15.00mm)</t>
  </si>
  <si>
    <t>DC Link, DC Filtering; High Frequency, Switching; High Pulse, DV/DT</t>
  </si>
  <si>
    <t>//media.digikey.com/photos/Epcos%20Photos/X2%20SERIES%2022H,26.5L.jpg</t>
  </si>
  <si>
    <t>495-4938-1-ND</t>
  </si>
  <si>
    <t>B32923C3155M189</t>
  </si>
  <si>
    <t>CAP FILM 1.5UF 20% 630VDC RADIAL</t>
  </si>
  <si>
    <t>Cut Tape (CT)</t>
  </si>
  <si>
    <t>1.043" L x 0.472" W (26.50mm x 12.00mm)</t>
  </si>
  <si>
    <t>0.866" (22.00mm)</t>
  </si>
  <si>
    <t>//media.digikey.com/photos/Epcos%20Photos/X2%20SERIES%2020.5H,26.5L.jpg</t>
  </si>
  <si>
    <t>495-2324-ND</t>
  </si>
  <si>
    <t>B32923C3105M000</t>
  </si>
  <si>
    <t>CAP FILM 1UF 20% 630VDC RADIAL</t>
  </si>
  <si>
    <t>1.043" L x 0.433" W (26.50mm x 11.00mm)</t>
  </si>
  <si>
    <t>0.807" (20.50mm)</t>
  </si>
  <si>
    <t>https://industrial.panasonic.com/content/data/CP/PDF/Film/film_ecwfa_e.pdf</t>
  </si>
  <si>
    <t>//media.digikey.com/Renders/Panasonic%20Renders/ECWF(A)%20Series%20Straight%2018x8.jpg</t>
  </si>
  <si>
    <t>P13744-ND</t>
  </si>
  <si>
    <t>ECW-F2105JA</t>
  </si>
  <si>
    <t>Panasonic Electronic Components</t>
  </si>
  <si>
    <t>ECW-F(A)</t>
  </si>
  <si>
    <t>-40°C ~ 105°C</t>
  </si>
  <si>
    <t>0.713" L x 0.335" W (18.10mm x 8.50mm)</t>
  </si>
  <si>
    <t>0.583" (14.80mm)</t>
  </si>
  <si>
    <t>High Frequency, Switching</t>
  </si>
  <si>
    <t>https://b2b-api.panasonic.eu/file_stream/pids/fileversion/998</t>
  </si>
  <si>
    <t>//media.digikey.com/Photos/Panasonic%20Elect%20Works%20Photos/ECW-FD2W475J.JPG</t>
  </si>
  <si>
    <t>P16728-ND</t>
  </si>
  <si>
    <t>ECW-FD2W475J</t>
  </si>
  <si>
    <t>CAP FILM 4.7UF 5% 450VDC RADIAL</t>
  </si>
  <si>
    <t>ECW-F(D)</t>
  </si>
  <si>
    <t>450V</t>
  </si>
  <si>
    <t>0.996" L x 0.421" W (25.30mm x 10.70mm)</t>
  </si>
  <si>
    <t>0.646" (16.40mm)</t>
  </si>
  <si>
    <t>EMI, RFI Suppression; High Frequency, Switching; High Pulse, DV/DT</t>
  </si>
  <si>
    <t>http://industrial.panasonic.com/www-cgi/jvcr13pz.cgi?E+PZ+3+ABD0047+ECWF2W125JA+7+WW</t>
  </si>
  <si>
    <t>//media.digikey.com/Renders/Panasonic%20Renders/ECWF(A)%20Series%20Straight%2018x9.jpg</t>
  </si>
  <si>
    <t>P14207-ND</t>
  </si>
  <si>
    <t>ECW-F2W125JA</t>
  </si>
  <si>
    <t>CAP FILM 1.2UF 5% 450VDC RADIAL</t>
  </si>
  <si>
    <t>0.740" L x 0.382" W (18.80mm x 9.70mm)</t>
  </si>
  <si>
    <t>0.638" (16.20mm)</t>
  </si>
  <si>
    <t>https://api.kemet.com/component-edge/download/datasheet/R46KN422000P0M.pdf</t>
  </si>
  <si>
    <t>//media.digikey.com/Photos/Kemet%20Photos/R46KN422000P0M.JPG</t>
  </si>
  <si>
    <t>399-5890-ND</t>
  </si>
  <si>
    <t>R46KN422000P0M</t>
  </si>
  <si>
    <t>CAP FILM 2.2UF 20% 560VDC RADIAL</t>
  </si>
  <si>
    <t>R46</t>
  </si>
  <si>
    <t>275V</t>
  </si>
  <si>
    <t>560V</t>
  </si>
  <si>
    <t>1.043" L x 0.512" W (26.50mm x 13.00mm)</t>
  </si>
  <si>
    <t>0.870" (22.10mm)</t>
  </si>
  <si>
    <t>https://api.kemet.com/component-edge/download/specsheet/PHE840MY7100MD16R06L2.pdf</t>
  </si>
  <si>
    <t>//media.digikey.com/Renders/Kemet%20Renders/D16.jpg</t>
  </si>
  <si>
    <t>399-5430-ND</t>
  </si>
  <si>
    <t>PHE840MY7100MD16R06L2</t>
  </si>
  <si>
    <t>CAP FILM 1UF 20% 760VDC RADIAL</t>
  </si>
  <si>
    <t>PHE840M</t>
  </si>
  <si>
    <t>760V</t>
  </si>
  <si>
    <t>1.024" L x 0.433" W (26.00mm x 11.00mm)</t>
  </si>
  <si>
    <t>0.846" (21.50mm)</t>
  </si>
  <si>
    <t>http://industrial.panasonic.com/www-cgi/jvcr13pz.cgi?E+PZ+3+ABD0040+ECWF4105JL+7+WW</t>
  </si>
  <si>
    <t>//media.digikey.com/photos/Panasonic%20Photos/ECWF,ECWH%2023.0%20SERIES.jpg</t>
  </si>
  <si>
    <t>P12232-ND</t>
  </si>
  <si>
    <t>ECW-F4105JL</t>
  </si>
  <si>
    <t>CAP FILM 1UF 5% 400VDC RADIAL</t>
  </si>
  <si>
    <t>ECW-F(L)</t>
  </si>
  <si>
    <t>400V</t>
  </si>
  <si>
    <t>0.906" L x 0.512" W (23.00mm x 13.00mm)</t>
  </si>
  <si>
    <t>0.839" (21.30mm)</t>
  </si>
  <si>
    <t>0.787" (20.00mm)</t>
  </si>
  <si>
    <t>https://www.tdk-electronics.tdk.com/inf/20/20/db/fc_2009/MKP_B3267_P.pdf</t>
  </si>
  <si>
    <t>//media.digikey.com/photos/Epcos%20Photos/32672P%20Series%209mm.JPG</t>
  </si>
  <si>
    <t>495-4740-ND</t>
  </si>
  <si>
    <t>B32672P4205K000</t>
  </si>
  <si>
    <t>CAP FILM 2UF 10% 450VDC RADIAL</t>
  </si>
  <si>
    <t>B32672P</t>
  </si>
  <si>
    <t>±10%</t>
  </si>
  <si>
    <t>-55°C ~ 125°C</t>
  </si>
  <si>
    <t>0.709" L x 0.354" W (18.00mm x 9.00mm)</t>
  </si>
  <si>
    <t>Power Factor Correction (PFC)</t>
  </si>
  <si>
    <t>https://katalog.we-online.de/pbs/datasheet/890334026030CS.pdf</t>
  </si>
  <si>
    <t>//media.digikey.com/Photos/Wurth%20Electronics%20Photos/WCAP-FT-26.jpg</t>
  </si>
  <si>
    <t>732-5763-ND</t>
  </si>
  <si>
    <t>890334026030CS</t>
  </si>
  <si>
    <t>Würth Elektronik</t>
  </si>
  <si>
    <t>CAP FILM 1.5UF 10% 310VAC RADIAL</t>
  </si>
  <si>
    <t>WCAP-FTXX</t>
  </si>
  <si>
    <t>310V</t>
  </si>
  <si>
    <t>1.024" L x 0.394" W (26.00mm x 10.00mm)</t>
  </si>
  <si>
    <t>http://industrial.panasonic.com/www-cgi/jvcr13pz.cgi?E+PZ+3+ABD0047+ECWF2W335JA+7+WW</t>
  </si>
  <si>
    <t>//media.digikey.com/Renders/Panasonic%20Renders/ECWF(A)%20Series%20Straight%2026x13.jpg</t>
  </si>
  <si>
    <t>P14212-ND</t>
  </si>
  <si>
    <t>ECW-F2W335JA</t>
  </si>
  <si>
    <t>CAP FILM 3.3UF 5% 450VDC RADIAL</t>
  </si>
  <si>
    <t>1.035" L x 0.461" W (26.30mm x 11.70mm)</t>
  </si>
  <si>
    <t>0.748" (19.00mm)</t>
  </si>
  <si>
    <t>http://industrial.panasonic.com/www-cgi/jvcr13pz.cgi?E+PZ+4+ABD0047+ECWF2W475JA+8+WW</t>
  </si>
  <si>
    <t>P14214-ND</t>
  </si>
  <si>
    <t>ECW-F2W475JA</t>
  </si>
  <si>
    <t>1.035" L x 0.543" W (26.30mm x 13.80mm)</t>
  </si>
  <si>
    <t>0.831" (21.10mm)</t>
  </si>
  <si>
    <t>https://www.tdk-electronics.tdk.com/inf/20/20/ds/X2_B32922_926_H_J.pdf</t>
  </si>
  <si>
    <t>//media.digikey.com/Photos/Epcos%20Photos/MFG_B32922,B32923.jpg</t>
  </si>
  <si>
    <t>495-7043-ND</t>
  </si>
  <si>
    <t>B32923H3225M</t>
  </si>
  <si>
    <t>1.169" (29.70mm)</t>
  </si>
  <si>
    <t>Automotive; EMI, RFI Suppression</t>
  </si>
  <si>
    <t>AEC-Q200, X2</t>
  </si>
  <si>
    <t>http://www.cde.com/resources/catalogs/930.pdf</t>
  </si>
  <si>
    <t>//media.digikey.com/Photos/Cornell%20Dubilier%20Photos/930C4W1K-F.jpg</t>
  </si>
  <si>
    <t>338-3156-ND</t>
  </si>
  <si>
    <t>930C4W1K-F</t>
  </si>
  <si>
    <t>Cornell Dubilier Electronics (CDE)</t>
  </si>
  <si>
    <t>CAP FILM 1UF 10% 400VDC AXIAL</t>
  </si>
  <si>
    <t>930C</t>
  </si>
  <si>
    <t>27 mOhms</t>
  </si>
  <si>
    <t>Axial</t>
  </si>
  <si>
    <t>0.654" Dia x 1.260" L (16.60mm x 32.00mm)</t>
  </si>
  <si>
    <t>General Purpose</t>
  </si>
  <si>
    <t>http://www.cde.com/resources/catalogs/940C.pdf</t>
  </si>
  <si>
    <t>//media.digikey.com/photos/Cornell%20Dubilier%20Photos/940C%20SERIES%2046L,22,22.5,23,23.5D.jpg</t>
  </si>
  <si>
    <t>338-1182-ND</t>
  </si>
  <si>
    <t>940C20W1K-F</t>
  </si>
  <si>
    <t>CAP FILM 1UF 10% 2KVDC AXIAL</t>
  </si>
  <si>
    <t>940C</t>
  </si>
  <si>
    <t>500V</t>
  </si>
  <si>
    <t>2000V (2kV)</t>
  </si>
  <si>
    <t>5 mOhms</t>
  </si>
  <si>
    <t>1.614" Dia x 2.126" L (41.00mm x 54.00mm)</t>
  </si>
  <si>
    <t>High Pulse, DV/DT</t>
  </si>
  <si>
    <t>https://industrial.panasonic.com/cdbs/www-data/pdf/RDI0000/ABD0000C202.pdf</t>
  </si>
  <si>
    <t>//media.digikey.com/Photos/Panasonic%20Photos/MFG_ECW-F(E)%20Series.jpg</t>
  </si>
  <si>
    <t>P16846-ND</t>
  </si>
  <si>
    <t>ECW-FE2W105K</t>
  </si>
  <si>
    <t>CAP FILM 1UF 10% 450VDC RADIAL</t>
  </si>
  <si>
    <t>ECWFE</t>
  </si>
  <si>
    <t>0.689" L x 0.276" W (17.50mm x 7.00mm)</t>
  </si>
  <si>
    <t>0.512" (13.00mm)</t>
  </si>
  <si>
    <t>//media.digikey.com/Photos/Panasonic%20Elect%20Works%20Photos/ECW-FD2W105.JPG</t>
  </si>
  <si>
    <t>PCF1616-ND</t>
  </si>
  <si>
    <t>ECW-FD2W105J</t>
  </si>
  <si>
    <t>CAP FILM 1UF 5% 450VDC RADIAL</t>
  </si>
  <si>
    <t>0.689" L x 0.307" W (17.50mm x 7.80mm)</t>
  </si>
  <si>
    <t>0.433" (11.00mm)</t>
  </si>
  <si>
    <t>http://industrial.panasonic.com/www-cgi/jvcr13pz.cgi?E+PZ+3+ABD0045+ECWF4105JB+7+WW</t>
  </si>
  <si>
    <t>//media.digikey.com/photos/Panasonic%20Photos/ECWF,ECWH%2028.0%20SERIES.jpg</t>
  </si>
  <si>
    <t>PF4105-ND</t>
  </si>
  <si>
    <t>ECW-F4105JB</t>
  </si>
  <si>
    <t>ECW-F(B)</t>
  </si>
  <si>
    <t>-25°C ~ 85°C</t>
  </si>
  <si>
    <t>1.102" L x 0.591" W (28.00mm x 15.00mm)</t>
  </si>
  <si>
    <t>0.925" (23.50mm)</t>
  </si>
  <si>
    <t>0.984" (25.00mm)</t>
  </si>
  <si>
    <t>//media.digikey.com/Photos/Panasonic%20Elect%20Works%20Photos/ECW-FD%20SERIES%2013.7mm.JPG</t>
  </si>
  <si>
    <t>P122591-ND</t>
  </si>
  <si>
    <t>ECW-FD2J105K</t>
  </si>
  <si>
    <t>CAP FILM 1UF 10% 630VDC RADIAL</t>
  </si>
  <si>
    <t>0.996" L x 0.331" W (25.30mm x 8.40mm)</t>
  </si>
  <si>
    <t>https://api.kemet.com/component-edge/download/datasheet/R463N410050N2M.pdf</t>
  </si>
  <si>
    <t>//media.digikey.com/Photos/Kemet%20Photos/R46KN415040P1M.JPG</t>
  </si>
  <si>
    <t>399-12694-ND</t>
  </si>
  <si>
    <t>R463N410050N2M</t>
  </si>
  <si>
    <t>1.043" L x 0.394" W (26.50mm x 10.00mm)</t>
  </si>
  <si>
    <t>0.732" (18.60mm)</t>
  </si>
  <si>
    <t>//media.digikey.com/Photos/Panasonic%20Elect%20Works%20Photos/ECW-FD2W155J.JPG</t>
  </si>
  <si>
    <t>PCF1613-ND</t>
  </si>
  <si>
    <t>ECW-FD2W155J</t>
  </si>
  <si>
    <t>CAP FILM 1.5UF 5% 450VDC RADIAL</t>
  </si>
  <si>
    <t>0.689" L x 0.366" W (17.50mm x 9.30mm)</t>
  </si>
  <si>
    <t>0.492" (12.50mm)</t>
  </si>
  <si>
    <t>http://www.illinoiscapacitor.com/pdf/seriesDocuments/MPR%20series.pdf</t>
  </si>
  <si>
    <t>//media.digikey.com/Photos/Illinois%20Capacitor/MPR-Series_22-27mm%28Lead-Sp%29.jpg</t>
  </si>
  <si>
    <t>1572-1271-ND</t>
  </si>
  <si>
    <t>105MPR250K</t>
  </si>
  <si>
    <t>Illinois Capacitor</t>
  </si>
  <si>
    <t>CAP FILM 1UF 10% 250VDC RADIAL</t>
  </si>
  <si>
    <t>MPR</t>
  </si>
  <si>
    <t>177 mOhms</t>
  </si>
  <si>
    <t>1.024" L x 0.472" W (26.00mm x 12.00mm)</t>
  </si>
  <si>
    <t>0.630" (16.00mm)</t>
  </si>
  <si>
    <t>DC Link, DC Filtering</t>
  </si>
  <si>
    <t>Low ESR</t>
  </si>
  <si>
    <t>https://api.kemet.com/component-edge/download/datasheet/R46KN410000N2M.pdf</t>
  </si>
  <si>
    <t>//media.digikey.com/Photos/Kemet%20Photos/R46KN368000M2K.JPG</t>
  </si>
  <si>
    <t>399-5466-ND</t>
  </si>
  <si>
    <t>R46KN410000N2M</t>
  </si>
  <si>
    <t>CAP FILM 1UF 20% 560VDC RADIAL</t>
  </si>
  <si>
    <t>//media.digikey.com/pdf/Data%20Sheets/Kemet%20PDFs/R46KN410000P1M.pdf</t>
  </si>
  <si>
    <t>//media.digikey.com/Photos/Kemet%20Photos/R46KN410000P1M.jpg</t>
  </si>
  <si>
    <t>399-6794-ND</t>
  </si>
  <si>
    <t>R46KN410000P1M</t>
  </si>
  <si>
    <t>1.043" L x 0.335" W (26.50mm x 8.50mm)</t>
  </si>
  <si>
    <t>0.673" (17.10mm)</t>
  </si>
  <si>
    <t>https://api.kemet.com/component-edge/download/datasheet/R463N410000N2M.pdf</t>
  </si>
  <si>
    <t>399-5870-ND</t>
  </si>
  <si>
    <t>R463N410000N2M</t>
  </si>
  <si>
    <t>//media.digikey.com/Photos/Panasonic%20Elect%20Works%20Photos/ECW-FD2W335K.JPG</t>
  </si>
  <si>
    <t>P16722-ND</t>
  </si>
  <si>
    <t>ECW-FD2W335K</t>
  </si>
  <si>
    <t>CAP FILM 3.3UF 10% 450VDC RADIAL</t>
  </si>
  <si>
    <t>0.996" L x 0.386" W (25.30mm x 9.80mm)</t>
  </si>
  <si>
    <t>0.575" (14.60mm)</t>
  </si>
  <si>
    <t>https://api.kemet.com/component-edge/download/datasheet/R71VN41004030K.pdf</t>
  </si>
  <si>
    <t>//media.digikey.com/Photos/Kemet%20Photos/R71-Series-26.5x10mm.JPG</t>
  </si>
  <si>
    <t>399-12526-ND</t>
  </si>
  <si>
    <t>R71VN41004030K</t>
  </si>
  <si>
    <t>CAP FILM 1UF 10% 520VDC RADIAL</t>
  </si>
  <si>
    <t>R71</t>
  </si>
  <si>
    <t>520V</t>
  </si>
  <si>
    <t>High Frequency, Switching; High Pulse, DV/DT; Power Factor Correction (PFC)</t>
  </si>
  <si>
    <t>http://industrial.panasonic.com/www-cgi/jvcr13pz.cgi?E+PZ+3+ABD0047+ECWF2W105JA+7+WW</t>
  </si>
  <si>
    <t>P14206-ND</t>
  </si>
  <si>
    <t>ECW-F2W105JA</t>
  </si>
  <si>
    <t>0.713" L x 0.366" W (18.10mm x 9.30mm)</t>
  </si>
  <si>
    <t>0.555" (14.10mm)</t>
  </si>
  <si>
    <t>//media.digikey.com/Renders/Panasonic%20Renders/ECWF(A)%20Series%20Straight%2026x11.jpg</t>
  </si>
  <si>
    <t>PCF1570-ND</t>
  </si>
  <si>
    <t>ECW-FA2J105J</t>
  </si>
  <si>
    <t>CAP FILM 1UF 5% 630VDC RADIAL</t>
  </si>
  <si>
    <t>1.024" L x 0.437" W (26.00mm x 11.10mm)</t>
  </si>
  <si>
    <t>https://industrial.panasonic.com/cdbs/www-data/pdf/RDI0000/ABD0000C249.pdf</t>
  </si>
  <si>
    <t>//media.digikey.com/Photos/Panasonic%20Photos/ECQ-UAAF105K.jpg</t>
  </si>
  <si>
    <t>P14792-ND</t>
  </si>
  <si>
    <t>ECQ-UAAF105K</t>
  </si>
  <si>
    <t>CAP FILM 1UF 10% 275VAC RADIAL</t>
  </si>
  <si>
    <t>ECQ-UA</t>
  </si>
  <si>
    <t>0.768" (19.50mm)</t>
  </si>
  <si>
    <t>https://api.kemet.com/component-edge/download/datasheet/R71VI41004030M.pdf</t>
  </si>
  <si>
    <t>//media.digikey.com/Photos/Kemet%20Photos/R71-Series-18x11mm.JPG</t>
  </si>
  <si>
    <t>399-12525-ND</t>
  </si>
  <si>
    <t>R71VI41004030M</t>
  </si>
  <si>
    <t>CAP FILM 1UF 20% 520VDC RADIAL</t>
  </si>
  <si>
    <t>0.709" L x 0.433" W (18.00mm x 11.00mm)</t>
  </si>
  <si>
    <t>0.752" (19.10mm)</t>
  </si>
  <si>
    <t>http://www.rubycon.co.jp/en/catalog/e_pdfs/film/e_mpk.pdf</t>
  </si>
  <si>
    <t>//media.digikey.com/Photos/Rubycon/450MPK105J.JPG</t>
  </si>
  <si>
    <t>1189-1822-ND</t>
  </si>
  <si>
    <t>450MPK105J</t>
  </si>
  <si>
    <t>Rubycon</t>
  </si>
  <si>
    <t>MPK</t>
  </si>
  <si>
    <t>0.551" (14.00mm)</t>
  </si>
  <si>
    <t>http://www.illinoiscapacitor.com/pdf/seriesDocuments/MKP%20series.pdf</t>
  </si>
  <si>
    <t>//media.digikey.com/Photos/Illinois%20Capacitor/MKP-Series_22-37mm%28Lead-Sp%29.jpg</t>
  </si>
  <si>
    <t>1572-1018-ND</t>
  </si>
  <si>
    <t>105MKP275KG</t>
  </si>
  <si>
    <t>CAP FILM 1UF 10% 310VAC RADIAL</t>
  </si>
  <si>
    <t>MKP</t>
  </si>
  <si>
    <t>1.024" L x 0.354" W (26.00mm x 9.00mm)</t>
  </si>
  <si>
    <t>0.681" (17.30mm)</t>
  </si>
  <si>
    <t>//media.digikey.com/Photos/Panasonic%20Elect%20Works%20Photos/ECW-FD2W395JB.JPG</t>
  </si>
  <si>
    <t>P16725-ND</t>
  </si>
  <si>
    <t>ECW-FD2W395JB</t>
  </si>
  <si>
    <t>CAP FILM 3.9UF 5% 450VDC RADIAL</t>
  </si>
  <si>
    <t>0.803" (20.40mm)</t>
  </si>
  <si>
    <t>https://api.kemet.com/component-edge/download/datasheet/F862DU105K310ZLH0J.pdf</t>
  </si>
  <si>
    <t>//media.digikey.com/Photos/Kemet%20Photos/MFG_862%20Series%20Radial.JPG</t>
  </si>
  <si>
    <t>399-11705-ND</t>
  </si>
  <si>
    <t>F862DU105K310ZLH0J</t>
  </si>
  <si>
    <t>F862</t>
  </si>
  <si>
    <t>1.024" L x 0.512" W (26.00mm x 13.00mm)</t>
  </si>
  <si>
    <t>http://industrial.panasonic.com/www-cgi/jvcr13pz.cgi?E+PZ+3+ABD0047+ECWF2W155JA+7+WW</t>
  </si>
  <si>
    <t>//media.digikey.com/Renders/Panasonic%20Renders/ECWF(A)%20Series%20Straight%2018x10.jpg</t>
  </si>
  <si>
    <t>P14208-ND</t>
  </si>
  <si>
    <t>ECW-F2W155JA</t>
  </si>
  <si>
    <t>0.740" L x 0.421" W (18.80mm x 10.70mm)</t>
  </si>
  <si>
    <t>http://www.illinoiscapacitor.com/pdf/seriesDocuments/MPW%20series.pdf</t>
  </si>
  <si>
    <t>//media.digikey.com/Photos/Illinois%20Capacitor/MPW-Series.jpg</t>
  </si>
  <si>
    <t>1572-1020-ND</t>
  </si>
  <si>
    <t>105MPW160K</t>
  </si>
  <si>
    <t>CAP FILM 1UF 10% 160VDC AXIAL</t>
  </si>
  <si>
    <t>MPW</t>
  </si>
  <si>
    <t>90V</t>
  </si>
  <si>
    <t>0.433" Dia x 1.142" L (11.00mm x 29.00mm)</t>
  </si>
  <si>
    <t>http://www.vishay.com/docs/28138/mkp339x2.pdf</t>
  </si>
  <si>
    <t>//media.digikey.com/Photos/Vishay%20BC%20Photos/BFC23392xxxx.jpg</t>
  </si>
  <si>
    <t>BC2592-ND</t>
  </si>
  <si>
    <t>BFC233920105</t>
  </si>
  <si>
    <t>Vishay BC Components</t>
  </si>
  <si>
    <t>MKP339</t>
  </si>
  <si>
    <t>-55°C ~ 110°C</t>
  </si>
  <si>
    <t>//media.digikey.com/Renders/Panasonic%20Renders/ECWF(A)%20Series%20Straight%2018x12.jpg</t>
  </si>
  <si>
    <t>P13748-ND</t>
  </si>
  <si>
    <t>ECW-F2225JA</t>
  </si>
  <si>
    <t>CAP FILM 2.2UF 5% 250VDC RADIAL</t>
  </si>
  <si>
    <t>0.740" L x 0.496" W (18.80mm x 12.60mm)</t>
  </si>
  <si>
    <t>https://api.kemet.com/component-edge/download/datasheet/F861DU225K310ZLH0J.pdf</t>
  </si>
  <si>
    <t>//media.digikey.com/Photos/Kemet%20Photos/F861BP474K310A.jpg</t>
  </si>
  <si>
    <t>399-17027-ND</t>
  </si>
  <si>
    <t>F861DU225K310ZLH0J</t>
  </si>
  <si>
    <t>CAP FILM 2.2UF 10% 310VAC RADIAL</t>
  </si>
  <si>
    <t>F861</t>
  </si>
  <si>
    <t>http://industrial.panasonic.com/www-cgi/jvcr13pz.cgi?E+PZ+3+ABD0040+ECWF6105JL+7+WW</t>
  </si>
  <si>
    <t>P12276-ND</t>
  </si>
  <si>
    <t>ECW-F6105JL</t>
  </si>
  <si>
    <t>1.102" L x 0.610" W (28.00mm x 15.50mm)</t>
  </si>
  <si>
    <t>0.937" (23.80mm)</t>
  </si>
  <si>
    <t>//media.digikey.com/photos/Epcos%20Photos/B32672P%20Series%2011mm.JPG</t>
  </si>
  <si>
    <t>495-4717-ND</t>
  </si>
  <si>
    <t>B32672P4225K000</t>
  </si>
  <si>
    <t>CAP FILM 2.2UF 10% 450VDC RADIAL</t>
  </si>
  <si>
    <t>0.728" (18.50mm)</t>
  </si>
  <si>
    <t>http://industrial.panasonic.com/www-cgi/jvcr13pz.cgi?E+PZ+3+ABD0040+ECWF4205HL+7+WW</t>
  </si>
  <si>
    <t>P12214-ND</t>
  </si>
  <si>
    <t>ECW-F4205HL</t>
  </si>
  <si>
    <t>CAP FILM 2UF 3% 400VDC RADIAL</t>
  </si>
  <si>
    <t>±3%</t>
  </si>
  <si>
    <t>1.102" L x 0.630" W (28.00mm x 16.00mm)</t>
  </si>
  <si>
    <t>0.969" (24.60mm)</t>
  </si>
  <si>
    <t>http://www.vishay.com/docs/26022/mkp1839.pdf</t>
  </si>
  <si>
    <t>//media.digikey.com/Photos/Vishay%20Beyschlag%20Photos/MKP1839447084HQ.jpg</t>
  </si>
  <si>
    <t>BC3107-ND</t>
  </si>
  <si>
    <t>MKP1839510164</t>
  </si>
  <si>
    <t>CAP FILM 1UF 5% 160VDC AXIAL</t>
  </si>
  <si>
    <t>MKP1839</t>
  </si>
  <si>
    <t>100V</t>
  </si>
  <si>
    <t>-55°C ~ 100°C</t>
  </si>
  <si>
    <t>0.413" Dia x 1.043" L (10.50mm x 26.50mm)</t>
  </si>
  <si>
    <t>DC Link, DC Filtering; High Pulse, DV/DT</t>
  </si>
  <si>
    <t>//media.digikey.com/Renders/Panasonic%20Renders/ECWF(A)%20Series%20Straight%2023x11.jpg</t>
  </si>
  <si>
    <t>P13751-ND</t>
  </si>
  <si>
    <t>ECW-F2395JA</t>
  </si>
  <si>
    <t>CAP FILM 3.9UF 5% 250VDC RADIAL</t>
  </si>
  <si>
    <t>0.937" L x 0.531" W (23.80mm x 13.50mm)</t>
  </si>
  <si>
    <t>0.819" (20.80mm)</t>
  </si>
  <si>
    <t>http://www.illinoiscapacitor.com/pdf/seriesDocuments/PHC%20series.pdf</t>
  </si>
  <si>
    <t>//media.digikey.com/Photos/Illinois%20Capacitor/MFG_PHC-Series.jpg</t>
  </si>
  <si>
    <t>1572-1275-ND</t>
  </si>
  <si>
    <t>105PHC600K</t>
  </si>
  <si>
    <t>CAP FILM 1UF 10% 600VDC AXIAL</t>
  </si>
  <si>
    <t>PHC</t>
  </si>
  <si>
    <t>330V</t>
  </si>
  <si>
    <t>600V</t>
  </si>
  <si>
    <t>6.1 mOhms</t>
  </si>
  <si>
    <t>-40°C ~ 85°C</t>
  </si>
  <si>
    <t>0.689" Dia x 1.339" L (17.50mm x 34.00mm)</t>
  </si>
  <si>
    <t>DC Link, DC Filtering; High Frequency, Switching</t>
  </si>
  <si>
    <t>Low ESR, Low ESL</t>
  </si>
  <si>
    <t>1572-1352-ND</t>
  </si>
  <si>
    <t>205PHC400K</t>
  </si>
  <si>
    <t>CAP FILM 2UF 10% 400VDC AXIAL</t>
  </si>
  <si>
    <t>4.6 mOhms</t>
  </si>
  <si>
    <t>https://api.kemet.com/component-edge/download/datasheet/C4GAFUB4100AA0J.pdf</t>
  </si>
  <si>
    <t>//media.digikey.com/Photos/Kemet%20Photos/C4GAJUD4500AA3J.JPG</t>
  </si>
  <si>
    <t>399-17292-ND</t>
  </si>
  <si>
    <t>C4GAFUB4100AA0J</t>
  </si>
  <si>
    <t>CAP FILM 1UF 5% 400VDC AXIAL</t>
  </si>
  <si>
    <t>C4G</t>
  </si>
  <si>
    <t>8.3 mOhms</t>
  </si>
  <si>
    <t>0.472" Dia x 1.299" L (12.00mm x 33.00mm)</t>
  </si>
  <si>
    <t>DC Link, DC Filtering; High Frequency, Switching; Snubber</t>
  </si>
  <si>
    <t>https://api.kemet.com/component-edge/download/datasheet/C4GAFUC4220AA0J.pdf</t>
  </si>
  <si>
    <t>399-13090-ND</t>
  </si>
  <si>
    <t>C4GAFUC4220AA0J</t>
  </si>
  <si>
    <t>CAP FILM 2.2UF 5% 400VDC AXIAL</t>
  </si>
  <si>
    <t>4.4 mOhms</t>
  </si>
  <si>
    <t>0.689" Dia x 1.299" L (17.50mm x 33.00mm)</t>
  </si>
  <si>
    <t>1572-1119-ND</t>
  </si>
  <si>
    <t>305PHC250K</t>
  </si>
  <si>
    <t>CAP FILM 3UF 10% 250VDC AXIAL</t>
  </si>
  <si>
    <t>4.8 mOhms</t>
  </si>
  <si>
    <t>0.591" Dia x 1.339" L (15.00mm x 34.00mm)</t>
  </si>
  <si>
    <t>1572-1504-ND</t>
  </si>
  <si>
    <t>505PHC250K</t>
  </si>
  <si>
    <t>CAP FILM 5UF 10% 250VDC AXIAL</t>
  </si>
  <si>
    <t>3.4 mOhms</t>
  </si>
  <si>
    <t>0.728" Dia x 1.339" L (18.50mm x 34.00mm)</t>
  </si>
  <si>
    <t>http://www.vishay.com/docs/28162/mkp1839hq.pdf</t>
  </si>
  <si>
    <t>BC3110-ND</t>
  </si>
  <si>
    <t>MKP1839510634HQ</t>
  </si>
  <si>
    <t>CAP FILM 1UF 5% 630VDC AXIAL</t>
  </si>
  <si>
    <t>MKP1839 HQ</t>
  </si>
  <si>
    <t>300V</t>
  </si>
  <si>
    <t>0.630" Dia x 1.240" L (16.00mm x 31.50mm)</t>
  </si>
  <si>
    <t>http://www.vishay.com/docs/28128/mkp416to420.pdf</t>
  </si>
  <si>
    <t>//media.digikey.com/Renders/Vishay%20BC%20Renders/MKP%20338.jpg</t>
  </si>
  <si>
    <t>BC2076-ND</t>
  </si>
  <si>
    <t>BFC241671005</t>
  </si>
  <si>
    <t>CAP FILM 1UF 2% 63VDC RADIAL</t>
  </si>
  <si>
    <t>MKP416</t>
  </si>
  <si>
    <t>±2%</t>
  </si>
  <si>
    <t>25V</t>
  </si>
  <si>
    <t>63V</t>
  </si>
  <si>
    <t>-55°C ~ 85°C</t>
  </si>
  <si>
    <t>0.689" L x 0.394" W (17.50mm x 10.00mm)</t>
  </si>
  <si>
    <t>0.650" (16.50mm)</t>
  </si>
  <si>
    <t>1572-1470-ND</t>
  </si>
  <si>
    <t>475PHC400K</t>
  </si>
  <si>
    <t>CAP FILM 4.7UF 10% 400VDC AXIAL</t>
  </si>
  <si>
    <t>7.6 mOhms</t>
  </si>
  <si>
    <t>0.866" Dia x 1.811" L (22.00mm x 46.00mm)</t>
  </si>
  <si>
    <t>BC2614-ND</t>
  </si>
  <si>
    <t>MKP1839515084HQ</t>
  </si>
  <si>
    <t>CAP FILM 1.5UF 5% 850VDC AXIAL</t>
  </si>
  <si>
    <t>850V</t>
  </si>
  <si>
    <t>0.945" Dia x 1.240" L (24.00mm x 31.50mm)</t>
  </si>
  <si>
    <t>BC2613-ND</t>
  </si>
  <si>
    <t>MKP1839510084HQ</t>
  </si>
  <si>
    <t>CAP FILM 1UF 5% 850VDC AXIAL</t>
  </si>
  <si>
    <t>0.768" Dia x 1.240" L (19.50mm x 31.50mm)</t>
  </si>
  <si>
    <t>http://www.cde.com/resources/catalogs/935.pdf</t>
  </si>
  <si>
    <t>//media.digikey.com/Photos/Cornell%20Dubilier%20Photos/935C2W2K-F.jpg</t>
  </si>
  <si>
    <t>338-4199-ND</t>
  </si>
  <si>
    <t>935C2W1K-F</t>
  </si>
  <si>
    <t>CAP FILM 1UF 10% 200VDC AXIAL</t>
  </si>
  <si>
    <t>935C</t>
  </si>
  <si>
    <t>140V</t>
  </si>
  <si>
    <t>200V</t>
  </si>
  <si>
    <t>20 mOhms</t>
  </si>
  <si>
    <t>0.449" Dia x 1.248" L (11.40mm x 31.70mm)</t>
  </si>
  <si>
    <t>1572-1131-ND</t>
  </si>
  <si>
    <t>405PHC600K</t>
  </si>
  <si>
    <t>CAP FILM 4UF 10% 600VDC AXIAL</t>
  </si>
  <si>
    <t>3.6 mOhms</t>
  </si>
  <si>
    <t>1.063" Dia x 1.811" L (27.00mm x 46.00mm)</t>
  </si>
  <si>
    <t>338-1155-ND</t>
  </si>
  <si>
    <t>940C10W1K-F</t>
  </si>
  <si>
    <t>CAP FILM 1UF 10% 1KVDC AXIAL</t>
  </si>
  <si>
    <t>1000V (1kV)</t>
  </si>
  <si>
    <t>1.024" Dia x 1.811" L (26.00mm x 46.00mm)</t>
  </si>
  <si>
    <t>338-1164-ND</t>
  </si>
  <si>
    <t>940C12W1P5K-F</t>
  </si>
  <si>
    <t>CAP FILM 1.5UF 10% 1.2KVDC AXIAL</t>
  </si>
  <si>
    <t>1200V (1.2kV)</t>
  </si>
  <si>
    <t>4 mOhms</t>
  </si>
  <si>
    <t>1.378" Dia x 2.126" L (35.00mm x 54.00mm)</t>
  </si>
  <si>
    <t>https://www.tdk-electronics.tdk.com/inf/20/20/db/fc_2009/MKP_B32671Z_673Z.pdf</t>
  </si>
  <si>
    <t>//media.digikey.com/Photos/Epcos%20Photos/B32676E3655K.jpg</t>
  </si>
  <si>
    <t>495-6900-1-ND</t>
  </si>
  <si>
    <t>B32672Z4105K189</t>
  </si>
  <si>
    <t>B32672Z</t>
  </si>
  <si>
    <t>220V</t>
  </si>
  <si>
    <t>https://api.kemet.com/component-edge/download/datasheet/F863DS105K310R.pdf</t>
  </si>
  <si>
    <t>//media.digikey.com/Photos/Kemet%20Photos/F863-Series.jpg</t>
  </si>
  <si>
    <t>399-14823-1-ND</t>
  </si>
  <si>
    <t>F863DS105K310R</t>
  </si>
  <si>
    <t>F863</t>
  </si>
  <si>
    <t>0.791" (20.10mm)</t>
  </si>
  <si>
    <t>http://datasheets.avx.com/FV-X2.pdf</t>
  </si>
  <si>
    <t>//media.digikey.com/Photos/AVX%20Photos/MFG_FV-Series.jpg</t>
  </si>
  <si>
    <t>478-9679-ND</t>
  </si>
  <si>
    <t>FVD36H0105M2L</t>
  </si>
  <si>
    <t>AVX Corporation</t>
  </si>
  <si>
    <t>CAP FILM 1UF 20% 305VAC RADIAL</t>
  </si>
  <si>
    <t>FV</t>
  </si>
  <si>
    <t>https://api.kemet.com/component-edge/download/datasheet/R46KN4100JHN2M.pdf</t>
  </si>
  <si>
    <t>//media.digikey.com/Photos/Kemet%20Photos/R46KN4100JHN2M.JPG</t>
  </si>
  <si>
    <t>399-11743-ND</t>
  </si>
  <si>
    <t>R46KN4100JHN2M</t>
  </si>
  <si>
    <t>http://www.illinoiscapacitor.com/pdf/seriesDocuments/MPX%20series.pdf</t>
  </si>
  <si>
    <t>//media.digikey.com/Photos/Illinois%20Capacitor/MFG_MPX-MPXB-Series.jpg</t>
  </si>
  <si>
    <t>1572-1798-ND</t>
  </si>
  <si>
    <t>MPX105K305G</t>
  </si>
  <si>
    <t>CAP FILM 1UF 10% 305VAC RAD</t>
  </si>
  <si>
    <t>Tray</t>
  </si>
  <si>
    <t>MPX</t>
  </si>
  <si>
    <t>495-7067-ND</t>
  </si>
  <si>
    <t>B32672Z4105K000</t>
  </si>
  <si>
    <t>https://api.kemet.com/component-edge/download/datasheet/R71MI41504030K.pdf</t>
  </si>
  <si>
    <t>399-12511-ND</t>
  </si>
  <si>
    <t>R71MI41504030K</t>
  </si>
  <si>
    <t>CAP FILM 1.5UF 10% 420VDC RADIAL</t>
  </si>
  <si>
    <t>420V</t>
  </si>
  <si>
    <t>1572-1804-ND</t>
  </si>
  <si>
    <t>MPX155K305G</t>
  </si>
  <si>
    <t>CAP FILM 1.5UF 10% 305VAC RAD</t>
  </si>
  <si>
    <t>1.024" L x 0.551" W (26.00mm x 14.00mm)</t>
  </si>
  <si>
    <t>0.965" (24.50mm)</t>
  </si>
  <si>
    <t>495-4734-ND</t>
  </si>
  <si>
    <t>B32672P5105K000</t>
  </si>
  <si>
    <t>P13745-ND</t>
  </si>
  <si>
    <t>ECW-F2125JA</t>
  </si>
  <si>
    <t>CAP FILM 1.2UF 5% 250VDC RADIAL</t>
  </si>
  <si>
    <t>0.740" L x 0.374" W (18.80mm x 9.50mm)</t>
  </si>
  <si>
    <t>0.634" (16.10mm)</t>
  </si>
  <si>
    <t>https://api.kemet.com/component-edge/download/datasheet/F863DV155K310Z.pdf</t>
  </si>
  <si>
    <t>399-14810-ND</t>
  </si>
  <si>
    <t>F863DV155K310Z</t>
  </si>
  <si>
    <t>https://api.kemet.com/component-edge/download/datasheet/R75II41004040J.pdf</t>
  </si>
  <si>
    <t>//media.digikey.com/Photos/Kemet%20Photos/R60QI247050L0K.JPG</t>
  </si>
  <si>
    <t>399-12750-ND</t>
  </si>
  <si>
    <t>R75II41004040J</t>
  </si>
  <si>
    <t>R75</t>
  </si>
  <si>
    <t>0.709" L x 0.512" W (18.00mm x 13.00mm)</t>
  </si>
  <si>
    <t>0.476" (12.10mm)</t>
  </si>
  <si>
    <t>Automotive; High Frequency, Switching; High Pulse, DV/DT</t>
  </si>
  <si>
    <t>AEC-Q200</t>
  </si>
  <si>
    <t>P19145-ND</t>
  </si>
  <si>
    <t>ECW-FE2J225K</t>
  </si>
  <si>
    <t>CAP FILM 2.2UF 10% 630VDC RADIAL</t>
  </si>
  <si>
    <t>1.024" L x 0.630" W (26.00mm x 16.00mm)</t>
  </si>
  <si>
    <t>0.906" (23.00mm)</t>
  </si>
  <si>
    <t>1572-1338-ND</t>
  </si>
  <si>
    <t>155MKP275KG</t>
  </si>
  <si>
    <t>https://api.kemet.com/component-edge/download/datasheet/F862DU125K310ZLH0J.pdf</t>
  </si>
  <si>
    <t>399-11706-ND</t>
  </si>
  <si>
    <t>F862DU125K310ZLH0J</t>
  </si>
  <si>
    <t>CAP FILM 1.2UF 10% 630VDC RADIAL</t>
  </si>
  <si>
    <t>http://industrial.panasonic.com/www-cgi/jvcr13pz.cgi?E+PZ+3+ABD0047+ECWF2W185JA+7+WW</t>
  </si>
  <si>
    <t>//media.digikey.com/Renders/Panasonic%20Renders/ECWF(A)%20Series%20Straight%2018x11.jpg</t>
  </si>
  <si>
    <t>P14209-ND</t>
  </si>
  <si>
    <t>ECW-F2W185JA</t>
  </si>
  <si>
    <t>CAP FILM 1.8UF 5% 450VDC RADIAL</t>
  </si>
  <si>
    <t>0.740" L x 0.457" W (18.80mm x 11.60mm)</t>
  </si>
  <si>
    <t>0.717" (18.20mm)</t>
  </si>
  <si>
    <t>//media.digikey.com/pdf/Data%20Sheets/BC%20Components%20PDFs/F339X2_305VAC_Series.pdf</t>
  </si>
  <si>
    <t>BC5055-ND</t>
  </si>
  <si>
    <t>F339X251030MIM2T0</t>
  </si>
  <si>
    <t>F339X2</t>
  </si>
  <si>
    <t>1.043" L x 0.492" W (26.50mm x 12.50mm)</t>
  </si>
  <si>
    <t>P19144-ND</t>
  </si>
  <si>
    <t>ECW-FE2J225J</t>
  </si>
  <si>
    <t>CAP FILM 2.2UF 5% 630VDC RADIAL</t>
  </si>
  <si>
    <t>https://www.tdk-electronics.tdk.com/inf/20/20/db/fc_2009/MKP_B32651_658.pdf</t>
  </si>
  <si>
    <t>//media.digikey.com/Photos/Epcos%20Photos/B32653A7104K.JPG</t>
  </si>
  <si>
    <t>495-7061-ND</t>
  </si>
  <si>
    <t>B32653A4105K000</t>
  </si>
  <si>
    <t>CAP FILM 1UF 10% 400VDC RADIAL</t>
  </si>
  <si>
    <t>B32653</t>
  </si>
  <si>
    <t>//media.digikey.com/photos/Epcos%20Photos/B32673P4225K.JPG</t>
  </si>
  <si>
    <t>495-75592-ND</t>
  </si>
  <si>
    <t>B32673P5225K000</t>
  </si>
  <si>
    <t>CAP FILM 2.2UF 10% 520VDC RADIAL</t>
  </si>
  <si>
    <t>B32673P</t>
  </si>
  <si>
    <t>1.043" L x 0.413" W (26.50mm x 10.50mm)</t>
  </si>
  <si>
    <t>http://www.cde.com/resources/catalogs/DPM.pdf</t>
  </si>
  <si>
    <t>//media.digikey.com/Renders/Cornell%20Dubilier%20Renders/DPM%20Series;%20338;%2026x15,5x10.jpg</t>
  </si>
  <si>
    <t>338-4383-ND</t>
  </si>
  <si>
    <t>DPM2W1K-F</t>
  </si>
  <si>
    <t>DPM</t>
  </si>
  <si>
    <t>495-76555-ND</t>
  </si>
  <si>
    <t>B32673P6225K000</t>
  </si>
  <si>
    <t>http://nichicon-us.com/english/products/pdfs/e-qxp.pdf</t>
  </si>
  <si>
    <t>//media.digikey.com/Photos/Nichicon%20Photos/QXP2E105KRPT.JPG</t>
  </si>
  <si>
    <t>493-3637-ND</t>
  </si>
  <si>
    <t>QXP2E105KRPT</t>
  </si>
  <si>
    <t>Nichicon</t>
  </si>
  <si>
    <t>QXP</t>
  </si>
  <si>
    <t>125V</t>
  </si>
  <si>
    <t>1.043" L x 0.390" W (26.50mm x 9.90mm)</t>
  </si>
  <si>
    <t>0.756" (19.20mm)</t>
  </si>
  <si>
    <t>https://api.kemet.com/component-edge/download/datasheet/F861DY275K310ZLH0J.pdf</t>
  </si>
  <si>
    <t>399-17028-ND</t>
  </si>
  <si>
    <t>F861DY275K310ZLH0J</t>
  </si>
  <si>
    <t>CAP FILM 2.7UF 10% 310VAC RADIAL</t>
  </si>
  <si>
    <t>1.024" L x 0.610" W (26.00mm x 15.50mm)</t>
  </si>
  <si>
    <t>http://industrial.panasonic.com/www-cgi/jvcr13pz.cgi?E+PZ+3+ABD0040+ECWF4165HL+7+WW</t>
  </si>
  <si>
    <t>P12212-ND</t>
  </si>
  <si>
    <t>ECW-F4165HL</t>
  </si>
  <si>
    <t>CAP FILM 1.6UF 3% 400VDC RADIAL</t>
  </si>
  <si>
    <t>1.102" L x 0.559" W (28.00mm x 14.20mm)</t>
  </si>
  <si>
    <t>0.894" (22.70mm)</t>
  </si>
  <si>
    <t>https://katalog.we-online.de/pbs/datasheet/890334026034.pdf</t>
  </si>
  <si>
    <t>732-5864-ND</t>
  </si>
  <si>
    <t>1.024" L x 0.591" W (26.00mm x 15.00mm)</t>
  </si>
  <si>
    <t>1.004" (25.50mm)</t>
  </si>
  <si>
    <t>https://katalog.we-online.de/pbs/datasheet/890324026034.pdf</t>
  </si>
  <si>
    <t>732-5914-ND</t>
  </si>
  <si>
    <t>CAP FILM 2.2UF 10% 275VAC RADIAL</t>
  </si>
  <si>
    <t>WCAP-FTX2</t>
  </si>
  <si>
    <t>http://nichicon-us.com/english/products/pdfs/e-qap.pdf</t>
  </si>
  <si>
    <t>//media.digikey.com/photos/Nichicon%20Photos/QAP2G105KRP.JPG</t>
  </si>
  <si>
    <t>493-10197-ND</t>
  </si>
  <si>
    <t>QAP2G105KRP</t>
  </si>
  <si>
    <t>QAP</t>
  </si>
  <si>
    <t>1.004" W, 0.622" T x 1.811" L (25.50mm, 15.80mm x 46.00mm)</t>
  </si>
  <si>
    <t>BC5069-ND</t>
  </si>
  <si>
    <t>BFC233922105</t>
  </si>
  <si>
    <t>//media.digikey.com/Photos/Nichicon%20Photos/QAP2G155KRP.jpg</t>
  </si>
  <si>
    <t>493-10198-ND</t>
  </si>
  <si>
    <t>QAP2G155KRP</t>
  </si>
  <si>
    <t>CAP FILM 1.5UF 10% 400VDC AXIAL</t>
  </si>
  <si>
    <t>0.909" W, 0.528" T x 1.378" L (23.10mm, 13.40mm x 35.00mm)</t>
  </si>
  <si>
    <t>//media.digikey.com/Photos/Nichicon%20Photos/QAP2J105KRP.jpg</t>
  </si>
  <si>
    <t>493-10207-ND</t>
  </si>
  <si>
    <t>QAP2J105KRP</t>
  </si>
  <si>
    <t>CAP FILM 1UF 10% 630VDC AXIAL</t>
  </si>
  <si>
    <t>0.850" W, 0.469" T x 1.575" L (21.60mm, 11.90mm x 40.00mm)</t>
  </si>
  <si>
    <t>1572-1073-ND</t>
  </si>
  <si>
    <t>155PHC600K</t>
  </si>
  <si>
    <t>CAP FILM 1.5UF 10% 600VDC AXIAL</t>
  </si>
  <si>
    <t>4.9 mOhms</t>
  </si>
  <si>
    <t>0.787" Dia x 1.339" L (20.00mm x 34.00mm)</t>
  </si>
  <si>
    <t>//media.digikey.com/Photos/Nichicon%20Photos/QAP2G225KRP.jpg</t>
  </si>
  <si>
    <t>493-10199-ND</t>
  </si>
  <si>
    <t>QAP2G225KRP</t>
  </si>
  <si>
    <t>CAP FILM 2.2UF 10% 400VDC AXIAL</t>
  </si>
  <si>
    <t>0.953" W, 0.583" T x 1.575" L (24.20mm, 14.80mm x 40.00mm)</t>
  </si>
  <si>
    <t>1572-1120-ND</t>
  </si>
  <si>
    <t>305PHC400K</t>
  </si>
  <si>
    <t>CAP FILM 3UF 10% 400VDC AXIAL</t>
  </si>
  <si>
    <t>3.8 mOhms</t>
  </si>
  <si>
    <t>0.827" Dia x 1.339" L (21.00mm x 34.00mm)</t>
  </si>
  <si>
    <t>https://api.kemet.com/component-edge/download/datasheet/C4GAMUC4100AA1J.pdf</t>
  </si>
  <si>
    <t>399-13879-ND</t>
  </si>
  <si>
    <t>C4GAMUC4100AA1J</t>
  </si>
  <si>
    <t>4.7 mOhms</t>
  </si>
  <si>
    <t>0.807" Dia x 1.732" L (20.50mm x 44.00mm)</t>
  </si>
  <si>
    <t>1572-1353-ND</t>
  </si>
  <si>
    <t>205PHC600K</t>
  </si>
  <si>
    <t>CAP FILM 2UF 10% 600VDC AXIAL</t>
  </si>
  <si>
    <t>5.3 mOhms</t>
  </si>
  <si>
    <t>0.787" Dia x 1.811" L (20.00mm x 46.00mm)</t>
  </si>
  <si>
    <t>https://api.kemet.com/component-edge/download/datasheet/C4GAMUD4150AA1J.pdf</t>
  </si>
  <si>
    <t>399-13880-ND</t>
  </si>
  <si>
    <t>C4GAMUD4150AA1J</t>
  </si>
  <si>
    <t>3.5 mOhms</t>
  </si>
  <si>
    <t>0.965" Dia x 1.732" L (24.50mm x 44.00mm)</t>
  </si>
  <si>
    <t>https://api.kemet.com/component-edge/download/datasheet/C4GAMUD4200AA1J.pdf</t>
  </si>
  <si>
    <t>399-13881-ND</t>
  </si>
  <si>
    <t>C4GAMUD4200AA1J</t>
  </si>
  <si>
    <t>CAP FILM 2UF 5% 850VDC AXIAL</t>
  </si>
  <si>
    <t>3.1 mOhms</t>
  </si>
  <si>
    <t>1.122" Dia x 1.732" L (28.50mm x 44.00mm)</t>
  </si>
  <si>
    <t>https://api.kemet.com/component-edge/download/datasheet/C4GAMUD4220AA1J.pdf</t>
  </si>
  <si>
    <t>399-13092-ND</t>
  </si>
  <si>
    <t>C4GAMUD4220AA1J</t>
  </si>
  <si>
    <t>CAP FILM 2.2UF 5% 850VDC AXIAL</t>
  </si>
  <si>
    <t>3 mOhms</t>
  </si>
  <si>
    <t>1.161" Dia x 1.732" L (29.50mm x 44.00mm)</t>
  </si>
  <si>
    <t>https://api.kemet.com/component-edge/download/datasheet/C4GAJUD4500AA3J.pdf</t>
  </si>
  <si>
    <t>399-11778-ND</t>
  </si>
  <si>
    <t>C4GAJUD4500AA3J</t>
  </si>
  <si>
    <t>CAP FILM 5UF 5% 700VDC AXIAL</t>
  </si>
  <si>
    <t>700V</t>
  </si>
  <si>
    <t>7.5 mOhms</t>
  </si>
  <si>
    <t>1.201" Dia x 2.283" L (30.50mm x 58.00mm)</t>
  </si>
  <si>
    <t>338-1146-ND</t>
  </si>
  <si>
    <t>940C8W1K-F</t>
  </si>
  <si>
    <t>CAP FILM 1UF 10% 850VDC AXIAL</t>
  </si>
  <si>
    <t>0.886" Dia x 1.811" L (22.50mm x 46.00mm)</t>
  </si>
  <si>
    <t>338-3163-ND</t>
  </si>
  <si>
    <t>935C1W1K-F</t>
  </si>
  <si>
    <t>CAP FILM 1UF 10% 100VDC AXIAL</t>
  </si>
  <si>
    <t>70V</t>
  </si>
  <si>
    <t>15 mOhms</t>
  </si>
  <si>
    <t>0.469" Dia x 0.748" L (11.90mm x 19.00mm)</t>
  </si>
  <si>
    <t>338-3949-ND</t>
  </si>
  <si>
    <t>935C4W1K-F</t>
  </si>
  <si>
    <t>19 mOhms</t>
  </si>
  <si>
    <t>0.618" Dia x 1.500" L (15.70mm x 38.10mm)</t>
  </si>
  <si>
    <t>338-3162-ND</t>
  </si>
  <si>
    <t>935C2W2K-F</t>
  </si>
  <si>
    <t>CAP FILM 2UF 10% 200VDC AXIAL</t>
  </si>
  <si>
    <t>0.606" Dia x 1.248" L (15.40mm x 31.70mm)</t>
  </si>
  <si>
    <t>338-3948-ND</t>
  </si>
  <si>
    <t>935C1W2K-F</t>
  </si>
  <si>
    <t>CAP FILM 2UF 10% 100VDC AXIAL</t>
  </si>
  <si>
    <t>12 mOhms</t>
  </si>
  <si>
    <t>0.535" Dia x 0.937" L (13.60mm x 23.80mm)</t>
  </si>
  <si>
    <t>338-1163-ND</t>
  </si>
  <si>
    <t>940C12W1K-F</t>
  </si>
  <si>
    <t>CAP FILM 1UF 10% 1.2KVDC AXIAL</t>
  </si>
  <si>
    <t>1.299" Dia x 1.811" L (33.00mm x 46.00mm)</t>
  </si>
  <si>
    <t>338-1156-ND</t>
  </si>
  <si>
    <t>940C10W1P5K-F</t>
  </si>
  <si>
    <t>CAP FILM 1.5UF 10% 1KVDC AXIAL</t>
  </si>
  <si>
    <t>1.220" Dia x 1.811" L (31.00mm x 46.00mm)</t>
  </si>
  <si>
    <t>338-1142-ND</t>
  </si>
  <si>
    <t>940C6W4P7K-F</t>
  </si>
  <si>
    <t>CAP FILM 4.7UF 10% 600VDC AXIAL</t>
  </si>
  <si>
    <t>1.240" Dia x 2.126" L (31.50mm x 54.00mm)</t>
  </si>
  <si>
    <t>338-1148-ND</t>
  </si>
  <si>
    <t>940C8W2K-F</t>
  </si>
  <si>
    <t>CAP FILM 2UF 10% 850VDC AXIAL</t>
  </si>
  <si>
    <t>1.201" Dia x 1.811" L (30.50mm x 46.00mm)</t>
  </si>
  <si>
    <t>338-1149-ND</t>
  </si>
  <si>
    <t>940C8W2P2K-F</t>
  </si>
  <si>
    <t>CAP FILM 2.2UF 10% 850VDC AXIAL</t>
  </si>
  <si>
    <t>1.260" Dia x 1.811" L (32.00mm x 46.00mm)</t>
  </si>
  <si>
    <t>338-1171-ND</t>
  </si>
  <si>
    <t>940C16W1P5K-F</t>
  </si>
  <si>
    <t>CAP FILM 1.5UF 10% 1.6KVDC AXIAL</t>
  </si>
  <si>
    <t>1600V (1.6kV)</t>
  </si>
  <si>
    <t>1.654" Dia x 2.126" L (42.00mm x 54.00mm)</t>
  </si>
  <si>
    <t>P16717-ND</t>
  </si>
  <si>
    <t>ECW-FD2W275J</t>
  </si>
  <si>
    <t>CAP FILM 2.7UF 5% 450VDC RADIAL</t>
  </si>
  <si>
    <t>0.996" L x 0.354" W (25.30mm x 9.00mm)</t>
  </si>
  <si>
    <t>https://api.kemet.com/component-edge/download/datasheet/F863DV155K310ALW0L.pdf</t>
  </si>
  <si>
    <t>399-14832-ND</t>
  </si>
  <si>
    <t>F863DV155K310ALW0L</t>
  </si>
  <si>
    <t>https://api.kemet.com/component-edge/download/datasheet/R71MN42204030K.pdf</t>
  </si>
  <si>
    <t>//media.digikey.com/Photos/Kemet%20Photos/R71-Series-26.5x11mm.JPG</t>
  </si>
  <si>
    <t>399-12739-ND</t>
  </si>
  <si>
    <t>R71MN42204030K</t>
  </si>
  <si>
    <t>CAP FILM 2.2UF 10% 420VDC RADIAL</t>
  </si>
  <si>
    <t>495-4739-ND</t>
  </si>
  <si>
    <t>B32672P4155K000</t>
  </si>
  <si>
    <t>CAP FILM 1.5UF 10% 450VDC RADIAL</t>
  </si>
  <si>
    <t>495-4741-ND</t>
  </si>
  <si>
    <t>B32672P4185K000</t>
  </si>
  <si>
    <t>CAP FILM 1.8UF 10% 450VDC RADIAL</t>
  </si>
  <si>
    <t>http://industrial.panasonic.com/www-cgi/jvcr13pz.cgi?E+PZ+3+ABD0040+ECWF6125JL+7+WW</t>
  </si>
  <si>
    <t>P12278-ND</t>
  </si>
  <si>
    <t>ECW-F6125JL</t>
  </si>
  <si>
    <t>CAP FILM 1.2UF 5% 630VDC RADIAL</t>
  </si>
  <si>
    <t>1.102" L x 0.669" W (28.00mm x 17.00mm)</t>
  </si>
  <si>
    <t>0.992" (25.20mm)</t>
  </si>
  <si>
    <t>http://industrial.panasonic.com/www-cgi/jvcr13pz.cgi?E+PZ+3+ABD0040+ECWF4155HL+7+WW</t>
  </si>
  <si>
    <t>P12211-ND</t>
  </si>
  <si>
    <t>ECW-F4155HL</t>
  </si>
  <si>
    <t>CAP FILM 1.5UF 3% 400VDC RADIAL</t>
  </si>
  <si>
    <t>1.102" L x 0.539" W (28.00mm x 13.70mm)</t>
  </si>
  <si>
    <t>0.874" (22.20mm)</t>
  </si>
  <si>
    <t>http://industrial.panasonic.com/www-cgi/jvcr13pz.cgi?E+PZ+3+ABD0040+ECWF6125HL+7+WW</t>
  </si>
  <si>
    <t>P12259-ND</t>
  </si>
  <si>
    <t>ECW-F6125HL</t>
  </si>
  <si>
    <t>CAP FILM 1.2UF 3% 630VDC RADIAL</t>
  </si>
  <si>
    <t>https://katalog.we-online.de/pbs/datasheet/890443326007CS.pdf</t>
  </si>
  <si>
    <t>732-11847-ND</t>
  </si>
  <si>
    <t>890443326007CS</t>
  </si>
  <si>
    <t>CAP FILM 3.3UF 5% 160VDC RAD</t>
  </si>
  <si>
    <t>WCAP-FTBP</t>
  </si>
  <si>
    <t>16.26 mOhms</t>
  </si>
  <si>
    <t>338-4371-ND</t>
  </si>
  <si>
    <t>930C2W1K-F</t>
  </si>
  <si>
    <t>CAP FILM 1UF 10% 250VDC AXIAL</t>
  </si>
  <si>
    <t>175V</t>
  </si>
  <si>
    <t>28 mOhms</t>
  </si>
  <si>
    <t>0.512" Dia x 1.260" L (13.00mm x 32.00mm)</t>
  </si>
  <si>
    <t>//media.digikey.com/Renders/Panasonic%20Renders/ECWF(A)%20Series%20Straight%2023x16.jpg</t>
  </si>
  <si>
    <t>P13754-ND</t>
  </si>
  <si>
    <t>ECW-F2565JA</t>
  </si>
  <si>
    <t>CAP FILM 5.6UF 5% 250VDC RADIAL</t>
  </si>
  <si>
    <t>0.937" L x 0.638" W (23.80mm x 16.20mm)</t>
  </si>
  <si>
    <t>0.921" (23.40mm)</t>
  </si>
  <si>
    <t>//media.digikey.com/Photos/Nichicon%20Photos/QAP2E335KRP.jpg</t>
  </si>
  <si>
    <t>493-10190-ND</t>
  </si>
  <si>
    <t>QAP2E335KRP</t>
  </si>
  <si>
    <t>CAP FILM 3.3UF 10% 250VDC AXIAL</t>
  </si>
  <si>
    <t>0.890" W, 0.508" T x 1.378" L (22.60mm, 12.90mm x 35.00mm)</t>
  </si>
  <si>
    <t>493-14706-ND</t>
  </si>
  <si>
    <t>QAP2J105JRP</t>
  </si>
  <si>
    <t>//media.digikey.com/Photos/Nichicon%20Photos/QAP2J225KRP.jpg</t>
  </si>
  <si>
    <t>493-10209-ND</t>
  </si>
  <si>
    <t>QAP2J225KRP</t>
  </si>
  <si>
    <t>CAP FILM 2.2UF 10% 630VDC AXIAL</t>
  </si>
  <si>
    <t>1.043" W, 0.661" T x 1.811" L (26.50mm, 16.80mm x 46.00mm)</t>
  </si>
  <si>
    <t>BC3112-ND</t>
  </si>
  <si>
    <t>MKP1839522404</t>
  </si>
  <si>
    <t>0.827" Dia x 1.634" L (21.00mm x 41.50mm)</t>
  </si>
  <si>
    <t>338-4198-ND</t>
  </si>
  <si>
    <t>930C4W2K-F</t>
  </si>
  <si>
    <t>21 mOhms</t>
  </si>
  <si>
    <t>0.752" Dia x 1.748" L (19.10mm x 44.40mm)</t>
  </si>
  <si>
    <t>BC2615-ND</t>
  </si>
  <si>
    <t>MKP1839522634HQ</t>
  </si>
  <si>
    <t>CAP FILM 2.2UF 5% 630VDC AXIAL</t>
  </si>
  <si>
    <t>0.906" Dia x 1.240" L (23.00mm x 31.50mm)</t>
  </si>
  <si>
    <t>BC2616-ND</t>
  </si>
  <si>
    <t>MKP1839533634HQ</t>
  </si>
  <si>
    <t>CAP FILM 3.3UF 5% 630VDC AXIAL</t>
  </si>
  <si>
    <t>1.102" Dia x 1.240" L (28.00mm x 31.50mm)</t>
  </si>
  <si>
    <t>https://api.kemet.com/component-edge/download/datasheet/R75IN41004040J.pdf</t>
  </si>
  <si>
    <t>//media.digikey.com/Photos/Kemet%20Photos/R75QN3100AA00K.jpg</t>
  </si>
  <si>
    <t>399-18291-ND</t>
  </si>
  <si>
    <t>R75IN41004040J</t>
  </si>
  <si>
    <t>1.043" L x 0.276" W (26.50mm x 7.00mm)</t>
  </si>
  <si>
    <t>http://www.cde.com/resources/catalogs/950.pdf</t>
  </si>
  <si>
    <t>338-4497-ND</t>
  </si>
  <si>
    <t>950CQW5H-F</t>
  </si>
  <si>
    <t>CAP FILM 5UF 6% 250VAC AXIAL</t>
  </si>
  <si>
    <t>±6%</t>
  </si>
  <si>
    <t>-55°C ~ 90°C</t>
  </si>
  <si>
    <t>0.906" Dia x 1.752" L (23.00mm x 44.50mm)</t>
  </si>
  <si>
    <t>Motor Run</t>
  </si>
  <si>
    <t>https://api.kemet.com/component-edge/download/datasheet/C4CAMUD4100AA1J.pdf</t>
  </si>
  <si>
    <t>//media.digikey.com/Photos/Kemet%20Photos/C4CAWUD3220AA1J.JPG</t>
  </si>
  <si>
    <t>399-4CAMUD4100AA1J-ND</t>
  </si>
  <si>
    <t>4CAMUD4100AA1J</t>
  </si>
  <si>
    <t>C4C</t>
  </si>
  <si>
    <t>0.984" Dia x 1.732" L (25.00mm x 44.00mm)</t>
  </si>
  <si>
    <t>Snubber</t>
  </si>
  <si>
    <t>https://api.kemet.com/component-edge/download/datasheet/R46KN410050N1K.pdf</t>
  </si>
  <si>
    <t>//media.digikey.com/Photos/Kemet%20Photos/R46KN410050N1K.jpg</t>
  </si>
  <si>
    <t>399-9662-ND</t>
  </si>
  <si>
    <t>R46KN410050N1K</t>
  </si>
  <si>
    <t>CAP FILM 1UF 10% 560VDC RADIAL</t>
  </si>
  <si>
    <t>//media.digikey.com/Photos/Panasonic%20Elect%20Works%20Photos/ECW-FD2W225.JPG</t>
  </si>
  <si>
    <t>PCF1594CT-ND</t>
  </si>
  <si>
    <t>ECW-FD2W225J4</t>
  </si>
  <si>
    <t>CAP FILM 2.2UF 5% 450VDC RADIAL</t>
  </si>
  <si>
    <t>0.689" L x 0.437" W (17.50mm x 11.10mm)</t>
  </si>
  <si>
    <t>0.563" (14.30mm)</t>
  </si>
  <si>
    <t>0.295" (7.50mm)</t>
  </si>
  <si>
    <t>//media.digikey.com/Photos/Panasonic%20Elect%20Works%20Photos/ECW-FD2W105JB.JPG</t>
  </si>
  <si>
    <t>PCF1615-ND</t>
  </si>
  <si>
    <t>ECW-FD2W105JB</t>
  </si>
  <si>
    <t>P16845-ND</t>
  </si>
  <si>
    <t>ECW-FE2W105J</t>
  </si>
  <si>
    <t>https://api.kemet.com/component-edge/download/datasheet/R46KN410040N2M.pdf</t>
  </si>
  <si>
    <t>//media.digikey.com/Photos/Kemet%20Photos/R46-22.5mm.JPG</t>
  </si>
  <si>
    <t>399-19294-ND</t>
  </si>
  <si>
    <t>R46KN410040N2M</t>
  </si>
  <si>
    <t>CAP FILM 1UF 20% 560VDC RAD</t>
  </si>
  <si>
    <t>495-6918-ND</t>
  </si>
  <si>
    <t>B32923C3105K000</t>
  </si>
  <si>
    <t>P19146-ND</t>
  </si>
  <si>
    <t>ECW-FE2W475J</t>
  </si>
  <si>
    <t>https://api.kemet.com/component-edge/download/datasheet/PHE426HD7100JR06L2.pdf</t>
  </si>
  <si>
    <t>399-5961-ND</t>
  </si>
  <si>
    <t>PHE426HD7100JR06L2</t>
  </si>
  <si>
    <t>1.024" L x 0.276" W (26.00mm x 7.00mm)</t>
  </si>
  <si>
    <t>https://www.wima.de/wp-content/uploads/media/e_WIMA_MKP_10.pdf</t>
  </si>
  <si>
    <t>1928-1396-ND</t>
  </si>
  <si>
    <t>MKP1F041005I00JSSD</t>
  </si>
  <si>
    <t>WIMA</t>
  </si>
  <si>
    <t>CAP FILM 1UF 5% 250VDC RAD</t>
  </si>
  <si>
    <t>180V</t>
  </si>
  <si>
    <t>0.827" (21.00mm)</t>
  </si>
  <si>
    <t>495-7041-ND</t>
  </si>
  <si>
    <t>B32923H3105M</t>
  </si>
  <si>
    <t>https://www.wima.de/wp-content/uploads/media/e_WIMA_MKP_4.pdf</t>
  </si>
  <si>
    <t>1928-1544-ND</t>
  </si>
  <si>
    <t>MKP4F042205I00JSSD</t>
  </si>
  <si>
    <t>CAP FILM 2.2UF 5% 250VDC RAD</t>
  </si>
  <si>
    <t>http://industrial.panasonic.com/www-cgi/jvcr13pz.cgi?E+PZ+3+ABD0040+ECWF4105HL+7+WW</t>
  </si>
  <si>
    <t>P12207-ND</t>
  </si>
  <si>
    <t>ECW-F4105HL</t>
  </si>
  <si>
    <t>CAP FILM 1UF 3% 400VDC RADIAL</t>
  </si>
  <si>
    <t>https://api.kemet.com/component-edge/download/datasheet/F861DY335M310ZLH0J.pdf</t>
  </si>
  <si>
    <t>399-17029-ND</t>
  </si>
  <si>
    <t>F861DY335M310ZLH0J</t>
  </si>
  <si>
    <t>CAP FILM 3.3UF 20% 310VAC RADIAL</t>
  </si>
  <si>
    <t>http://industrial.panasonic.com/www-cgi/jvcr13pz.cgi?E+PZ+3+ABD0040+ECWF4205JL+7+WW</t>
  </si>
  <si>
    <t>P12239-ND</t>
  </si>
  <si>
    <t>ECW-F4205JL</t>
  </si>
  <si>
    <t>CAP FILM 2UF 5% 400VDC RADIAL</t>
  </si>
  <si>
    <t>1572-1027-ND</t>
  </si>
  <si>
    <t>105PHC400K</t>
  </si>
  <si>
    <t>6.7 mOhms</t>
  </si>
  <si>
    <t>0.512" Dia x 1.339" L (13.00mm x 34.00mm)</t>
  </si>
  <si>
    <t>http://www.vishay.com/docs/28119/mkp3382x2.pdf</t>
  </si>
  <si>
    <t>BC1602-ND</t>
  </si>
  <si>
    <t>BFC233820105</t>
  </si>
  <si>
    <t>MKP338 2</t>
  </si>
  <si>
    <t>338-1140-ND</t>
  </si>
  <si>
    <t>940C6W2K-F</t>
  </si>
  <si>
    <t>0.925" Dia x 1.811" L (23.50mm x 46.00mm)</t>
  </si>
  <si>
    <t>495-76980-1-ND</t>
  </si>
  <si>
    <t>B32923C3105K289</t>
  </si>
  <si>
    <t>//media.digikey.com/Photos/Panasonic%20Elect%20Works%20Photos/ECW-FD2W155JB.JPG</t>
  </si>
  <si>
    <t>PCF1612-ND</t>
  </si>
  <si>
    <t>ECW-FD2W155JB</t>
  </si>
  <si>
    <t>//media.digikey.com/Photos/Panasonic%20Elect%20Works%20Photos/ECW-FD2W274JB.JPG</t>
  </si>
  <si>
    <t>PCF1608-ND</t>
  </si>
  <si>
    <t>ECW-FD2W185J</t>
  </si>
  <si>
    <t>0.689" L x 0.398" W (17.50mm x 10.10mm)</t>
  </si>
  <si>
    <t>0.524" (13.30mm)</t>
  </si>
  <si>
    <t>P122567-ND</t>
  </si>
  <si>
    <t>ECW-FD2J105J</t>
  </si>
  <si>
    <t>https://katalog.we-online.de/pbs/datasheet/890273325009CS.pdf</t>
  </si>
  <si>
    <t>//media.digikey.com/Photos/Wurth%20Electronics%20Photos/WCAP-FT-18.jpg</t>
  </si>
  <si>
    <t>732-11832-ND</t>
  </si>
  <si>
    <t>890273325009CS</t>
  </si>
  <si>
    <t>22.08 mOhms</t>
  </si>
  <si>
    <t>0.709" L x 0.276" W (18.00mm x 7.00mm)</t>
  </si>
  <si>
    <t>https://api.kemet.com/component-edge/download/datasheet/R71MI4100AA30K.pdf</t>
  </si>
  <si>
    <t>//media.digikey.com/Photos/Kemet%20Photos/R71MI3470AA00K.jpg</t>
  </si>
  <si>
    <t>399-13454-ND</t>
  </si>
  <si>
    <t>R71MI4100AA30K</t>
  </si>
  <si>
    <t>CAP FILM 1UF 10% 420VDC RADIAL</t>
  </si>
  <si>
    <t>0.709" L x 0.394" W (18.00mm x 10.00mm)</t>
  </si>
  <si>
    <t>https://api.kemet.com/component-edge/download/datasheet/R463N410050N1K.pdf</t>
  </si>
  <si>
    <t>399-12693-ND</t>
  </si>
  <si>
    <t>R463N410050N1K</t>
  </si>
  <si>
    <t>P19150-ND</t>
  </si>
  <si>
    <t>ECW-FE2W335J</t>
  </si>
  <si>
    <t>0.669" (17.00mm)</t>
  </si>
  <si>
    <t>//media.digikey.com/pdf/Data%20Sheets/Kemet%20PDFs/R46KN410000P0K.pdf</t>
  </si>
  <si>
    <t>399-6797-ND</t>
  </si>
  <si>
    <t>R46KN410000P0K</t>
  </si>
  <si>
    <t>P19151-ND</t>
  </si>
  <si>
    <t>ECW-FE2W335K</t>
  </si>
  <si>
    <t>https://content.kemet.com/datasheets/KEM_F3093_R46_X2_275_110C.pdf</t>
  </si>
  <si>
    <t>//media.digikey.com/Photos/Kemet%20Photos/R46KN4100JPN2M.JPG</t>
  </si>
  <si>
    <t>399-11839-ND</t>
  </si>
  <si>
    <t>R46KN4100JPN2M</t>
  </si>
  <si>
    <t>//media.digikey.com/Photos/Panasonic%20Elect%20Works%20Photos/ECW-FD2W225KB.JPG</t>
  </si>
  <si>
    <t>PCF1610-ND</t>
  </si>
  <si>
    <t>ECW-FD2W225KB</t>
  </si>
  <si>
    <t>0.760" (19.30mm)</t>
  </si>
  <si>
    <t>//media.digikey.com/pdf/Data%20Sheets/Kemet%20PDFs/R46KN410000P0M.pdf</t>
  </si>
  <si>
    <t>//media.digikey.com/Photos/Kemet%20Photos/R46KN410000P0M.jpg</t>
  </si>
  <si>
    <t>399-6795-ND</t>
  </si>
  <si>
    <t>R46KN410000P0M</t>
  </si>
  <si>
    <t>P19152-ND</t>
  </si>
  <si>
    <t>ECW-FE2J105J</t>
  </si>
  <si>
    <t>https://api.kemet.com/component-edge/download/datasheet/R75GI4100AA00K.pdf</t>
  </si>
  <si>
    <t>//media.digikey.com/Photos/Kemet%20Photos/R60PI3100AA30K.JPG</t>
  </si>
  <si>
    <t>399-13455-ND</t>
  </si>
  <si>
    <t>R75GI4100AA00K</t>
  </si>
  <si>
    <t>CAP FILM 1UF 10% 160VDC RADIAL</t>
  </si>
  <si>
    <t>https://api.kemet.com/component-edge/download/datasheet/R71PN4100AA30K.pdf</t>
  </si>
  <si>
    <t>//media.digikey.com/Photos/Kemet%20Photos/R60IN4220AA30K.JPG</t>
  </si>
  <si>
    <t>399-13457-ND</t>
  </si>
  <si>
    <t>R71PN4100AA30K</t>
  </si>
  <si>
    <t>PCF1568-ND</t>
  </si>
  <si>
    <t>ECW-FA2J155J</t>
  </si>
  <si>
    <t>CAP FILM 1.5UF 5% 630VDC RADIAL</t>
  </si>
  <si>
    <t>1.024" L x 0.531" W (26.00mm x 13.50mm)</t>
  </si>
  <si>
    <t>https://katalog.we-online.de/pbs/datasheet/890324026027CS.pdf</t>
  </si>
  <si>
    <t>732-5812-ND</t>
  </si>
  <si>
    <t>890324026027CS</t>
  </si>
  <si>
    <t>P122595-ND</t>
  </si>
  <si>
    <t>ECW-FD2J225K</t>
  </si>
  <si>
    <t>P122571-ND</t>
  </si>
  <si>
    <t>ECW-FD2J225J</t>
  </si>
  <si>
    <t>P13746-ND</t>
  </si>
  <si>
    <t>ECW-F2155JA</t>
  </si>
  <si>
    <t>CAP FILM 1.5UF 5% 250VDC RADIAL</t>
  </si>
  <si>
    <t>0.740" L x 0.413" W (18.80mm x 10.50mm)</t>
  </si>
  <si>
    <t>https://api.kemet.com/component-edge/download/datasheet/R46KN415040P0M.pdf</t>
  </si>
  <si>
    <t>//media.digikey.com/Photos/Kemet%20Photos/R60DN51005030J.jpg</t>
  </si>
  <si>
    <t>399-12707-ND</t>
  </si>
  <si>
    <t>R46KN415040P0M</t>
  </si>
  <si>
    <t>CAP FILM 1.5UF 20% 560VDC RADIAL</t>
  </si>
  <si>
    <t>//media.digikey.com/pdf/Data%20Sheets/Kemet%20PDFs/PHE840EY7100MD16R06L2.pdf</t>
  </si>
  <si>
    <t>//media.digikey.com/Photos/Kemet%20Photos/F840DH474M300C.jpg</t>
  </si>
  <si>
    <t>399-5965-ND</t>
  </si>
  <si>
    <t>PHE840EY7100MD16R06L2</t>
  </si>
  <si>
    <t>PHE840E</t>
  </si>
  <si>
    <t>https://api.kemet.com/component-edge/download/specsheet/PHE840MD7100MD20R06L2.pdf</t>
  </si>
  <si>
    <t>//media.digikey.com/Photos/Kemet%20Photos/PHE840MD7100MD20R06L2.jpg</t>
  </si>
  <si>
    <t>399-11472-ND</t>
  </si>
  <si>
    <t>PHE840MD7100MD20R06L2</t>
  </si>
  <si>
    <t>P122573-ND</t>
  </si>
  <si>
    <t>ECW-FD2J335J</t>
  </si>
  <si>
    <t>CAP FILM 3.3UF 5% 630VDC RADIAL</t>
  </si>
  <si>
    <t>0.996" L x 0.602" W (25.30mm x 15.30mm)</t>
  </si>
  <si>
    <t>495-6880-ND</t>
  </si>
  <si>
    <t>B32653A4105J000</t>
  </si>
  <si>
    <t>https://katalog.we-online.de/pbs/datasheet/890443325010CS.pdf</t>
  </si>
  <si>
    <t>732-11840-ND</t>
  </si>
  <si>
    <t>890443325010CS</t>
  </si>
  <si>
    <t>CAP FILM 2.2UF 5% 160VDC RAD</t>
  </si>
  <si>
    <t>10.5 mOhms</t>
  </si>
  <si>
    <t>1572-1272-ND</t>
  </si>
  <si>
    <t>105MPW250K</t>
  </si>
  <si>
    <t>//media.digikey.com/Photos/Panasonic%20Elect%20Works%20Photos/ECW-FD2J395J.JPG</t>
  </si>
  <si>
    <t>P122574-ND</t>
  </si>
  <si>
    <t>ECW-FD2J395J</t>
  </si>
  <si>
    <t>CAP FILM 3.9UF 5% 630VDC RADIAL</t>
  </si>
  <si>
    <t>0.996" L x 0.654" W (25.30mm x 16.60mm)</t>
  </si>
  <si>
    <t>0.929" (23.60mm)</t>
  </si>
  <si>
    <t>P13750-ND</t>
  </si>
  <si>
    <t>ECW-F2335JA</t>
  </si>
  <si>
    <t>CAP FILM 3.3UF 5% 250VDC RADIAL</t>
  </si>
  <si>
    <t>0.937" L x 0.492" W (23.80mm x 12.50mm)</t>
  </si>
  <si>
    <t>0.780" (19.80mm)</t>
  </si>
  <si>
    <t>P13749-ND</t>
  </si>
  <si>
    <t>ECW-F2275JA</t>
  </si>
  <si>
    <t>CAP FILM 2.7UF 5% 250VDC RADIAL</t>
  </si>
  <si>
    <t>0.937" L x 0.449" W (23.80mm x 11.40mm)</t>
  </si>
  <si>
    <t>0.736" (18.70mm)</t>
  </si>
  <si>
    <t>http://industrial.panasonic.com/www-cgi/jvcr13pz.cgi?E+PZ+3+ABD0040+ECWF6115JL+7+WW</t>
  </si>
  <si>
    <t>P12277-ND</t>
  </si>
  <si>
    <t>ECW-F6115JL</t>
  </si>
  <si>
    <t>CAP FILM 1.1UF 5% 630VDC RADIAL</t>
  </si>
  <si>
    <t>1.102" L x 0.642" W (28.00mm x 16.30mm)</t>
  </si>
  <si>
    <t>P122599-ND</t>
  </si>
  <si>
    <t>ECW-FD2J475K</t>
  </si>
  <si>
    <t>CAP FILM 4.7UF 10% 630VDC RADIAL</t>
  </si>
  <si>
    <t>0.996" L x 0.720" W (25.30mm x 18.30mm)</t>
  </si>
  <si>
    <t>1.000" (25.40mm)</t>
  </si>
  <si>
    <t>P122575-ND</t>
  </si>
  <si>
    <t>ECW-FD2J475J</t>
  </si>
  <si>
    <t>CAP FILM 4.7UF 5% 630VDC RADIAL</t>
  </si>
  <si>
    <t>http://industrial.panasonic.com/www-cgi/jvcr13pz.cgi?E+PZ+3+ABD0045+ECWF4155JB+7+WW</t>
  </si>
  <si>
    <t>PF4155-ND</t>
  </si>
  <si>
    <t>ECW-F4155JB</t>
  </si>
  <si>
    <t>CAP FILM 1.5UF 5% 400VDC RADIAL</t>
  </si>
  <si>
    <t>1.102" L x 0.728" W (28.00mm x 18.50mm)</t>
  </si>
  <si>
    <t>1.063" (27.00mm)</t>
  </si>
  <si>
    <t>1572-1377-ND</t>
  </si>
  <si>
    <t>225MPW250K</t>
  </si>
  <si>
    <t>CAP FILM 2.2UF 10% 250VDC AXIAL</t>
  </si>
  <si>
    <t>80 mOhms</t>
  </si>
  <si>
    <t>0.748" Dia x 1.339" L (19.00mm x 34.00mm)</t>
  </si>
  <si>
    <t>1572-1021-ND</t>
  </si>
  <si>
    <t>105MPW400K</t>
  </si>
  <si>
    <t>http://industrial.panasonic.com/www-cgi/jvcr13pz.cgi?E+PZ+3+ABD0040+ECWF4225JL+7+WW</t>
  </si>
  <si>
    <t>P12240-ND</t>
  </si>
  <si>
    <t>ECW-F4225JL</t>
  </si>
  <si>
    <t>CAP FILM 2.2UF 5% 400VDC RADIAL</t>
  </si>
  <si>
    <t>1.102" L x 0.661" W (28.00mm x 16.80mm)</t>
  </si>
  <si>
    <t>http://industrial.panasonic.com/www-cgi/jvcr13pz.cgi?E+PZ+3+ABD0040+ECWF6115HL+7+WW</t>
  </si>
  <si>
    <t>P12258-ND</t>
  </si>
  <si>
    <t>ECW-F6115HL</t>
  </si>
  <si>
    <t>CAP FILM 1.1UF 3% 630VDC RADIAL</t>
  </si>
  <si>
    <t>493-14707-ND</t>
  </si>
  <si>
    <t>QXP2E105JRPT</t>
  </si>
  <si>
    <t>http://industrial.panasonic.com/www-cgi/jvcr13pz.cgi?E+PZ+3+ABD0040+ECWF4245JL+7+WW</t>
  </si>
  <si>
    <t>P12241-ND</t>
  </si>
  <si>
    <t>ECW-F4245JL</t>
  </si>
  <si>
    <t>CAP FILM 2.4UF 5% 400VDC RADIAL</t>
  </si>
  <si>
    <t>1.102" L x 0.689" W (28.00mm x 17.50mm)</t>
  </si>
  <si>
    <t>1.035" (26.30mm)</t>
  </si>
  <si>
    <t>BC3111-ND</t>
  </si>
  <si>
    <t>MKP1839522164</t>
  </si>
  <si>
    <t>CAP FILM 2.2UF 5% 160VDC AXIAL</t>
  </si>
  <si>
    <t>0.512" Dia x 1.240" L (13.00mm x 31.50mm)</t>
  </si>
  <si>
    <t>//media.digikey.com/Photos/Nichicon%20Photos/QAP2E105KRP.jpg</t>
  </si>
  <si>
    <t>493-10187-ND</t>
  </si>
  <si>
    <t>QAP2E105KRP</t>
  </si>
  <si>
    <t>0.638" W, 0.315" T x 1.181" L (16.20mm, 8.00mm x 30.00mm)</t>
  </si>
  <si>
    <t>http://industrial.panasonic.com/www-cgi/jvcr13pz.cgi?E+PZ+3+ABD0040+ECWF4245HL+7+WW</t>
  </si>
  <si>
    <t>P12216-ND</t>
  </si>
  <si>
    <t>ECW-F4245HL</t>
  </si>
  <si>
    <t>CAP FILM 2.4UF 3% 400VDC RADIAL</t>
  </si>
  <si>
    <t>//media.digikey.com/Photos/Nichicon%20Photos/QXP2E155KRPT.JPG</t>
  </si>
  <si>
    <t>493-14297-ND</t>
  </si>
  <si>
    <t>QXP2E155JRPT</t>
  </si>
  <si>
    <t>1.043" L x 0.465" W (26.50mm x 11.80mm)</t>
  </si>
  <si>
    <t>0.835" (21.20mm)</t>
  </si>
  <si>
    <t>//media.digikey.com/Photos/Nichicon%20Photos/QAP2E225KRP.jpg</t>
  </si>
  <si>
    <t>493-10189-ND</t>
  </si>
  <si>
    <t>QAP2E225KRP</t>
  </si>
  <si>
    <t>0.748" W, 0.425" T x 1.378" L (19.00mm, 10.80mm x 35.00mm)</t>
  </si>
  <si>
    <t>//media.digikey.com/Photos/Nichicon%20Photos/QAP2E475KRP.JPG</t>
  </si>
  <si>
    <t>493-10191-ND</t>
  </si>
  <si>
    <t>QAP2E475KRP</t>
  </si>
  <si>
    <t>CAP FILM 4.7UF 10% 250VDC AXIAL</t>
  </si>
  <si>
    <t>0.937" W, 0.555" T x 1.575" L (23.80mm, 14.10mm x 40.00mm)</t>
  </si>
  <si>
    <t>//media.digikey.com/photos/Nichicon%20Photos/QAP2G475KRP.JPG</t>
  </si>
  <si>
    <t>493-10201-ND</t>
  </si>
  <si>
    <t>QAP2G475KRP</t>
  </si>
  <si>
    <t>1.130" W, 0.748" T x 2.047" L (28.70mm, 19.00mm x 52.00mm)</t>
  </si>
  <si>
    <t>338-4372-ND</t>
  </si>
  <si>
    <t>930C2W3K-F</t>
  </si>
  <si>
    <t>18 mOhms</t>
  </si>
  <si>
    <t>0.701" Dia x 1.748" L (17.80mm x 44.40mm)</t>
  </si>
  <si>
    <t>1572-1505-ND</t>
  </si>
  <si>
    <t>505PHC400K</t>
  </si>
  <si>
    <t>CAP FILM 5UF 10% 400VDC AXIAL</t>
  </si>
  <si>
    <t>7.4 mOhms</t>
  </si>
  <si>
    <t>//media.digikey.com/photos/Nichicon%20Photos/QAP2J335KRP.JPG</t>
  </si>
  <si>
    <t>493-10210-ND</t>
  </si>
  <si>
    <t>QAP2J335KRP</t>
  </si>
  <si>
    <t>CAP FILM 3.3UF 10% 630VDC AXIAL</t>
  </si>
  <si>
    <t>1.146" W, 0.764" T x 2.047" L (29.10mm, 19.40mm x 52.00mm)</t>
  </si>
  <si>
    <t>http://www.illinoiscapacitor.com/pdf/seriesDocuments/PPA%20series.pdf</t>
  </si>
  <si>
    <t>//media.digikey.com/Photos/Illinois%20Capacitor/PPA-Series.jpg</t>
  </si>
  <si>
    <t>1572-1276-ND</t>
  </si>
  <si>
    <t>105PPA122K</t>
  </si>
  <si>
    <t>PPA</t>
  </si>
  <si>
    <t>550V</t>
  </si>
  <si>
    <t>338-1141-ND</t>
  </si>
  <si>
    <t>940C6W3P3K-F</t>
  </si>
  <si>
    <t>CAP FILM 3.3UF 10% 600VDC AXIAL</t>
  </si>
  <si>
    <t>1.063" Dia x 2.126" L (27.00mm x 54.00mm)</t>
  </si>
  <si>
    <t>1572-1354-ND</t>
  </si>
  <si>
    <t>205PPA122K</t>
  </si>
  <si>
    <t>CAP FILM 2UF 10% 1.2KVDC AXIAL</t>
  </si>
  <si>
    <t>2.6 mOhms</t>
  </si>
  <si>
    <t>1.535" Dia x 2.165" L (39.00mm x 55.00mm)</t>
  </si>
  <si>
    <t>338-1170-ND</t>
  </si>
  <si>
    <t>940C16W1K-F</t>
  </si>
  <si>
    <t>CAP FILM 1UF 10% 1.6KVDC AXIAL</t>
  </si>
  <si>
    <t>1.535" Dia x 1.811" L (39.00mm x 46.00mm)</t>
  </si>
  <si>
    <t>338-1157-ND</t>
  </si>
  <si>
    <t>940C10W2K-F</t>
  </si>
  <si>
    <t>CAP FILM 2UF 10% 1KVDC AXIAL</t>
  </si>
  <si>
    <t>1.398" Dia x 1.811" L (35.50mm x 46.00mm)</t>
  </si>
  <si>
    <t>338-1150-ND</t>
  </si>
  <si>
    <t>940C8W2P5K-F</t>
  </si>
  <si>
    <t>CAP FILM 2.5UF 10% 850VDC AXIAL</t>
  </si>
  <si>
    <t>1.339" Dia x 1.811" L (34.00mm x 46.00mm)</t>
  </si>
  <si>
    <t>338-3950-ND</t>
  </si>
  <si>
    <t>935C4W3K-F</t>
  </si>
  <si>
    <t>0.961" Dia x 1.748" L (24.40mm x 44.40mm)</t>
  </si>
  <si>
    <t>P19157-ND</t>
  </si>
  <si>
    <t>ECW-FE2W155K</t>
  </si>
  <si>
    <t>0.610" (15.50mm)</t>
  </si>
  <si>
    <t>P19156-ND</t>
  </si>
  <si>
    <t>ECW-FE2W155J</t>
  </si>
  <si>
    <t>https://api.kemet.com/component-edge/download/datasheet/R71MI41004030K.pdf</t>
  </si>
  <si>
    <t>//media.digikey.com/Photos/Kemet%20Photos/R71-Series-18x10mm.JPG</t>
  </si>
  <si>
    <t>399-12510-ND</t>
  </si>
  <si>
    <t>R71MI41004030K</t>
  </si>
  <si>
    <t>P122592-ND</t>
  </si>
  <si>
    <t>ECW-FD2J125K</t>
  </si>
  <si>
    <t>0.996" L x 0.362" W (25.30mm x 9.20mm)</t>
  </si>
  <si>
    <t>0.622" (15.80mm)</t>
  </si>
  <si>
    <t>https://api.kemet.com/component-edge/download/datasheet/R46KN410040H1M.pdf</t>
  </si>
  <si>
    <t>//media.digikey.com/Photos/Kemet%20Photos/R4x-Series-26.5x13mm.jpg</t>
  </si>
  <si>
    <t>399-12446-ND</t>
  </si>
  <si>
    <t>R46KN410040H1M</t>
  </si>
  <si>
    <t>-40°C ~ 125°C</t>
  </si>
  <si>
    <t>https://api.kemet.com/component-edge/download/datasheet/R46KN4100JBN1K.pdf</t>
  </si>
  <si>
    <t>//media.digikey.com/Photos/Kemet%20Photos/R46KN4100JBN1K.JPG</t>
  </si>
  <si>
    <t>399-11742-ND</t>
  </si>
  <si>
    <t>R46KN4100JBN1K</t>
  </si>
  <si>
    <t>P122568-ND</t>
  </si>
  <si>
    <t>ECW-FD2J125J</t>
  </si>
  <si>
    <t>https://api.kemet.com/component-edge/download/datasheet/R46KN410040P0M.pdf</t>
  </si>
  <si>
    <t>399-12706-ND</t>
  </si>
  <si>
    <t>R46KN410040P0M</t>
  </si>
  <si>
    <t>P122593-ND</t>
  </si>
  <si>
    <t>ECW-FD2J155K</t>
  </si>
  <si>
    <t>CAP FILM 1.5UF 10% 630VDC RADIAL</t>
  </si>
  <si>
    <t>0.996" L x 0.406" W (25.30mm x 10.30mm)</t>
  </si>
  <si>
    <t>PCF1569-ND</t>
  </si>
  <si>
    <t>ECW-FA2J125J</t>
  </si>
  <si>
    <t>1.024" L x 0.476" W (26.00mm x 12.10mm)</t>
  </si>
  <si>
    <t>0.677" (17.20mm)</t>
  </si>
  <si>
    <t>https://api.kemet.com/component-edge/download/datasheet/F863DS105K310Z.pdf</t>
  </si>
  <si>
    <t>399-14809-ND</t>
  </si>
  <si>
    <t>F863DS105K310Z</t>
  </si>
  <si>
    <t>P122569-ND</t>
  </si>
  <si>
    <t>ECW-FD2J155J</t>
  </si>
  <si>
    <t>P19149-ND</t>
  </si>
  <si>
    <t>ECW-FE2J155K</t>
  </si>
  <si>
    <t>https://api.kemet.com/component-edge/download/datasheet/R71PN41004030K.pdf</t>
  </si>
  <si>
    <t>399-12746-ND</t>
  </si>
  <si>
    <t>R71PN41004030K</t>
  </si>
  <si>
    <t>P122594-ND</t>
  </si>
  <si>
    <t>ECW-FD2J185K</t>
  </si>
  <si>
    <t>CAP FILM 1.8UF 10% 630VDC RADIAL</t>
  </si>
  <si>
    <t>0.996" L x 0.441" W (25.30mm x 11.20mm)</t>
  </si>
  <si>
    <t>0.709" (18.00mm)</t>
  </si>
  <si>
    <t>P19148-ND</t>
  </si>
  <si>
    <t>ECW-FE2J155J</t>
  </si>
  <si>
    <t>P122570-ND</t>
  </si>
  <si>
    <t>ECW-FD2J185J</t>
  </si>
  <si>
    <t>CAP FILM 1.8UF 5% 630VDC RADIAL</t>
  </si>
  <si>
    <t>https://katalog.we-online.de/pbs/datasheet/890324026027.pdf</t>
  </si>
  <si>
    <t>732-5912-ND</t>
  </si>
  <si>
    <t>//media.digikey.com/Renders/Panasonic%20Renders/ECWF(A)%20Series%20Straight%2026x14.jpg</t>
  </si>
  <si>
    <t>PCF1567-ND</t>
  </si>
  <si>
    <t>ECW-FA2J185J</t>
  </si>
  <si>
    <t>1.024" L x 0.583" W (26.00mm x 14.80mm)</t>
  </si>
  <si>
    <t>https://api.kemet.com/component-edge/download/datasheet/R75MN41004030J.pdf</t>
  </si>
  <si>
    <t>//media.digikey.com/Photos/Kemet%20Photos/R73-Series-26.5x10mm.JPG</t>
  </si>
  <si>
    <t>399-12753-ND</t>
  </si>
  <si>
    <t>R75MN41004030J</t>
  </si>
  <si>
    <t>P122596-ND</t>
  </si>
  <si>
    <t>ECW-FD2J275K</t>
  </si>
  <si>
    <t>CAP FILM 2.7UF 10% 630VDC RADIAL</t>
  </si>
  <si>
    <t>https://api.kemet.com/component-edge/download/datasheet/R76IN4100SE30J.pdf</t>
  </si>
  <si>
    <t>//media.digikey.com/Photos/Kemet%20Photos/MFG_R76_Rendering_SW.jpg</t>
  </si>
  <si>
    <t>399-7628-ND</t>
  </si>
  <si>
    <t>R76IN4100SE30J</t>
  </si>
  <si>
    <t>R76</t>
  </si>
  <si>
    <t>P122572-ND</t>
  </si>
  <si>
    <t>ECW-FD2J275J</t>
  </si>
  <si>
    <t>CAP FILM 2.7UF 5% 630VDC RADIAL</t>
  </si>
  <si>
    <t>https://api.kemet.com/component-edge/download/datasheet/R75LN41004000K.pdf</t>
  </si>
  <si>
    <t>399-13025-ND</t>
  </si>
  <si>
    <t>R75LN41004000K</t>
  </si>
  <si>
    <t>R75L</t>
  </si>
  <si>
    <t>https://api.kemet.com/component-edge/download/datasheet/R71VN42204030K.pdf</t>
  </si>
  <si>
    <t>//media.digikey.com/Photos/Kemet%20Photos/R71VN42204030K.JPG</t>
  </si>
  <si>
    <t>399-12528-ND</t>
  </si>
  <si>
    <t>R71VN42204030K</t>
  </si>
  <si>
    <t>P13747-ND</t>
  </si>
  <si>
    <t>ECW-F2185JA</t>
  </si>
  <si>
    <t>CAP FILM 1.8UF 5% 250VDC RADIAL</t>
  </si>
  <si>
    <t>0.740" L x 0.449" W (18.80mm x 11.40mm)</t>
  </si>
  <si>
    <t>P122597-ND</t>
  </si>
  <si>
    <t>ECW-FD2J335K</t>
  </si>
  <si>
    <t>CAP FILM 3.3UF 10% 630VDC RADIAL</t>
  </si>
  <si>
    <t>P122598-ND</t>
  </si>
  <si>
    <t>ECW-FD2J395K</t>
  </si>
  <si>
    <t>CAP FILM 3.9UF 10% 630VDC RADIAL</t>
  </si>
  <si>
    <t>https://katalog.we-online.de/pbs/datasheet/890273326007CS.pdf</t>
  </si>
  <si>
    <t>732-11844-ND</t>
  </si>
  <si>
    <t>890273326007CS</t>
  </si>
  <si>
    <t>CAP FILM 1.5UF 5% 250VDC RAD</t>
  </si>
  <si>
    <t>29.72 mOhms</t>
  </si>
  <si>
    <t>https://katalog.we-online.de/pbs/datasheet/890283326009CS.pdf</t>
  </si>
  <si>
    <t>732-11845-ND</t>
  </si>
  <si>
    <t>890283326009CS</t>
  </si>
  <si>
    <t>30.88 mOhms</t>
  </si>
  <si>
    <t>1.024" L x 0.335" W (26.00mm x 8.50mm)</t>
  </si>
  <si>
    <t>http://industrial.panasonic.com/www-cgi/jvcr13pz.cgi?E+PZ+3+ABD0040+ECWF4115JL+7+WW</t>
  </si>
  <si>
    <t>P12233-ND</t>
  </si>
  <si>
    <t>ECW-F4115JL</t>
  </si>
  <si>
    <t>CAP FILM 1.1UF 5% 400VDC RADIAL</t>
  </si>
  <si>
    <t>0.906" L x 0.535" W (23.00mm x 13.60mm)</t>
  </si>
  <si>
    <t>http://industrial.panasonic.com/www-cgi/jvcr13pz.cgi?E+PZ+3+ABD0040+ECWF4125JL+7+WW</t>
  </si>
  <si>
    <t>P12234-ND</t>
  </si>
  <si>
    <t>ECW-F4125JL</t>
  </si>
  <si>
    <t>CAP FILM 1.2UF 5% 400VDC RADIAL</t>
  </si>
  <si>
    <t>1.102" L x 0.484" W (28.00mm x 12.30mm)</t>
  </si>
  <si>
    <t>0.811" (20.60mm)</t>
  </si>
  <si>
    <t>http://industrial.panasonic.com/www-cgi/jvcr13pz.cgi?E+PZ+3+ABD0040+ECWF4135JL+7+WW</t>
  </si>
  <si>
    <t>P12235-ND</t>
  </si>
  <si>
    <t>ECW-F4135JL</t>
  </si>
  <si>
    <t>CAP FILM 1.3UF 5% 400VDC RADIAL</t>
  </si>
  <si>
    <t>1.102" L x 0.504" W (28.00mm x 12.80mm)</t>
  </si>
  <si>
    <t>https://api.kemet.com/component-edge/download/datasheet/R75IN43304040J.pdf</t>
  </si>
  <si>
    <t>//media.digikey.com/Photos/Kemet%20Photos/R47-Series-32x18mm.JPG</t>
  </si>
  <si>
    <t>399-12560-ND</t>
  </si>
  <si>
    <t>R75IN43304040J</t>
  </si>
  <si>
    <t>http://industrial.panasonic.com/www-cgi/jvcr13pz.cgi?E+PZ+3+ABD0040+ECWF4155JL+7+WW</t>
  </si>
  <si>
    <t>P12236-ND</t>
  </si>
  <si>
    <t>ECW-F4155JL</t>
  </si>
  <si>
    <t>http://industrial.panasonic.com/www-cgi/jvcr13pz.cgi?E+PZ+3+ABD0047+ECWF2W275JA+7+WW</t>
  </si>
  <si>
    <t>P14211-ND</t>
  </si>
  <si>
    <t>ECW-F2W275JA</t>
  </si>
  <si>
    <t>1.035" L x 0.417" W (26.30mm x 10.60mm)</t>
  </si>
  <si>
    <t>http://industrial.panasonic.com/www-cgi/jvcr13pz.cgi?E+PZ+3+ABD0040+ECWF4165JL+7+WW</t>
  </si>
  <si>
    <t>P12237-ND</t>
  </si>
  <si>
    <t>ECW-F4165JL</t>
  </si>
  <si>
    <t>CAP FILM 1.6UF 5% 400VDC RADIAL</t>
  </si>
  <si>
    <t>http://industrial.panasonic.com/www-cgi/jvcr13pz.cgi?E+PZ+3+ABD0040+ECWF4185JL+7+WW</t>
  </si>
  <si>
    <t>P12238-ND</t>
  </si>
  <si>
    <t>ECW-F4185JL</t>
  </si>
  <si>
    <t>CAP FILM 1.8UF 5% 400VDC RADIAL</t>
  </si>
  <si>
    <t>1.102" L x 0.598" W (28.00mm x 15.20mm)</t>
  </si>
  <si>
    <t>0.933" (23.70mm)</t>
  </si>
  <si>
    <t>http://industrial.panasonic.com/www-cgi/jvcr13pz.cgi?E+PZ+3+ABD0040+ECWF6105HL+7+WW</t>
  </si>
  <si>
    <t>P12257-ND</t>
  </si>
  <si>
    <t>ECW-F6105HL</t>
  </si>
  <si>
    <t>CAP FILM 1UF 3% 630VDC RADIAL</t>
  </si>
  <si>
    <t>https://katalog.we-online.de/pbs/datasheet/890324026030CS.pdf</t>
  </si>
  <si>
    <t>732-5813-ND</t>
  </si>
  <si>
    <t>890324026030CS</t>
  </si>
  <si>
    <t>CAP FILM 1.5UF 10% 275VAC RADIAL</t>
  </si>
  <si>
    <t>http://industrial.panasonic.com/www-cgi/jvcr13pz.cgi?E+PZ+3+ABD0040+ECWF6135HL+7+WW</t>
  </si>
  <si>
    <t>P12260-ND</t>
  </si>
  <si>
    <t>ECW-F6135HL</t>
  </si>
  <si>
    <t>CAP FILM 1.3UF 3% 630VDC RADIAL</t>
  </si>
  <si>
    <t>1.102" L x 0.693" W (28.00mm x 17.60mm)</t>
  </si>
  <si>
    <t>1.020" (25.91mm)</t>
  </si>
  <si>
    <t>http://industrial.panasonic.com/www-cgi/jvcr13pz.cgi?E+PZ+3+ABD0040+ECWF4185HL+7+WW</t>
  </si>
  <si>
    <t>P12213-ND</t>
  </si>
  <si>
    <t>ECW-F4185HL</t>
  </si>
  <si>
    <t>CAP FILM 1.8UF 3% 400VDC RADIAL</t>
  </si>
  <si>
    <t>https://katalog.we-online.de/pbs/datasheet/890334026034CS.pdf</t>
  </si>
  <si>
    <t>732-5764-ND</t>
  </si>
  <si>
    <t>890334026034CS</t>
  </si>
  <si>
    <t>https://katalog.we-online.de/pbs/datasheet/890324026034CS.pdf</t>
  </si>
  <si>
    <t>732-5814-ND</t>
  </si>
  <si>
    <t>890324026034CS</t>
  </si>
  <si>
    <t>http://industrial.panasonic.com/www-cgi/jvcr13pz.cgi?E+PZ+4+ABD0047+ECWF2W395JA+8+WW</t>
  </si>
  <si>
    <t>P14213-ND</t>
  </si>
  <si>
    <t>ECW-F2W395JA</t>
  </si>
  <si>
    <t>1.035" L x 0.496" W (26.30mm x 12.60mm)</t>
  </si>
  <si>
    <t>0.783" (19.90mm)</t>
  </si>
  <si>
    <t>http://industrial.panasonic.com/www-cgi/jvcr13pz.cgi?E+PZ+3+ABD0040+ECWF4225HL+7+WW</t>
  </si>
  <si>
    <t>P12215-ND</t>
  </si>
  <si>
    <t>ECW-F4225HL</t>
  </si>
  <si>
    <t>CAP FILM 2.2UF 3% 400VDC RADIAL</t>
  </si>
  <si>
    <t>//media.digikey.com/Photos/Nichicon%20Photos/QAP2E155KRP.JPG</t>
  </si>
  <si>
    <t>493-10188-ND</t>
  </si>
  <si>
    <t>QAP2E155KRP</t>
  </si>
  <si>
    <t>CAP FILM 1.5UF 10% 250VDC AXIAL</t>
  </si>
  <si>
    <t>0.717" W, 0.398" T x 1.181" L (18.20mm, 10.10mm x 30.00mm)</t>
  </si>
  <si>
    <t>//media.digikey.com/Photos/Nichicon%20Photos/QAP2G335KRP.jpg</t>
  </si>
  <si>
    <t>493-10200-ND</t>
  </si>
  <si>
    <t>QAP2G335KRP</t>
  </si>
  <si>
    <t>CAP FILM 3.3UF 10% 400VDC AXIAL</t>
  </si>
  <si>
    <t>1.047" W, 0.665" T x 1.811" L (26.60mm, 16.90mm x 46.00mm)</t>
  </si>
  <si>
    <t>1572-1355-ND</t>
  </si>
  <si>
    <t>205PPA152KS</t>
  </si>
  <si>
    <t>CAP FILM 2UF 10% 1.5KVDC AXIAL</t>
  </si>
  <si>
    <t>1500V (1.5kV)</t>
  </si>
  <si>
    <t>2.8 mOhms</t>
  </si>
  <si>
    <t>1.654" Dia x 2.323" L (42.00mm x 59.00mm)</t>
  </si>
  <si>
    <t>https://api.kemet.com/component-edge/download/datasheet/R46KN410000N1K.pdf</t>
  </si>
  <si>
    <t>399-19753-ND</t>
  </si>
  <si>
    <t>R46KN410000N1K</t>
  </si>
  <si>
    <t>CAP FILM 1UF 10% 560VDC RAD</t>
  </si>
  <si>
    <t>https://api.kemet.com/component-edge/download/datasheet/R46KN410000N1M.pdf</t>
  </si>
  <si>
    <t>399-19293-ND</t>
  </si>
  <si>
    <t>R46KN410000N1M</t>
  </si>
  <si>
    <t>https://api.kemet.com/component-edge/download/datasheet/R463N410040N2M.pdf</t>
  </si>
  <si>
    <t>399-19286-ND</t>
  </si>
  <si>
    <t>R463N410040N2M</t>
  </si>
  <si>
    <t>CAP FILM 1UF 20% 630VDC RAD</t>
  </si>
  <si>
    <t>https://api.kemet.com/component-edge/download/datasheet/R46KN410040N1M.pdf</t>
  </si>
  <si>
    <t>399-20863-ND</t>
  </si>
  <si>
    <t>R46KN410040N1M</t>
  </si>
  <si>
    <t>https://content.kemet.com/datasheets/KEM_F3095_R46_X2_310_110C.pdf</t>
  </si>
  <si>
    <t>399-463N410050M1K-ND</t>
  </si>
  <si>
    <t>463N410050M1K</t>
  </si>
  <si>
    <t>https://api.kemet.com/component-edge/download/datasheet/R463N410040N1M.pdf</t>
  </si>
  <si>
    <t>399-18732-ND</t>
  </si>
  <si>
    <t>R463N410040N1M</t>
  </si>
  <si>
    <t>https://industrial.panasonic.com/cdbs/www-data/pdf/RDL0000/RDL0000C245.pdf</t>
  </si>
  <si>
    <t>//media.digikey.com/Photos/Panasonic%20Elect%20Works%20Photos/ECQ-UAAF155.JPG</t>
  </si>
  <si>
    <t>P124082-ND</t>
  </si>
  <si>
    <t>ECW-FG2J105P1</t>
  </si>
  <si>
    <t>ECWFG</t>
  </si>
  <si>
    <t>1.063" L x 0.413" W (27.00mm x 10.50mm)</t>
  </si>
  <si>
    <t>Automotive; High Frequency, Switching</t>
  </si>
  <si>
    <t>High Temperature</t>
  </si>
  <si>
    <t>https://api.kemet.com/component-edge/download/datasheet/R463N415040N1M.pdf</t>
  </si>
  <si>
    <t>399-18733-ND</t>
  </si>
  <si>
    <t>R463N415040N1M</t>
  </si>
  <si>
    <t>CAP FILM 1.5UF 20% 630VDC RAD</t>
  </si>
  <si>
    <t>P124086-ND</t>
  </si>
  <si>
    <t>ECW-FG2J105Q1</t>
  </si>
  <si>
    <t>//media.digikey.com/pdf/Data%20Sheets/Panasonic%20Electronic%20Components/ECQUA_Type.pdf</t>
  </si>
  <si>
    <t>P124127-ND</t>
  </si>
  <si>
    <t>ECQ-UAAF105S1</t>
  </si>
  <si>
    <t>CAP FILM 1UF 20% 275VAC RAD</t>
  </si>
  <si>
    <t>P124090-ND</t>
  </si>
  <si>
    <t>ECW-FG2J105PA</t>
  </si>
  <si>
    <t>https://api.kemet.com/component-edge/download/datasheet/R75IN4100AA40K.pdf</t>
  </si>
  <si>
    <t>399-75IN4100AA40K-ND</t>
  </si>
  <si>
    <t>75IN4100AA40K</t>
  </si>
  <si>
    <t>CAP FILM 1UF 10% 250VDC RAD</t>
  </si>
  <si>
    <t>P124094-ND</t>
  </si>
  <si>
    <t>ECW-FG2J105QA</t>
  </si>
  <si>
    <t>//media.digikey.com/Photos/Panasonic%20Photos/ECQ-UAAF105T1.jpg</t>
  </si>
  <si>
    <t>P124116-ND</t>
  </si>
  <si>
    <t>ECQ-UAAF105T1</t>
  </si>
  <si>
    <t>CAP FILM 1UF 10% 275VAC RAD</t>
  </si>
  <si>
    <t>https://api.kemet.com/component-edge/download/datasheet/R75GI41004000J.pdf</t>
  </si>
  <si>
    <t>//media.digikey.com/Photos/Kemet%20Photos/R75TI22204030J.jpg</t>
  </si>
  <si>
    <t>399-19307-ND</t>
  </si>
  <si>
    <t>R75GI41004000J</t>
  </si>
  <si>
    <t>CAP FILM 1UF 5% 160VDC RAD</t>
  </si>
  <si>
    <t>P124087-ND</t>
  </si>
  <si>
    <t>ECW-FG2J155Q1</t>
  </si>
  <si>
    <t>1.063" L x 0.472" W (27.00mm x 12.00mm)</t>
  </si>
  <si>
    <t>//media.digikey.com/Photos/Panasonic%20Photos/ECQ-UAAF105SA.jpg</t>
  </si>
  <si>
    <t>P124149-ND</t>
  </si>
  <si>
    <t>ECQ-UAAF105SA</t>
  </si>
  <si>
    <t>https://api.kemet.com/component-edge/download/datasheet/R75GN41004000J.pdf</t>
  </si>
  <si>
    <t>//media.digikey.com/Photos/Kemet%20Photos/R75LN34704000K.JPG</t>
  </si>
  <si>
    <t>399-20906-ND</t>
  </si>
  <si>
    <t>R75GN41004000J</t>
  </si>
  <si>
    <t>CAP FILM 1UF 5% 160VDC RADIAL</t>
  </si>
  <si>
    <t>//media.digikey.com/Photos/Panasonic%20Photos/ECQ-UAAF474SA.jpg</t>
  </si>
  <si>
    <t>P124138-ND</t>
  </si>
  <si>
    <t>ECQ-UAAF105TA</t>
  </si>
  <si>
    <t>P124095-ND</t>
  </si>
  <si>
    <t>ECW-FG2J155QA</t>
  </si>
  <si>
    <t>P124083-ND</t>
  </si>
  <si>
    <t>ECW-FG2J155P1</t>
  </si>
  <si>
    <t>P124091-ND</t>
  </si>
  <si>
    <t>ECW-FG2J155PA</t>
  </si>
  <si>
    <t>https://api.kemet.com/component-edge/download/datasheet/R75IN41504040J.pdf</t>
  </si>
  <si>
    <t>399-18292-ND</t>
  </si>
  <si>
    <t>R75IN41504040J</t>
  </si>
  <si>
    <t>1928-1543-ND</t>
  </si>
  <si>
    <t>MKP4F041505G00KSSD</t>
  </si>
  <si>
    <t>CAP FILM 1.5UF 10% 250VDC RAD</t>
  </si>
  <si>
    <t>P124088-ND</t>
  </si>
  <si>
    <t>ECW-FG2J225Q1</t>
  </si>
  <si>
    <t>1.063" L x 0.610" W (27.00mm x 15.50mm)</t>
  </si>
  <si>
    <t>P124096-ND</t>
  </si>
  <si>
    <t>ECW-FG2J225QA</t>
  </si>
  <si>
    <t>https://api.kemet.com/component-edge/download/datasheet/R75IN42204040J.pdf</t>
  </si>
  <si>
    <t>399-18293-ND</t>
  </si>
  <si>
    <t>R75IN42204040J</t>
  </si>
  <si>
    <t>P124089-ND</t>
  </si>
  <si>
    <t>ECW-FG2J305Q1</t>
  </si>
  <si>
    <t>CAP FILM 3UF 10% 630VDC RADIAL</t>
  </si>
  <si>
    <t>1.063" L x 0.689" W (27.00mm x 17.50mm)</t>
  </si>
  <si>
    <t>P124084-ND</t>
  </si>
  <si>
    <t>ECW-FG2J225P1</t>
  </si>
  <si>
    <t>https://www.wima.de/wp-content/uploads/media/e_WIMA_MKP_4C.pdf</t>
  </si>
  <si>
    <t>1928-1595-ND</t>
  </si>
  <si>
    <t>MKPCJ042205I00KSC9</t>
  </si>
  <si>
    <t>CAP FILM 2.2UF 10% 630VDC RAD</t>
  </si>
  <si>
    <t>P124092-ND</t>
  </si>
  <si>
    <t>ECW-FG2J225PA</t>
  </si>
  <si>
    <t>https://api.kemet.com/component-edge/download/datasheet/R75MN41504030J.pdf</t>
  </si>
  <si>
    <t>//media.digikey.com/Photos/Kemet%20Photos/R47-Series-26.5x11mm.jpg</t>
  </si>
  <si>
    <t>399-18301-ND</t>
  </si>
  <si>
    <t>R75MN41504030J</t>
  </si>
  <si>
    <t>P124093-ND</t>
  </si>
  <si>
    <t>ECW-FG2J305PA</t>
  </si>
  <si>
    <t>CAP FILM 3UF 5% 630VDC RADIAL</t>
  </si>
  <si>
    <t>//media.digikey.com/pdf/Data%20Sheets/Kemet%20PDFs/PHE426_DS.pdf</t>
  </si>
  <si>
    <t>399-F426DT225J250C-ND</t>
  </si>
  <si>
    <t>F426DT225J250C</t>
  </si>
  <si>
    <t>http://www.cde.com/resources/catalogs/936.pdf</t>
  </si>
  <si>
    <t>338-4496-ND</t>
  </si>
  <si>
    <t>936C4W4P7K-F</t>
  </si>
  <si>
    <t>936C</t>
  </si>
  <si>
    <t>7 mOhms</t>
  </si>
  <si>
    <t>0.880" W, 0.640" T x 1.750" L (22.35mm, 16.26mm x 44.45mm)</t>
  </si>
  <si>
    <t>PCF1595CT-ND</t>
  </si>
  <si>
    <t>ECW-FD2W225K4</t>
  </si>
  <si>
    <t>BC5075CT-ND</t>
  </si>
  <si>
    <t>BFC233926105</t>
  </si>
  <si>
    <t>PCF1596CT-ND</t>
  </si>
  <si>
    <t>ECW-FD2W105J4</t>
  </si>
  <si>
    <t>495-6917-1-ND</t>
  </si>
  <si>
    <t>B32923C3105K189</t>
  </si>
  <si>
    <t>338-1138-ND</t>
  </si>
  <si>
    <t>940C6W1K-F</t>
  </si>
  <si>
    <t>6 mOhms</t>
  </si>
  <si>
    <t>P16718-ND</t>
  </si>
  <si>
    <t>ECW-FD2W275K</t>
  </si>
  <si>
    <t>CAP FILM 2.7UF 10% 450VDC RADIAL</t>
  </si>
  <si>
    <t>P19153-ND</t>
  </si>
  <si>
    <t>ECW-FE2J105K</t>
  </si>
  <si>
    <t>https://api.kemet.com/component-edge/download/datasheet/R46KN410040P1M.pdf</t>
  </si>
  <si>
    <t>//media.digikey.com/Photos/Kemet%20Photos/R46KN410040P1M.JPG</t>
  </si>
  <si>
    <t>399-11837-ND</t>
  </si>
  <si>
    <t>R46KN410040P1M</t>
  </si>
  <si>
    <t>P16847-ND</t>
  </si>
  <si>
    <t>ECW-FE2W225J</t>
  </si>
  <si>
    <t>495-4727-ND</t>
  </si>
  <si>
    <t>B32672P5155K000</t>
  </si>
  <si>
    <t>CAP FILM 1.5UF 10% 520VDC RADIAL</t>
  </si>
  <si>
    <t>BC3108-ND</t>
  </si>
  <si>
    <t>MKP1839510254</t>
  </si>
  <si>
    <t>CAP FILM 1UF 5% 250VDC AXIAL</t>
  </si>
  <si>
    <t>0.492" Dia x 1.043" L (12.50mm x 26.50mm)</t>
  </si>
  <si>
    <t>338-4200-ND</t>
  </si>
  <si>
    <t>935C2W5K-F</t>
  </si>
  <si>
    <t>CAP FILM 5UF 10% 200VDC AXIAL</t>
  </si>
  <si>
    <t>11 mOhms</t>
  </si>
  <si>
    <t>0.768" Dia x 1.748" L (19.50mm x 44.40mm)</t>
  </si>
  <si>
    <t>http://www.cde.com/resources/catalogs/942C.pdf</t>
  </si>
  <si>
    <t>//media.digikey.com/Photos/Cornell%20Dubilier%20Photos/942C12P47K-F.jpg</t>
  </si>
  <si>
    <t>338-4373-ND</t>
  </si>
  <si>
    <t>942C10W1K-F</t>
  </si>
  <si>
    <t>942C</t>
  </si>
  <si>
    <t>1.181" Dia x 2.126" L (30.00mm x 54.00mm)</t>
  </si>
  <si>
    <t>https://api.kemet.com/component-edge/download/datasheet/F863DV155M310L.pdf</t>
  </si>
  <si>
    <t>399-14824-1-ND</t>
  </si>
  <si>
    <t>F863DV155M310L</t>
  </si>
  <si>
    <t>CAP FILM 1.5UF 20% 310VAC RADIAL</t>
  </si>
  <si>
    <t>https://api.kemet.com/component-edge/download/datasheet/R71VN41504030K.pdf</t>
  </si>
  <si>
    <t>399-12527-ND</t>
  </si>
  <si>
    <t>R71VN41504030K</t>
  </si>
  <si>
    <t>https://api.kemet.com/component-edge/download/datasheet/R75IN41804040J.pdf</t>
  </si>
  <si>
    <t>399-12559-ND</t>
  </si>
  <si>
    <t>R75IN41804040J</t>
  </si>
  <si>
    <t>https://katalog.we-online.de/pbs/datasheet/890324026030.pdf</t>
  </si>
  <si>
    <t>732-5913-ND</t>
  </si>
  <si>
    <t>//media.digikey.com/Photos/Nichicon%20Photos/QAP2J155KRP.jpg</t>
  </si>
  <si>
    <t>493-10208-ND</t>
  </si>
  <si>
    <t>QAP2J155KRP</t>
  </si>
  <si>
    <t>CAP FILM 1.5UF 10% 630VDC AXIAL</t>
  </si>
  <si>
    <t>0.913" W, 0.531" T x 1.811" L (23.20mm, 13.50mm x 46.00mm)</t>
  </si>
  <si>
    <t>338-3161-ND</t>
  </si>
  <si>
    <t>935C1W5K-F</t>
  </si>
  <si>
    <t>CAP FILM 5UF 10% 100VDC AXIAL</t>
  </si>
  <si>
    <t>10 mOhms</t>
  </si>
  <si>
    <t>0.642" Dia x 1.248" L (16.30mm x 31.70mm)</t>
  </si>
  <si>
    <t>338-3951-ND</t>
  </si>
  <si>
    <t>935C4W5K-F</t>
  </si>
  <si>
    <t>1.067" Dia x 2.248" L (27.10mm x 57.10mm)</t>
  </si>
  <si>
    <t>https://www.wima.de/wp-content/uploads/media/e_WIMA_MKP-X2.pdf</t>
  </si>
  <si>
    <t>1928-MKX2AW41005I00KSSD-ND</t>
  </si>
  <si>
    <t>MKX2AW41005I00KSSD</t>
  </si>
  <si>
    <t>CAP FILM 1UF 10% 305VAC RADIAL</t>
  </si>
  <si>
    <t>1928-1545-ND</t>
  </si>
  <si>
    <t>MKP4F042205I00KSSD</t>
  </si>
  <si>
    <t>CAP FILM 2.2UF 10% 250VDC RAD</t>
  </si>
  <si>
    <t>n</t>
  </si>
  <si>
    <t>Cost</t>
  </si>
  <si>
    <t>Length</t>
  </si>
  <si>
    <t>Width</t>
  </si>
  <si>
    <t>Totlength</t>
  </si>
  <si>
    <t>Totwidth</t>
  </si>
  <si>
    <t>Totarea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</si>
</sst>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316"/>
  <sheetViews>
    <sheetView tabSelected="1" topLeftCell="C1" workbookViewId="0">
      <selection activeCell="C1" sqref="C1"/>
    </sheetView>
  </sheetViews>
  <sheetFormatPr defaultRowHeight="15" x14ac:dyDescent="0.25"/>
  <cols>
    <col min="1" max="2" width="0" hidden="1" customWidth="1"/>
    <col min="3" max="3" width="30" bestFit="1" customWidth="1"/>
    <col min="4" max="4" width="27.42578125" hidden="1" customWidth="1"/>
    <col min="5" max="5" width="31.42578125" hidden="1" customWidth="1"/>
    <col min="6" max="6" width="0" hidden="1" customWidth="1"/>
    <col min="7" max="7" width="20" bestFit="1" customWidth="1"/>
    <col min="8" max="12" width="0" hidden="1" customWidth="1"/>
    <col min="13" max="13" width="12.140625" bestFit="1" customWidth="1"/>
    <col min="14" max="14" width="0" hidden="1" customWidth="1"/>
    <col min="15" max="15" width="13.85546875" bestFit="1" customWidth="1"/>
    <col min="16" max="16" width="4.42578125" bestFit="1" customWidth="1"/>
    <col min="17" max="17" width="7.140625" bestFit="1" customWidth="1"/>
    <col min="18" max="20" width="0" hidden="1" customWidth="1"/>
    <col min="21" max="21" width="29.140625" hidden="1" customWidth="1"/>
    <col min="22" max="24" width="0" hidden="1" customWidth="1"/>
    <col min="25" max="25" width="16.42578125" bestFit="1" customWidth="1"/>
    <col min="26" max="26" width="55.42578125" hidden="1" customWidth="1"/>
    <col min="27" max="27" width="9.28515625" hidden="1" customWidth="1"/>
    <col min="28" max="28" width="8.7109375" hidden="1" customWidth="1"/>
    <col min="29" max="29" width="11.85546875" bestFit="1" customWidth="1"/>
    <col min="30" max="30" width="11.28515625" bestFit="1" customWidth="1"/>
    <col min="31" max="31" width="10" bestFit="1" customWidth="1"/>
    <col min="32" max="37" width="0" hidden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1518</v>
      </c>
      <c r="Q1" t="s">
        <v>1519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1520</v>
      </c>
      <c r="AB1" t="s">
        <v>1521</v>
      </c>
      <c r="AC1" t="s">
        <v>1522</v>
      </c>
      <c r="AD1" t="s">
        <v>1523</v>
      </c>
      <c r="AE1" t="s">
        <v>1524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</row>
    <row r="2" spans="1:37" x14ac:dyDescent="0.25">
      <c r="A2" t="s">
        <v>92</v>
      </c>
      <c r="B2" t="s">
        <v>93</v>
      </c>
      <c r="C2" t="s">
        <v>94</v>
      </c>
      <c r="D2" t="s">
        <v>95</v>
      </c>
      <c r="E2" t="s">
        <v>86</v>
      </c>
      <c r="F2" t="s">
        <v>96</v>
      </c>
      <c r="G2">
        <v>1262</v>
      </c>
      <c r="H2">
        <v>0</v>
      </c>
      <c r="I2">
        <v>1.31</v>
      </c>
      <c r="J2">
        <v>0</v>
      </c>
      <c r="K2">
        <v>1</v>
      </c>
      <c r="L2" t="s">
        <v>36</v>
      </c>
      <c r="M2" t="s">
        <v>97</v>
      </c>
      <c r="N2" t="s">
        <v>38</v>
      </c>
      <c r="O2">
        <v>4.7</v>
      </c>
      <c r="P2">
        <f t="shared" ref="P2:P65" si="0">CEILING(4.4/O2,1)</f>
        <v>1</v>
      </c>
      <c r="Q2">
        <f t="shared" ref="Q2:Q65" si="1">P2*I2</f>
        <v>1.31</v>
      </c>
      <c r="R2" t="s">
        <v>60</v>
      </c>
      <c r="S2" t="s">
        <v>43</v>
      </c>
      <c r="T2" t="s">
        <v>98</v>
      </c>
      <c r="U2" t="s">
        <v>63</v>
      </c>
      <c r="V2" t="s">
        <v>43</v>
      </c>
      <c r="W2" t="s">
        <v>44</v>
      </c>
      <c r="X2" t="s">
        <v>45</v>
      </c>
      <c r="Y2" t="s">
        <v>46</v>
      </c>
      <c r="Z2" t="s">
        <v>99</v>
      </c>
      <c r="AA2">
        <v>25.3</v>
      </c>
      <c r="AB2">
        <v>10.7</v>
      </c>
      <c r="AC2">
        <f t="shared" ref="AC2:AC65" si="2">AA2*P2</f>
        <v>25.3</v>
      </c>
      <c r="AD2">
        <f t="shared" ref="AD2:AD65" si="3">AB2*P2</f>
        <v>10.7</v>
      </c>
      <c r="AE2">
        <f t="shared" ref="AE2:AE65" si="4">AD2*AC2</f>
        <v>270.70999999999998</v>
      </c>
      <c r="AF2" t="s">
        <v>100</v>
      </c>
      <c r="AG2" t="s">
        <v>49</v>
      </c>
      <c r="AH2" t="s">
        <v>50</v>
      </c>
      <c r="AI2" t="s">
        <v>101</v>
      </c>
      <c r="AJ2" t="s">
        <v>43</v>
      </c>
      <c r="AK2" t="s">
        <v>43</v>
      </c>
    </row>
    <row r="3" spans="1:37" x14ac:dyDescent="0.25">
      <c r="A3" t="s">
        <v>198</v>
      </c>
      <c r="B3" t="s">
        <v>199</v>
      </c>
      <c r="C3" t="s">
        <v>865</v>
      </c>
      <c r="D3" t="s">
        <v>866</v>
      </c>
      <c r="E3" t="s">
        <v>86</v>
      </c>
      <c r="F3" t="s">
        <v>96</v>
      </c>
      <c r="G3">
        <v>440</v>
      </c>
      <c r="H3">
        <v>0</v>
      </c>
      <c r="I3">
        <v>1.32</v>
      </c>
      <c r="J3">
        <v>0</v>
      </c>
      <c r="K3">
        <v>1</v>
      </c>
      <c r="L3" t="s">
        <v>36</v>
      </c>
      <c r="M3" t="s">
        <v>203</v>
      </c>
      <c r="N3" t="s">
        <v>38</v>
      </c>
      <c r="O3">
        <v>4.7</v>
      </c>
      <c r="P3">
        <f t="shared" si="0"/>
        <v>1</v>
      </c>
      <c r="Q3">
        <f t="shared" si="1"/>
        <v>1.32</v>
      </c>
      <c r="R3" t="s">
        <v>60</v>
      </c>
      <c r="S3" t="s">
        <v>43</v>
      </c>
      <c r="T3" t="s">
        <v>98</v>
      </c>
      <c r="U3" t="s">
        <v>63</v>
      </c>
      <c r="V3" t="s">
        <v>43</v>
      </c>
      <c r="W3" t="s">
        <v>88</v>
      </c>
      <c r="X3" t="s">
        <v>45</v>
      </c>
      <c r="Y3" t="s">
        <v>46</v>
      </c>
      <c r="Z3" t="s">
        <v>246</v>
      </c>
      <c r="AA3">
        <v>26</v>
      </c>
      <c r="AB3">
        <v>12</v>
      </c>
      <c r="AC3">
        <f t="shared" si="2"/>
        <v>26</v>
      </c>
      <c r="AD3">
        <f t="shared" si="3"/>
        <v>12</v>
      </c>
      <c r="AE3">
        <f t="shared" si="4"/>
        <v>312</v>
      </c>
      <c r="AF3" t="s">
        <v>163</v>
      </c>
      <c r="AG3" t="s">
        <v>49</v>
      </c>
      <c r="AH3" t="s">
        <v>50</v>
      </c>
      <c r="AI3" t="s">
        <v>101</v>
      </c>
      <c r="AJ3" t="s">
        <v>43</v>
      </c>
      <c r="AK3" t="s">
        <v>43</v>
      </c>
    </row>
    <row r="4" spans="1:37" hidden="1" x14ac:dyDescent="0.25">
      <c r="A4" t="s">
        <v>92</v>
      </c>
      <c r="B4" t="s">
        <v>221</v>
      </c>
      <c r="C4" t="s">
        <v>1457</v>
      </c>
      <c r="D4" t="s">
        <v>1458</v>
      </c>
      <c r="E4" t="s">
        <v>86</v>
      </c>
      <c r="F4" t="s">
        <v>1459</v>
      </c>
      <c r="G4">
        <v>9</v>
      </c>
      <c r="H4">
        <v>0</v>
      </c>
      <c r="I4">
        <v>0.9</v>
      </c>
      <c r="J4">
        <v>0</v>
      </c>
      <c r="K4">
        <v>1</v>
      </c>
      <c r="L4" t="s">
        <v>36</v>
      </c>
      <c r="M4" t="s">
        <v>97</v>
      </c>
      <c r="N4" t="s">
        <v>38</v>
      </c>
      <c r="O4">
        <v>2.7</v>
      </c>
      <c r="P4">
        <f t="shared" si="0"/>
        <v>2</v>
      </c>
      <c r="Q4">
        <f t="shared" si="1"/>
        <v>1.8</v>
      </c>
      <c r="R4" t="s">
        <v>144</v>
      </c>
      <c r="S4" t="s">
        <v>43</v>
      </c>
      <c r="T4" t="s">
        <v>98</v>
      </c>
      <c r="U4" t="s">
        <v>63</v>
      </c>
      <c r="V4" t="s">
        <v>43</v>
      </c>
      <c r="W4" t="s">
        <v>44</v>
      </c>
      <c r="X4" t="s">
        <v>45</v>
      </c>
      <c r="Y4" t="s">
        <v>46</v>
      </c>
      <c r="Z4" t="s">
        <v>745</v>
      </c>
      <c r="AA4">
        <v>25.3</v>
      </c>
      <c r="AB4">
        <v>9</v>
      </c>
      <c r="AC4">
        <f t="shared" si="2"/>
        <v>50.6</v>
      </c>
      <c r="AD4">
        <f t="shared" si="3"/>
        <v>18</v>
      </c>
      <c r="AE4">
        <f t="shared" si="4"/>
        <v>910.80000000000007</v>
      </c>
      <c r="AF4" t="s">
        <v>43</v>
      </c>
      <c r="AG4" t="s">
        <v>49</v>
      </c>
      <c r="AH4" t="s">
        <v>50</v>
      </c>
      <c r="AI4" t="s">
        <v>101</v>
      </c>
      <c r="AJ4" t="s">
        <v>43</v>
      </c>
      <c r="AK4" t="s">
        <v>43</v>
      </c>
    </row>
    <row r="5" spans="1:37" hidden="1" x14ac:dyDescent="0.25">
      <c r="A5" t="s">
        <v>92</v>
      </c>
      <c r="B5" t="s">
        <v>264</v>
      </c>
      <c r="C5" t="s">
        <v>265</v>
      </c>
      <c r="D5" t="s">
        <v>266</v>
      </c>
      <c r="E5" t="s">
        <v>86</v>
      </c>
      <c r="F5" t="s">
        <v>267</v>
      </c>
      <c r="G5">
        <v>2669</v>
      </c>
      <c r="H5">
        <v>0</v>
      </c>
      <c r="I5">
        <v>1.04</v>
      </c>
      <c r="J5">
        <v>0</v>
      </c>
      <c r="K5">
        <v>1</v>
      </c>
      <c r="L5" t="s">
        <v>36</v>
      </c>
      <c r="M5" t="s">
        <v>97</v>
      </c>
      <c r="N5" t="s">
        <v>38</v>
      </c>
      <c r="O5">
        <v>3.3</v>
      </c>
      <c r="P5">
        <f t="shared" si="0"/>
        <v>2</v>
      </c>
      <c r="Q5">
        <f t="shared" si="1"/>
        <v>2.08</v>
      </c>
      <c r="R5" t="s">
        <v>144</v>
      </c>
      <c r="S5" t="s">
        <v>43</v>
      </c>
      <c r="T5" t="s">
        <v>98</v>
      </c>
      <c r="U5" t="s">
        <v>63</v>
      </c>
      <c r="V5" t="s">
        <v>43</v>
      </c>
      <c r="W5" t="s">
        <v>44</v>
      </c>
      <c r="X5" t="s">
        <v>45</v>
      </c>
      <c r="Y5" t="s">
        <v>46</v>
      </c>
      <c r="Z5" t="s">
        <v>268</v>
      </c>
      <c r="AA5">
        <v>25.3</v>
      </c>
      <c r="AB5">
        <v>9.8000000000000007</v>
      </c>
      <c r="AC5">
        <f t="shared" si="2"/>
        <v>50.6</v>
      </c>
      <c r="AD5">
        <f t="shared" si="3"/>
        <v>19.600000000000001</v>
      </c>
      <c r="AE5">
        <f t="shared" si="4"/>
        <v>991.7600000000001</v>
      </c>
      <c r="AF5" t="s">
        <v>269</v>
      </c>
      <c r="AG5" t="s">
        <v>49</v>
      </c>
      <c r="AH5" t="s">
        <v>50</v>
      </c>
      <c r="AI5" t="s">
        <v>101</v>
      </c>
      <c r="AJ5" t="s">
        <v>43</v>
      </c>
      <c r="AK5" t="s">
        <v>43</v>
      </c>
    </row>
    <row r="6" spans="1:37" x14ac:dyDescent="0.25">
      <c r="A6" t="s">
        <v>198</v>
      </c>
      <c r="B6" t="s">
        <v>199</v>
      </c>
      <c r="C6" t="s">
        <v>1466</v>
      </c>
      <c r="D6" t="s">
        <v>1467</v>
      </c>
      <c r="E6" t="s">
        <v>86</v>
      </c>
      <c r="F6" t="s">
        <v>849</v>
      </c>
      <c r="G6">
        <v>22</v>
      </c>
      <c r="H6">
        <v>0</v>
      </c>
      <c r="I6">
        <v>1.06</v>
      </c>
      <c r="J6">
        <v>0</v>
      </c>
      <c r="K6">
        <v>1</v>
      </c>
      <c r="L6" t="s">
        <v>36</v>
      </c>
      <c r="M6" t="s">
        <v>203</v>
      </c>
      <c r="N6" t="s">
        <v>38</v>
      </c>
      <c r="O6">
        <v>2.2000000000000002</v>
      </c>
      <c r="P6">
        <f t="shared" si="0"/>
        <v>2</v>
      </c>
      <c r="Q6">
        <f t="shared" si="1"/>
        <v>2.12</v>
      </c>
      <c r="R6" t="s">
        <v>60</v>
      </c>
      <c r="S6" t="s">
        <v>43</v>
      </c>
      <c r="T6" t="s">
        <v>98</v>
      </c>
      <c r="U6" t="s">
        <v>63</v>
      </c>
      <c r="V6" t="s">
        <v>43</v>
      </c>
      <c r="W6" t="s">
        <v>88</v>
      </c>
      <c r="X6" t="s">
        <v>45</v>
      </c>
      <c r="Y6" t="s">
        <v>46</v>
      </c>
      <c r="Z6" t="s">
        <v>451</v>
      </c>
      <c r="AA6">
        <v>17.5</v>
      </c>
      <c r="AB6">
        <v>10</v>
      </c>
      <c r="AC6">
        <f t="shared" si="2"/>
        <v>35</v>
      </c>
      <c r="AD6">
        <f t="shared" si="3"/>
        <v>20</v>
      </c>
      <c r="AE6">
        <f t="shared" si="4"/>
        <v>700</v>
      </c>
      <c r="AF6" t="s">
        <v>247</v>
      </c>
      <c r="AG6" t="s">
        <v>49</v>
      </c>
      <c r="AH6" t="s">
        <v>67</v>
      </c>
      <c r="AI6" t="s">
        <v>101</v>
      </c>
      <c r="AJ6" t="s">
        <v>43</v>
      </c>
      <c r="AK6" t="s">
        <v>43</v>
      </c>
    </row>
    <row r="7" spans="1:37" x14ac:dyDescent="0.25">
      <c r="A7" t="s">
        <v>92</v>
      </c>
      <c r="B7" t="s">
        <v>946</v>
      </c>
      <c r="C7" t="s">
        <v>947</v>
      </c>
      <c r="D7" t="s">
        <v>948</v>
      </c>
      <c r="E7" t="s">
        <v>86</v>
      </c>
      <c r="F7" t="s">
        <v>367</v>
      </c>
      <c r="G7">
        <v>893</v>
      </c>
      <c r="H7">
        <v>0</v>
      </c>
      <c r="I7">
        <v>1.06</v>
      </c>
      <c r="J7">
        <v>0</v>
      </c>
      <c r="K7">
        <v>1</v>
      </c>
      <c r="L7" t="s">
        <v>36</v>
      </c>
      <c r="M7" t="s">
        <v>97</v>
      </c>
      <c r="N7" t="s">
        <v>38</v>
      </c>
      <c r="O7">
        <v>2.2000000000000002</v>
      </c>
      <c r="P7">
        <f t="shared" si="0"/>
        <v>2</v>
      </c>
      <c r="Q7">
        <f t="shared" si="1"/>
        <v>2.12</v>
      </c>
      <c r="R7" t="s">
        <v>144</v>
      </c>
      <c r="S7" t="s">
        <v>43</v>
      </c>
      <c r="T7" t="s">
        <v>98</v>
      </c>
      <c r="U7" t="s">
        <v>63</v>
      </c>
      <c r="V7" t="s">
        <v>43</v>
      </c>
      <c r="W7" t="s">
        <v>44</v>
      </c>
      <c r="X7" t="s">
        <v>45</v>
      </c>
      <c r="Y7" t="s">
        <v>46</v>
      </c>
      <c r="Z7" t="s">
        <v>850</v>
      </c>
      <c r="AA7">
        <v>17.5</v>
      </c>
      <c r="AB7">
        <v>11.1</v>
      </c>
      <c r="AC7">
        <f t="shared" si="2"/>
        <v>35</v>
      </c>
      <c r="AD7">
        <f t="shared" si="3"/>
        <v>22.2</v>
      </c>
      <c r="AE7">
        <f t="shared" si="4"/>
        <v>777</v>
      </c>
      <c r="AF7" t="s">
        <v>949</v>
      </c>
      <c r="AG7" t="s">
        <v>49</v>
      </c>
      <c r="AH7" t="s">
        <v>852</v>
      </c>
      <c r="AI7" t="s">
        <v>101</v>
      </c>
      <c r="AJ7" t="s">
        <v>43</v>
      </c>
      <c r="AK7" t="s">
        <v>43</v>
      </c>
    </row>
    <row r="8" spans="1:37" x14ac:dyDescent="0.25">
      <c r="A8" t="s">
        <v>92</v>
      </c>
      <c r="B8" t="s">
        <v>846</v>
      </c>
      <c r="C8" t="s">
        <v>847</v>
      </c>
      <c r="D8" t="s">
        <v>848</v>
      </c>
      <c r="E8" t="s">
        <v>86</v>
      </c>
      <c r="F8" t="s">
        <v>849</v>
      </c>
      <c r="G8">
        <v>406</v>
      </c>
      <c r="H8">
        <v>0</v>
      </c>
      <c r="I8">
        <v>1.08</v>
      </c>
      <c r="J8">
        <v>0</v>
      </c>
      <c r="K8">
        <v>1</v>
      </c>
      <c r="L8" t="s">
        <v>73</v>
      </c>
      <c r="M8" t="s">
        <v>97</v>
      </c>
      <c r="N8" t="s">
        <v>38</v>
      </c>
      <c r="O8">
        <v>2.2000000000000002</v>
      </c>
      <c r="P8">
        <f t="shared" si="0"/>
        <v>2</v>
      </c>
      <c r="Q8">
        <f t="shared" si="1"/>
        <v>2.16</v>
      </c>
      <c r="R8" t="s">
        <v>60</v>
      </c>
      <c r="S8" t="s">
        <v>43</v>
      </c>
      <c r="T8" t="s">
        <v>98</v>
      </c>
      <c r="U8" t="s">
        <v>63</v>
      </c>
      <c r="V8" t="s">
        <v>43</v>
      </c>
      <c r="W8" t="s">
        <v>44</v>
      </c>
      <c r="X8" t="s">
        <v>45</v>
      </c>
      <c r="Y8" t="s">
        <v>46</v>
      </c>
      <c r="Z8" t="s">
        <v>850</v>
      </c>
      <c r="AA8">
        <v>17.5</v>
      </c>
      <c r="AB8">
        <v>11.1</v>
      </c>
      <c r="AC8">
        <f t="shared" si="2"/>
        <v>35</v>
      </c>
      <c r="AD8">
        <f t="shared" si="3"/>
        <v>22.2</v>
      </c>
      <c r="AE8">
        <f t="shared" si="4"/>
        <v>777</v>
      </c>
      <c r="AF8" t="s">
        <v>851</v>
      </c>
      <c r="AG8" t="s">
        <v>49</v>
      </c>
      <c r="AH8" t="s">
        <v>852</v>
      </c>
      <c r="AI8" t="s">
        <v>101</v>
      </c>
      <c r="AJ8" t="s">
        <v>43</v>
      </c>
      <c r="AK8" t="s">
        <v>43</v>
      </c>
    </row>
    <row r="9" spans="1:37" hidden="1" x14ac:dyDescent="0.25">
      <c r="A9" t="s">
        <v>92</v>
      </c>
      <c r="B9" t="s">
        <v>221</v>
      </c>
      <c r="C9" t="s">
        <v>742</v>
      </c>
      <c r="D9" t="s">
        <v>743</v>
      </c>
      <c r="E9" t="s">
        <v>86</v>
      </c>
      <c r="F9" t="s">
        <v>744</v>
      </c>
      <c r="G9">
        <v>3197</v>
      </c>
      <c r="H9">
        <v>0</v>
      </c>
      <c r="I9">
        <v>1.0900000000000001</v>
      </c>
      <c r="J9">
        <v>0</v>
      </c>
      <c r="K9">
        <v>1</v>
      </c>
      <c r="L9" t="s">
        <v>36</v>
      </c>
      <c r="M9" t="s">
        <v>97</v>
      </c>
      <c r="N9" t="s">
        <v>38</v>
      </c>
      <c r="O9">
        <v>2.7</v>
      </c>
      <c r="P9">
        <f t="shared" si="0"/>
        <v>2</v>
      </c>
      <c r="Q9">
        <f t="shared" si="1"/>
        <v>2.1800000000000002</v>
      </c>
      <c r="R9" t="s">
        <v>60</v>
      </c>
      <c r="S9" t="s">
        <v>43</v>
      </c>
      <c r="T9" t="s">
        <v>98</v>
      </c>
      <c r="U9" t="s">
        <v>63</v>
      </c>
      <c r="V9" t="s">
        <v>43</v>
      </c>
      <c r="W9" t="s">
        <v>44</v>
      </c>
      <c r="X9" t="s">
        <v>45</v>
      </c>
      <c r="Y9" t="s">
        <v>46</v>
      </c>
      <c r="Z9" t="s">
        <v>745</v>
      </c>
      <c r="AA9">
        <v>25.3</v>
      </c>
      <c r="AB9">
        <v>9</v>
      </c>
      <c r="AC9">
        <f t="shared" si="2"/>
        <v>50.6</v>
      </c>
      <c r="AD9">
        <f t="shared" si="3"/>
        <v>18</v>
      </c>
      <c r="AE9">
        <f t="shared" si="4"/>
        <v>910.80000000000007</v>
      </c>
      <c r="AF9" t="s">
        <v>43</v>
      </c>
      <c r="AG9" t="s">
        <v>49</v>
      </c>
      <c r="AH9" t="s">
        <v>50</v>
      </c>
      <c r="AI9" t="s">
        <v>101</v>
      </c>
      <c r="AJ9" t="s">
        <v>43</v>
      </c>
      <c r="AK9" t="s">
        <v>43</v>
      </c>
    </row>
    <row r="10" spans="1:37" x14ac:dyDescent="0.25">
      <c r="A10" t="s">
        <v>92</v>
      </c>
      <c r="B10" t="s">
        <v>846</v>
      </c>
      <c r="C10" t="s">
        <v>1446</v>
      </c>
      <c r="D10" t="s">
        <v>1447</v>
      </c>
      <c r="E10" t="s">
        <v>86</v>
      </c>
      <c r="F10" t="s">
        <v>367</v>
      </c>
      <c r="G10">
        <v>165</v>
      </c>
      <c r="H10">
        <v>0</v>
      </c>
      <c r="I10">
        <v>1.1100000000000001</v>
      </c>
      <c r="J10">
        <v>0</v>
      </c>
      <c r="K10">
        <v>1</v>
      </c>
      <c r="L10" t="s">
        <v>73</v>
      </c>
      <c r="M10" t="s">
        <v>97</v>
      </c>
      <c r="N10" t="s">
        <v>38</v>
      </c>
      <c r="O10">
        <v>2.2000000000000002</v>
      </c>
      <c r="P10">
        <f t="shared" si="0"/>
        <v>2</v>
      </c>
      <c r="Q10">
        <f t="shared" si="1"/>
        <v>2.2200000000000002</v>
      </c>
      <c r="R10" t="s">
        <v>144</v>
      </c>
      <c r="S10" t="s">
        <v>43</v>
      </c>
      <c r="T10" t="s">
        <v>98</v>
      </c>
      <c r="U10" t="s">
        <v>63</v>
      </c>
      <c r="V10" t="s">
        <v>43</v>
      </c>
      <c r="W10" t="s">
        <v>44</v>
      </c>
      <c r="X10" t="s">
        <v>45</v>
      </c>
      <c r="Y10" t="s">
        <v>46</v>
      </c>
      <c r="Z10" t="s">
        <v>850</v>
      </c>
      <c r="AA10">
        <v>17.5</v>
      </c>
      <c r="AB10">
        <v>11.1</v>
      </c>
      <c r="AC10">
        <f t="shared" si="2"/>
        <v>35</v>
      </c>
      <c r="AD10">
        <f t="shared" si="3"/>
        <v>22.2</v>
      </c>
      <c r="AE10">
        <f t="shared" si="4"/>
        <v>777</v>
      </c>
      <c r="AF10" t="s">
        <v>851</v>
      </c>
      <c r="AG10" t="s">
        <v>49</v>
      </c>
      <c r="AH10" t="s">
        <v>852</v>
      </c>
      <c r="AI10" t="s">
        <v>101</v>
      </c>
      <c r="AJ10" t="s">
        <v>43</v>
      </c>
      <c r="AK10" t="s">
        <v>43</v>
      </c>
    </row>
    <row r="11" spans="1:37" x14ac:dyDescent="0.25">
      <c r="A11" t="s">
        <v>92</v>
      </c>
      <c r="B11" t="s">
        <v>93</v>
      </c>
      <c r="C11" t="s">
        <v>1028</v>
      </c>
      <c r="D11" t="s">
        <v>1029</v>
      </c>
      <c r="E11" t="s">
        <v>86</v>
      </c>
      <c r="F11" t="s">
        <v>1030</v>
      </c>
      <c r="G11">
        <v>461</v>
      </c>
      <c r="H11">
        <v>0</v>
      </c>
      <c r="I11">
        <v>2.27</v>
      </c>
      <c r="J11">
        <v>0</v>
      </c>
      <c r="K11">
        <v>1</v>
      </c>
      <c r="L11" t="s">
        <v>36</v>
      </c>
      <c r="M11" t="s">
        <v>97</v>
      </c>
      <c r="N11" t="s">
        <v>38</v>
      </c>
      <c r="O11">
        <v>4.7</v>
      </c>
      <c r="P11">
        <f t="shared" si="0"/>
        <v>1</v>
      </c>
      <c r="Q11">
        <f t="shared" si="1"/>
        <v>2.27</v>
      </c>
      <c r="R11" t="s">
        <v>144</v>
      </c>
      <c r="S11" t="s">
        <v>43</v>
      </c>
      <c r="T11" t="s">
        <v>41</v>
      </c>
      <c r="U11" t="s">
        <v>63</v>
      </c>
      <c r="V11" t="s">
        <v>43</v>
      </c>
      <c r="W11" t="s">
        <v>88</v>
      </c>
      <c r="X11" t="s">
        <v>45</v>
      </c>
      <c r="Y11" t="s">
        <v>46</v>
      </c>
      <c r="Z11" t="s">
        <v>1031</v>
      </c>
      <c r="AA11">
        <v>25.3</v>
      </c>
      <c r="AB11">
        <v>18.3</v>
      </c>
      <c r="AC11">
        <f t="shared" si="2"/>
        <v>25.3</v>
      </c>
      <c r="AD11">
        <f t="shared" si="3"/>
        <v>18.3</v>
      </c>
      <c r="AE11">
        <f t="shared" si="4"/>
        <v>462.99</v>
      </c>
      <c r="AF11" t="s">
        <v>1032</v>
      </c>
      <c r="AG11" t="s">
        <v>49</v>
      </c>
      <c r="AH11" t="s">
        <v>50</v>
      </c>
      <c r="AI11" t="s">
        <v>101</v>
      </c>
      <c r="AJ11" t="s">
        <v>43</v>
      </c>
      <c r="AK11" t="s">
        <v>43</v>
      </c>
    </row>
    <row r="12" spans="1:37" x14ac:dyDescent="0.25">
      <c r="A12" t="s">
        <v>92</v>
      </c>
      <c r="B12" t="s">
        <v>93</v>
      </c>
      <c r="C12" t="s">
        <v>1033</v>
      </c>
      <c r="D12" t="s">
        <v>1034</v>
      </c>
      <c r="E12" t="s">
        <v>86</v>
      </c>
      <c r="F12" t="s">
        <v>1035</v>
      </c>
      <c r="G12">
        <v>78</v>
      </c>
      <c r="H12">
        <v>0</v>
      </c>
      <c r="I12">
        <v>2.38</v>
      </c>
      <c r="J12">
        <v>0</v>
      </c>
      <c r="K12">
        <v>1</v>
      </c>
      <c r="L12" t="s">
        <v>36</v>
      </c>
      <c r="M12" t="s">
        <v>97</v>
      </c>
      <c r="N12" t="s">
        <v>38</v>
      </c>
      <c r="O12">
        <v>4.7</v>
      </c>
      <c r="P12">
        <f t="shared" si="0"/>
        <v>1</v>
      </c>
      <c r="Q12">
        <f t="shared" si="1"/>
        <v>2.38</v>
      </c>
      <c r="R12" t="s">
        <v>60</v>
      </c>
      <c r="S12" t="s">
        <v>43</v>
      </c>
      <c r="T12" t="s">
        <v>41</v>
      </c>
      <c r="U12" t="s">
        <v>63</v>
      </c>
      <c r="V12" t="s">
        <v>43</v>
      </c>
      <c r="W12" t="s">
        <v>88</v>
      </c>
      <c r="X12" t="s">
        <v>45</v>
      </c>
      <c r="Y12" t="s">
        <v>46</v>
      </c>
      <c r="Z12" t="s">
        <v>1031</v>
      </c>
      <c r="AA12">
        <v>25.3</v>
      </c>
      <c r="AB12">
        <v>18.3</v>
      </c>
      <c r="AC12">
        <f t="shared" si="2"/>
        <v>25.3</v>
      </c>
      <c r="AD12">
        <f t="shared" si="3"/>
        <v>18.3</v>
      </c>
      <c r="AE12">
        <f t="shared" si="4"/>
        <v>462.99</v>
      </c>
      <c r="AF12" t="s">
        <v>1032</v>
      </c>
      <c r="AG12" t="s">
        <v>49</v>
      </c>
      <c r="AH12" t="s">
        <v>50</v>
      </c>
      <c r="AI12" t="s">
        <v>101</v>
      </c>
      <c r="AJ12" t="s">
        <v>43</v>
      </c>
      <c r="AK12" t="s">
        <v>43</v>
      </c>
    </row>
    <row r="13" spans="1:37" x14ac:dyDescent="0.25">
      <c r="A13" t="s">
        <v>164</v>
      </c>
      <c r="B13" t="s">
        <v>158</v>
      </c>
      <c r="C13" t="s">
        <v>165</v>
      </c>
      <c r="D13" t="s">
        <v>166</v>
      </c>
      <c r="E13" t="s">
        <v>86</v>
      </c>
      <c r="F13" t="s">
        <v>96</v>
      </c>
      <c r="G13">
        <v>1102</v>
      </c>
      <c r="H13">
        <v>0</v>
      </c>
      <c r="I13">
        <v>3.12</v>
      </c>
      <c r="J13">
        <v>0</v>
      </c>
      <c r="K13">
        <v>1</v>
      </c>
      <c r="L13" t="s">
        <v>36</v>
      </c>
      <c r="M13" t="s">
        <v>87</v>
      </c>
      <c r="N13" t="s">
        <v>38</v>
      </c>
      <c r="O13">
        <v>4.7</v>
      </c>
      <c r="P13">
        <f t="shared" si="0"/>
        <v>1</v>
      </c>
      <c r="Q13">
        <f t="shared" si="1"/>
        <v>3.12</v>
      </c>
      <c r="R13" t="s">
        <v>60</v>
      </c>
      <c r="S13" t="s">
        <v>43</v>
      </c>
      <c r="T13" t="s">
        <v>98</v>
      </c>
      <c r="U13" t="s">
        <v>63</v>
      </c>
      <c r="V13" t="s">
        <v>43</v>
      </c>
      <c r="W13" t="s">
        <v>88</v>
      </c>
      <c r="X13" t="s">
        <v>45</v>
      </c>
      <c r="Y13" t="s">
        <v>46</v>
      </c>
      <c r="Z13" t="s">
        <v>167</v>
      </c>
      <c r="AA13">
        <v>26.3</v>
      </c>
      <c r="AB13">
        <v>13.8</v>
      </c>
      <c r="AC13">
        <f t="shared" si="2"/>
        <v>26.3</v>
      </c>
      <c r="AD13">
        <f t="shared" si="3"/>
        <v>13.8</v>
      </c>
      <c r="AE13">
        <f t="shared" si="4"/>
        <v>362.94000000000005</v>
      </c>
      <c r="AF13" t="s">
        <v>168</v>
      </c>
      <c r="AG13" t="s">
        <v>49</v>
      </c>
      <c r="AH13" t="s">
        <v>50</v>
      </c>
      <c r="AI13" t="s">
        <v>91</v>
      </c>
      <c r="AJ13" t="s">
        <v>43</v>
      </c>
      <c r="AK13" t="s">
        <v>43</v>
      </c>
    </row>
    <row r="14" spans="1:37" x14ac:dyDescent="0.25">
      <c r="A14" t="s">
        <v>1000</v>
      </c>
      <c r="B14" t="s">
        <v>920</v>
      </c>
      <c r="C14" t="s">
        <v>1001</v>
      </c>
      <c r="D14" t="s">
        <v>1002</v>
      </c>
      <c r="E14" t="s">
        <v>152</v>
      </c>
      <c r="F14" t="s">
        <v>1003</v>
      </c>
      <c r="G14">
        <v>897</v>
      </c>
      <c r="H14">
        <v>0</v>
      </c>
      <c r="I14">
        <v>1.88</v>
      </c>
      <c r="J14">
        <v>0</v>
      </c>
      <c r="K14">
        <v>1</v>
      </c>
      <c r="L14" t="s">
        <v>36</v>
      </c>
      <c r="M14" t="s">
        <v>780</v>
      </c>
      <c r="N14" t="s">
        <v>38</v>
      </c>
      <c r="O14">
        <v>2.2000000000000002</v>
      </c>
      <c r="P14">
        <f t="shared" si="0"/>
        <v>2</v>
      </c>
      <c r="Q14">
        <f t="shared" si="1"/>
        <v>3.76</v>
      </c>
      <c r="R14" t="s">
        <v>60</v>
      </c>
      <c r="S14" t="s">
        <v>43</v>
      </c>
      <c r="T14" t="s">
        <v>61</v>
      </c>
      <c r="U14" t="s">
        <v>63</v>
      </c>
      <c r="V14" t="s">
        <v>1004</v>
      </c>
      <c r="W14" t="s">
        <v>88</v>
      </c>
      <c r="X14" t="s">
        <v>45</v>
      </c>
      <c r="Y14" t="s">
        <v>46</v>
      </c>
      <c r="Z14" t="s">
        <v>930</v>
      </c>
      <c r="AA14">
        <v>18</v>
      </c>
      <c r="AB14">
        <v>10</v>
      </c>
      <c r="AC14">
        <f t="shared" si="2"/>
        <v>36</v>
      </c>
      <c r="AD14">
        <f t="shared" si="3"/>
        <v>20</v>
      </c>
      <c r="AE14">
        <f t="shared" si="4"/>
        <v>720</v>
      </c>
      <c r="AF14" t="s">
        <v>66</v>
      </c>
      <c r="AG14" t="s">
        <v>49</v>
      </c>
      <c r="AH14" t="s">
        <v>67</v>
      </c>
      <c r="AI14" t="s">
        <v>186</v>
      </c>
      <c r="AJ14" t="s">
        <v>43</v>
      </c>
      <c r="AK14" t="s">
        <v>43</v>
      </c>
    </row>
    <row r="15" spans="1:37" hidden="1" x14ac:dyDescent="0.25">
      <c r="A15" t="s">
        <v>82</v>
      </c>
      <c r="B15" t="s">
        <v>348</v>
      </c>
      <c r="C15" t="s">
        <v>349</v>
      </c>
      <c r="D15" t="s">
        <v>350</v>
      </c>
      <c r="E15" t="s">
        <v>86</v>
      </c>
      <c r="F15" t="s">
        <v>351</v>
      </c>
      <c r="G15">
        <v>1275</v>
      </c>
      <c r="H15">
        <v>0</v>
      </c>
      <c r="I15">
        <v>1.92</v>
      </c>
      <c r="J15">
        <v>0</v>
      </c>
      <c r="K15">
        <v>1</v>
      </c>
      <c r="L15" t="s">
        <v>36</v>
      </c>
      <c r="M15" t="s">
        <v>87</v>
      </c>
      <c r="N15" t="s">
        <v>38</v>
      </c>
      <c r="O15">
        <v>2.2000000000000002</v>
      </c>
      <c r="P15">
        <f t="shared" si="0"/>
        <v>2</v>
      </c>
      <c r="Q15">
        <f t="shared" si="1"/>
        <v>3.84</v>
      </c>
      <c r="R15" t="s">
        <v>60</v>
      </c>
      <c r="S15" t="s">
        <v>43</v>
      </c>
      <c r="T15" t="s">
        <v>62</v>
      </c>
      <c r="U15" t="s">
        <v>63</v>
      </c>
      <c r="V15" t="s">
        <v>43</v>
      </c>
      <c r="W15" t="s">
        <v>88</v>
      </c>
      <c r="X15" t="s">
        <v>45</v>
      </c>
      <c r="Y15" t="s">
        <v>46</v>
      </c>
      <c r="Z15" t="s">
        <v>352</v>
      </c>
      <c r="AA15">
        <v>18.8</v>
      </c>
      <c r="AB15">
        <v>12.6</v>
      </c>
      <c r="AC15">
        <f t="shared" si="2"/>
        <v>37.6</v>
      </c>
      <c r="AD15">
        <f t="shared" si="3"/>
        <v>25.2</v>
      </c>
      <c r="AE15">
        <f t="shared" si="4"/>
        <v>947.52</v>
      </c>
      <c r="AF15" t="s">
        <v>301</v>
      </c>
      <c r="AG15" t="s">
        <v>49</v>
      </c>
      <c r="AH15" t="s">
        <v>67</v>
      </c>
      <c r="AI15" t="s">
        <v>91</v>
      </c>
      <c r="AJ15" t="s">
        <v>43</v>
      </c>
      <c r="AK15" t="s">
        <v>43</v>
      </c>
    </row>
    <row r="16" spans="1:37" x14ac:dyDescent="0.25">
      <c r="A16" t="s">
        <v>82</v>
      </c>
      <c r="B16" t="s">
        <v>788</v>
      </c>
      <c r="C16" t="s">
        <v>789</v>
      </c>
      <c r="D16" t="s">
        <v>790</v>
      </c>
      <c r="E16" t="s">
        <v>86</v>
      </c>
      <c r="F16" t="s">
        <v>791</v>
      </c>
      <c r="G16">
        <v>2533</v>
      </c>
      <c r="H16">
        <v>0</v>
      </c>
      <c r="I16">
        <v>4.34</v>
      </c>
      <c r="J16">
        <v>0</v>
      </c>
      <c r="K16">
        <v>1</v>
      </c>
      <c r="L16" t="s">
        <v>36</v>
      </c>
      <c r="M16" t="s">
        <v>87</v>
      </c>
      <c r="N16" t="s">
        <v>38</v>
      </c>
      <c r="O16">
        <v>5.6</v>
      </c>
      <c r="P16">
        <f t="shared" si="0"/>
        <v>1</v>
      </c>
      <c r="Q16">
        <f t="shared" si="1"/>
        <v>4.34</v>
      </c>
      <c r="R16" t="s">
        <v>60</v>
      </c>
      <c r="S16" t="s">
        <v>43</v>
      </c>
      <c r="T16" t="s">
        <v>62</v>
      </c>
      <c r="U16" t="s">
        <v>63</v>
      </c>
      <c r="V16" t="s">
        <v>43</v>
      </c>
      <c r="W16" t="s">
        <v>88</v>
      </c>
      <c r="X16" t="s">
        <v>45</v>
      </c>
      <c r="Y16" t="s">
        <v>46</v>
      </c>
      <c r="Z16" t="s">
        <v>792</v>
      </c>
      <c r="AA16">
        <v>23.8</v>
      </c>
      <c r="AB16">
        <v>16.2</v>
      </c>
      <c r="AC16">
        <f t="shared" si="2"/>
        <v>23.8</v>
      </c>
      <c r="AD16">
        <f t="shared" si="3"/>
        <v>16.2</v>
      </c>
      <c r="AE16">
        <f t="shared" si="4"/>
        <v>385.56</v>
      </c>
      <c r="AF16" t="s">
        <v>793</v>
      </c>
      <c r="AG16" t="s">
        <v>49</v>
      </c>
      <c r="AH16" t="s">
        <v>137</v>
      </c>
      <c r="AI16" t="s">
        <v>91</v>
      </c>
      <c r="AJ16" t="s">
        <v>43</v>
      </c>
      <c r="AK16" t="s">
        <v>43</v>
      </c>
    </row>
    <row r="17" spans="1:37" x14ac:dyDescent="0.25">
      <c r="A17" t="s">
        <v>392</v>
      </c>
      <c r="B17" t="s">
        <v>393</v>
      </c>
      <c r="C17" t="s">
        <v>429</v>
      </c>
      <c r="D17" t="s">
        <v>430</v>
      </c>
      <c r="E17" t="s">
        <v>242</v>
      </c>
      <c r="F17" t="s">
        <v>431</v>
      </c>
      <c r="G17">
        <v>109</v>
      </c>
      <c r="H17">
        <v>200</v>
      </c>
      <c r="I17">
        <v>4.46</v>
      </c>
      <c r="J17">
        <v>0</v>
      </c>
      <c r="K17">
        <v>1</v>
      </c>
      <c r="L17" t="s">
        <v>36</v>
      </c>
      <c r="M17" t="s">
        <v>397</v>
      </c>
      <c r="N17" t="s">
        <v>38</v>
      </c>
      <c r="O17">
        <v>5</v>
      </c>
      <c r="P17">
        <f t="shared" si="0"/>
        <v>1</v>
      </c>
      <c r="Q17">
        <f t="shared" si="1"/>
        <v>4.46</v>
      </c>
      <c r="R17" t="s">
        <v>144</v>
      </c>
      <c r="S17" t="s">
        <v>61</v>
      </c>
      <c r="T17" t="s">
        <v>62</v>
      </c>
      <c r="U17" t="s">
        <v>63</v>
      </c>
      <c r="V17" t="s">
        <v>432</v>
      </c>
      <c r="W17" t="s">
        <v>401</v>
      </c>
      <c r="X17" t="s">
        <v>45</v>
      </c>
      <c r="Y17" t="s">
        <v>184</v>
      </c>
      <c r="Z17" t="s">
        <v>433</v>
      </c>
      <c r="AA17">
        <v>18.5</v>
      </c>
      <c r="AB17">
        <v>34</v>
      </c>
      <c r="AC17">
        <f t="shared" si="2"/>
        <v>18.5</v>
      </c>
      <c r="AD17">
        <f t="shared" si="3"/>
        <v>34</v>
      </c>
      <c r="AE17">
        <f t="shared" si="4"/>
        <v>629</v>
      </c>
      <c r="AF17" t="s">
        <v>43</v>
      </c>
      <c r="AG17" t="s">
        <v>49</v>
      </c>
      <c r="AH17" t="s">
        <v>43</v>
      </c>
      <c r="AI17" t="s">
        <v>403</v>
      </c>
      <c r="AJ17" t="s">
        <v>43</v>
      </c>
      <c r="AK17" t="s">
        <v>404</v>
      </c>
    </row>
    <row r="18" spans="1:37" hidden="1" x14ac:dyDescent="0.25">
      <c r="A18" t="s">
        <v>1440</v>
      </c>
      <c r="B18" t="s">
        <v>43</v>
      </c>
      <c r="C18" t="s">
        <v>1441</v>
      </c>
      <c r="D18" t="s">
        <v>1442</v>
      </c>
      <c r="E18" t="s">
        <v>180</v>
      </c>
      <c r="F18" t="s">
        <v>455</v>
      </c>
      <c r="G18">
        <v>94</v>
      </c>
      <c r="H18">
        <v>0</v>
      </c>
      <c r="I18">
        <v>5.0999999999999996</v>
      </c>
      <c r="J18">
        <v>0</v>
      </c>
      <c r="K18">
        <v>1</v>
      </c>
      <c r="L18" t="s">
        <v>36</v>
      </c>
      <c r="M18" t="s">
        <v>1443</v>
      </c>
      <c r="N18" t="s">
        <v>38</v>
      </c>
      <c r="O18">
        <v>4.7</v>
      </c>
      <c r="P18">
        <f t="shared" si="0"/>
        <v>1</v>
      </c>
      <c r="Q18">
        <f t="shared" si="1"/>
        <v>5.0999999999999996</v>
      </c>
      <c r="R18" t="s">
        <v>144</v>
      </c>
      <c r="S18" t="s">
        <v>62</v>
      </c>
      <c r="T18" t="s">
        <v>134</v>
      </c>
      <c r="U18" t="s">
        <v>63</v>
      </c>
      <c r="V18" t="s">
        <v>1444</v>
      </c>
      <c r="W18" t="s">
        <v>64</v>
      </c>
      <c r="X18" t="s">
        <v>45</v>
      </c>
      <c r="Y18" t="s">
        <v>184</v>
      </c>
      <c r="Z18" t="s">
        <v>1445</v>
      </c>
      <c r="AA18">
        <v>22.35</v>
      </c>
      <c r="AB18">
        <v>16.260000000000002</v>
      </c>
      <c r="AC18">
        <f t="shared" si="2"/>
        <v>22.35</v>
      </c>
      <c r="AD18">
        <f t="shared" si="3"/>
        <v>16.260000000000002</v>
      </c>
      <c r="AE18">
        <f t="shared" si="4"/>
        <v>363.41100000000006</v>
      </c>
      <c r="AF18" t="s">
        <v>43</v>
      </c>
      <c r="AG18" t="s">
        <v>49</v>
      </c>
      <c r="AH18" t="s">
        <v>43</v>
      </c>
      <c r="AI18" t="s">
        <v>186</v>
      </c>
      <c r="AJ18" t="s">
        <v>43</v>
      </c>
      <c r="AK18" t="s">
        <v>249</v>
      </c>
    </row>
    <row r="19" spans="1:37" hidden="1" x14ac:dyDescent="0.25">
      <c r="A19" t="s">
        <v>138</v>
      </c>
      <c r="B19" t="s">
        <v>364</v>
      </c>
      <c r="C19" t="s">
        <v>365</v>
      </c>
      <c r="D19" t="s">
        <v>366</v>
      </c>
      <c r="E19" t="s">
        <v>34</v>
      </c>
      <c r="F19" t="s">
        <v>367</v>
      </c>
      <c r="G19">
        <v>8855</v>
      </c>
      <c r="H19">
        <v>0</v>
      </c>
      <c r="I19">
        <v>2.57</v>
      </c>
      <c r="J19">
        <v>0</v>
      </c>
      <c r="K19">
        <v>1</v>
      </c>
      <c r="L19" t="s">
        <v>36</v>
      </c>
      <c r="M19" t="s">
        <v>143</v>
      </c>
      <c r="N19" t="s">
        <v>38</v>
      </c>
      <c r="O19">
        <v>2.2000000000000002</v>
      </c>
      <c r="P19">
        <f t="shared" si="0"/>
        <v>2</v>
      </c>
      <c r="Q19">
        <f t="shared" si="1"/>
        <v>5.14</v>
      </c>
      <c r="R19" t="s">
        <v>144</v>
      </c>
      <c r="S19" t="s">
        <v>61</v>
      </c>
      <c r="T19" t="s">
        <v>98</v>
      </c>
      <c r="U19" t="s">
        <v>63</v>
      </c>
      <c r="V19" t="s">
        <v>43</v>
      </c>
      <c r="W19" t="s">
        <v>145</v>
      </c>
      <c r="X19" t="s">
        <v>45</v>
      </c>
      <c r="Y19" t="s">
        <v>46</v>
      </c>
      <c r="Z19" t="s">
        <v>300</v>
      </c>
      <c r="AA19">
        <v>18</v>
      </c>
      <c r="AB19">
        <v>11</v>
      </c>
      <c r="AC19">
        <f t="shared" si="2"/>
        <v>36</v>
      </c>
      <c r="AD19">
        <f t="shared" si="3"/>
        <v>22</v>
      </c>
      <c r="AE19">
        <f t="shared" si="4"/>
        <v>792</v>
      </c>
      <c r="AF19" t="s">
        <v>368</v>
      </c>
      <c r="AG19" t="s">
        <v>49</v>
      </c>
      <c r="AH19" t="s">
        <v>67</v>
      </c>
      <c r="AI19" t="s">
        <v>147</v>
      </c>
      <c r="AJ19" t="s">
        <v>43</v>
      </c>
      <c r="AK19" t="s">
        <v>43</v>
      </c>
    </row>
    <row r="20" spans="1:37" hidden="1" x14ac:dyDescent="0.25">
      <c r="A20" t="s">
        <v>627</v>
      </c>
      <c r="B20" t="s">
        <v>1087</v>
      </c>
      <c r="C20" t="s">
        <v>1088</v>
      </c>
      <c r="D20" t="s">
        <v>1089</v>
      </c>
      <c r="E20" t="s">
        <v>603</v>
      </c>
      <c r="F20" t="s">
        <v>1090</v>
      </c>
      <c r="G20">
        <v>62</v>
      </c>
      <c r="H20">
        <v>0</v>
      </c>
      <c r="I20">
        <v>5.67</v>
      </c>
      <c r="J20">
        <v>0</v>
      </c>
      <c r="K20">
        <v>1</v>
      </c>
      <c r="L20" t="s">
        <v>36</v>
      </c>
      <c r="M20" t="s">
        <v>631</v>
      </c>
      <c r="N20" t="s">
        <v>38</v>
      </c>
      <c r="O20">
        <v>4.7</v>
      </c>
      <c r="P20">
        <f t="shared" si="0"/>
        <v>1</v>
      </c>
      <c r="Q20">
        <f t="shared" si="1"/>
        <v>5.67</v>
      </c>
      <c r="R20" t="s">
        <v>144</v>
      </c>
      <c r="S20" t="s">
        <v>43</v>
      </c>
      <c r="T20" t="s">
        <v>62</v>
      </c>
      <c r="U20" t="s">
        <v>63</v>
      </c>
      <c r="V20" t="s">
        <v>43</v>
      </c>
      <c r="W20" t="s">
        <v>401</v>
      </c>
      <c r="X20" t="s">
        <v>45</v>
      </c>
      <c r="Y20" t="s">
        <v>184</v>
      </c>
      <c r="Z20" t="s">
        <v>1091</v>
      </c>
      <c r="AA20">
        <v>23.8</v>
      </c>
      <c r="AB20">
        <v>14.1</v>
      </c>
      <c r="AC20">
        <f t="shared" si="2"/>
        <v>23.8</v>
      </c>
      <c r="AD20">
        <f t="shared" si="3"/>
        <v>14.1</v>
      </c>
      <c r="AE20">
        <f t="shared" si="4"/>
        <v>335.58</v>
      </c>
      <c r="AF20" t="s">
        <v>43</v>
      </c>
      <c r="AG20" t="s">
        <v>49</v>
      </c>
      <c r="AH20" t="s">
        <v>43</v>
      </c>
      <c r="AI20" t="s">
        <v>91</v>
      </c>
      <c r="AJ20" t="s">
        <v>43</v>
      </c>
      <c r="AK20" t="s">
        <v>43</v>
      </c>
    </row>
    <row r="21" spans="1:37" hidden="1" x14ac:dyDescent="0.25">
      <c r="A21" t="s">
        <v>627</v>
      </c>
      <c r="B21" t="s">
        <v>1092</v>
      </c>
      <c r="C21" t="s">
        <v>1093</v>
      </c>
      <c r="D21" t="s">
        <v>1094</v>
      </c>
      <c r="E21" t="s">
        <v>603</v>
      </c>
      <c r="F21" t="s">
        <v>455</v>
      </c>
      <c r="G21">
        <v>98</v>
      </c>
      <c r="H21">
        <v>0</v>
      </c>
      <c r="I21">
        <v>6.36</v>
      </c>
      <c r="J21">
        <v>0</v>
      </c>
      <c r="K21">
        <v>1</v>
      </c>
      <c r="L21" t="s">
        <v>36</v>
      </c>
      <c r="M21" t="s">
        <v>631</v>
      </c>
      <c r="N21" t="s">
        <v>38</v>
      </c>
      <c r="O21">
        <v>4.7</v>
      </c>
      <c r="P21">
        <f t="shared" si="0"/>
        <v>1</v>
      </c>
      <c r="Q21">
        <f t="shared" si="1"/>
        <v>6.36</v>
      </c>
      <c r="R21" t="s">
        <v>144</v>
      </c>
      <c r="S21" t="s">
        <v>43</v>
      </c>
      <c r="T21" t="s">
        <v>134</v>
      </c>
      <c r="U21" t="s">
        <v>63</v>
      </c>
      <c r="V21" t="s">
        <v>43</v>
      </c>
      <c r="W21" t="s">
        <v>401</v>
      </c>
      <c r="X21" t="s">
        <v>45</v>
      </c>
      <c r="Y21" t="s">
        <v>184</v>
      </c>
      <c r="Z21" t="s">
        <v>1095</v>
      </c>
      <c r="AA21">
        <v>28.7</v>
      </c>
      <c r="AB21">
        <v>19</v>
      </c>
      <c r="AC21">
        <f t="shared" si="2"/>
        <v>28.7</v>
      </c>
      <c r="AD21">
        <f t="shared" si="3"/>
        <v>19</v>
      </c>
      <c r="AE21">
        <f t="shared" si="4"/>
        <v>545.29999999999995</v>
      </c>
      <c r="AF21" t="s">
        <v>43</v>
      </c>
      <c r="AG21" t="s">
        <v>49</v>
      </c>
      <c r="AH21" t="s">
        <v>43</v>
      </c>
      <c r="AI21" t="s">
        <v>91</v>
      </c>
      <c r="AJ21" t="s">
        <v>43</v>
      </c>
      <c r="AK21" t="s">
        <v>43</v>
      </c>
    </row>
    <row r="22" spans="1:37" hidden="1" x14ac:dyDescent="0.25">
      <c r="A22" t="s">
        <v>776</v>
      </c>
      <c r="B22" t="s">
        <v>149</v>
      </c>
      <c r="C22" t="s">
        <v>777</v>
      </c>
      <c r="D22" t="s">
        <v>778</v>
      </c>
      <c r="E22" t="s">
        <v>152</v>
      </c>
      <c r="F22" t="s">
        <v>779</v>
      </c>
      <c r="G22">
        <v>223</v>
      </c>
      <c r="H22">
        <v>0</v>
      </c>
      <c r="I22">
        <v>3.63</v>
      </c>
      <c r="J22">
        <v>0</v>
      </c>
      <c r="K22">
        <v>1</v>
      </c>
      <c r="L22" t="s">
        <v>36</v>
      </c>
      <c r="M22" t="s">
        <v>780</v>
      </c>
      <c r="N22" t="s">
        <v>38</v>
      </c>
      <c r="O22">
        <v>3.3</v>
      </c>
      <c r="P22">
        <f t="shared" si="0"/>
        <v>2</v>
      </c>
      <c r="Q22">
        <f t="shared" si="1"/>
        <v>7.26</v>
      </c>
      <c r="R22" t="s">
        <v>60</v>
      </c>
      <c r="S22" t="s">
        <v>43</v>
      </c>
      <c r="T22" t="s">
        <v>61</v>
      </c>
      <c r="U22" t="s">
        <v>63</v>
      </c>
      <c r="V22" t="s">
        <v>781</v>
      </c>
      <c r="W22" t="s">
        <v>88</v>
      </c>
      <c r="X22" t="s">
        <v>45</v>
      </c>
      <c r="Y22" t="s">
        <v>46</v>
      </c>
      <c r="Z22" t="s">
        <v>315</v>
      </c>
      <c r="AA22">
        <v>26</v>
      </c>
      <c r="AB22">
        <v>9</v>
      </c>
      <c r="AC22">
        <f t="shared" si="2"/>
        <v>52</v>
      </c>
      <c r="AD22">
        <f t="shared" si="3"/>
        <v>18</v>
      </c>
      <c r="AE22">
        <f t="shared" si="4"/>
        <v>936</v>
      </c>
      <c r="AF22" t="s">
        <v>163</v>
      </c>
      <c r="AG22" t="s">
        <v>49</v>
      </c>
      <c r="AH22" t="s">
        <v>50</v>
      </c>
      <c r="AI22" t="s">
        <v>186</v>
      </c>
      <c r="AJ22" t="s">
        <v>43</v>
      </c>
      <c r="AK22" t="s">
        <v>43</v>
      </c>
    </row>
    <row r="23" spans="1:37" hidden="1" x14ac:dyDescent="0.25">
      <c r="A23" t="s">
        <v>627</v>
      </c>
      <c r="B23" t="s">
        <v>1083</v>
      </c>
      <c r="C23" t="s">
        <v>1084</v>
      </c>
      <c r="D23" t="s">
        <v>1085</v>
      </c>
      <c r="E23" t="s">
        <v>603</v>
      </c>
      <c r="F23" t="s">
        <v>1044</v>
      </c>
      <c r="G23">
        <v>52</v>
      </c>
      <c r="H23">
        <v>0</v>
      </c>
      <c r="I23">
        <v>3.91</v>
      </c>
      <c r="J23">
        <v>0</v>
      </c>
      <c r="K23">
        <v>1</v>
      </c>
      <c r="L23" t="s">
        <v>36</v>
      </c>
      <c r="M23" t="s">
        <v>631</v>
      </c>
      <c r="N23" t="s">
        <v>38</v>
      </c>
      <c r="O23">
        <v>2.2000000000000002</v>
      </c>
      <c r="P23">
        <f t="shared" si="0"/>
        <v>2</v>
      </c>
      <c r="Q23">
        <f t="shared" si="1"/>
        <v>7.82</v>
      </c>
      <c r="R23" t="s">
        <v>144</v>
      </c>
      <c r="S23" t="s">
        <v>43</v>
      </c>
      <c r="T23" t="s">
        <v>62</v>
      </c>
      <c r="U23" t="s">
        <v>63</v>
      </c>
      <c r="V23" t="s">
        <v>43</v>
      </c>
      <c r="W23" t="s">
        <v>401</v>
      </c>
      <c r="X23" t="s">
        <v>45</v>
      </c>
      <c r="Y23" t="s">
        <v>184</v>
      </c>
      <c r="Z23" t="s">
        <v>1086</v>
      </c>
      <c r="AA23">
        <v>19</v>
      </c>
      <c r="AB23">
        <v>10.8</v>
      </c>
      <c r="AC23">
        <f t="shared" si="2"/>
        <v>38</v>
      </c>
      <c r="AD23">
        <f t="shared" si="3"/>
        <v>21.6</v>
      </c>
      <c r="AE23">
        <f t="shared" si="4"/>
        <v>820.80000000000007</v>
      </c>
      <c r="AF23" t="s">
        <v>43</v>
      </c>
      <c r="AG23" t="s">
        <v>49</v>
      </c>
      <c r="AH23" t="s">
        <v>43</v>
      </c>
      <c r="AI23" t="s">
        <v>91</v>
      </c>
      <c r="AJ23" t="s">
        <v>43</v>
      </c>
      <c r="AK23" t="s">
        <v>43</v>
      </c>
    </row>
    <row r="24" spans="1:37" hidden="1" x14ac:dyDescent="0.25">
      <c r="A24" t="s">
        <v>467</v>
      </c>
      <c r="B24" t="s">
        <v>468</v>
      </c>
      <c r="C24" t="s">
        <v>1475</v>
      </c>
      <c r="D24" t="s">
        <v>1476</v>
      </c>
      <c r="E24" t="s">
        <v>180</v>
      </c>
      <c r="F24" t="s">
        <v>1477</v>
      </c>
      <c r="G24">
        <v>2</v>
      </c>
      <c r="H24">
        <v>0</v>
      </c>
      <c r="I24">
        <v>10.199999999999999</v>
      </c>
      <c r="J24">
        <v>0</v>
      </c>
      <c r="K24">
        <v>1</v>
      </c>
      <c r="L24" t="s">
        <v>36</v>
      </c>
      <c r="M24" t="s">
        <v>472</v>
      </c>
      <c r="N24" t="s">
        <v>38</v>
      </c>
      <c r="O24">
        <v>5</v>
      </c>
      <c r="P24">
        <f t="shared" si="0"/>
        <v>1</v>
      </c>
      <c r="Q24">
        <f t="shared" si="1"/>
        <v>10.199999999999999</v>
      </c>
      <c r="R24" t="s">
        <v>144</v>
      </c>
      <c r="S24" t="s">
        <v>473</v>
      </c>
      <c r="T24" t="s">
        <v>474</v>
      </c>
      <c r="U24" t="s">
        <v>63</v>
      </c>
      <c r="V24" t="s">
        <v>1478</v>
      </c>
      <c r="W24" t="s">
        <v>64</v>
      </c>
      <c r="X24" t="s">
        <v>45</v>
      </c>
      <c r="Y24" t="s">
        <v>184</v>
      </c>
      <c r="Z24" t="s">
        <v>1479</v>
      </c>
      <c r="AA24">
        <v>19.5</v>
      </c>
      <c r="AB24">
        <v>44.4</v>
      </c>
      <c r="AC24">
        <f t="shared" si="2"/>
        <v>19.5</v>
      </c>
      <c r="AD24">
        <f t="shared" si="3"/>
        <v>44.4</v>
      </c>
      <c r="AE24">
        <f t="shared" si="4"/>
        <v>865.8</v>
      </c>
      <c r="AF24" t="s">
        <v>43</v>
      </c>
      <c r="AG24" t="s">
        <v>49</v>
      </c>
      <c r="AH24" t="s">
        <v>43</v>
      </c>
      <c r="AI24" t="s">
        <v>91</v>
      </c>
      <c r="AJ24" t="s">
        <v>43</v>
      </c>
      <c r="AK24" t="s">
        <v>43</v>
      </c>
    </row>
    <row r="25" spans="1:37" hidden="1" x14ac:dyDescent="0.25">
      <c r="A25" t="s">
        <v>467</v>
      </c>
      <c r="B25" t="s">
        <v>468</v>
      </c>
      <c r="C25" t="s">
        <v>1503</v>
      </c>
      <c r="D25" t="s">
        <v>1504</v>
      </c>
      <c r="E25" t="s">
        <v>180</v>
      </c>
      <c r="F25" t="s">
        <v>1505</v>
      </c>
      <c r="G25">
        <v>11</v>
      </c>
      <c r="H25">
        <v>1100</v>
      </c>
      <c r="I25">
        <v>12.69</v>
      </c>
      <c r="J25">
        <v>0</v>
      </c>
      <c r="K25">
        <v>1</v>
      </c>
      <c r="L25" t="s">
        <v>36</v>
      </c>
      <c r="M25" t="s">
        <v>472</v>
      </c>
      <c r="N25" t="s">
        <v>38</v>
      </c>
      <c r="O25">
        <v>5</v>
      </c>
      <c r="P25">
        <f t="shared" si="0"/>
        <v>1</v>
      </c>
      <c r="Q25">
        <f t="shared" si="1"/>
        <v>12.69</v>
      </c>
      <c r="R25" t="s">
        <v>144</v>
      </c>
      <c r="S25" t="s">
        <v>701</v>
      </c>
      <c r="T25" t="s">
        <v>382</v>
      </c>
      <c r="U25" t="s">
        <v>63</v>
      </c>
      <c r="V25" t="s">
        <v>1506</v>
      </c>
      <c r="W25" t="s">
        <v>64</v>
      </c>
      <c r="X25" t="s">
        <v>45</v>
      </c>
      <c r="Y25" t="s">
        <v>184</v>
      </c>
      <c r="Z25" t="s">
        <v>1507</v>
      </c>
      <c r="AA25">
        <v>16.3</v>
      </c>
      <c r="AB25">
        <v>31.7</v>
      </c>
      <c r="AC25">
        <f t="shared" si="2"/>
        <v>16.3</v>
      </c>
      <c r="AD25">
        <f t="shared" si="3"/>
        <v>31.7</v>
      </c>
      <c r="AE25">
        <f t="shared" si="4"/>
        <v>516.71</v>
      </c>
      <c r="AF25" t="s">
        <v>43</v>
      </c>
      <c r="AG25" t="s">
        <v>49</v>
      </c>
      <c r="AH25" t="s">
        <v>43</v>
      </c>
      <c r="AI25" t="s">
        <v>91</v>
      </c>
      <c r="AJ25" t="s">
        <v>43</v>
      </c>
      <c r="AK25" t="s">
        <v>43</v>
      </c>
    </row>
    <row r="26" spans="1:37" hidden="1" x14ac:dyDescent="0.25">
      <c r="A26" t="s">
        <v>392</v>
      </c>
      <c r="B26" t="s">
        <v>393</v>
      </c>
      <c r="C26" t="s">
        <v>453</v>
      </c>
      <c r="D26" t="s">
        <v>454</v>
      </c>
      <c r="E26" t="s">
        <v>242</v>
      </c>
      <c r="F26" t="s">
        <v>455</v>
      </c>
      <c r="G26">
        <v>713</v>
      </c>
      <c r="H26">
        <v>0</v>
      </c>
      <c r="I26">
        <v>4.75</v>
      </c>
      <c r="J26">
        <v>0</v>
      </c>
      <c r="K26">
        <v>1</v>
      </c>
      <c r="L26" t="s">
        <v>36</v>
      </c>
      <c r="M26" t="s">
        <v>397</v>
      </c>
      <c r="N26" t="s">
        <v>38</v>
      </c>
      <c r="O26">
        <v>4.7</v>
      </c>
      <c r="P26">
        <f t="shared" si="0"/>
        <v>1</v>
      </c>
      <c r="Q26">
        <f t="shared" si="1"/>
        <v>4.75</v>
      </c>
      <c r="R26" t="s">
        <v>144</v>
      </c>
      <c r="S26" t="s">
        <v>62</v>
      </c>
      <c r="T26" t="s">
        <v>134</v>
      </c>
      <c r="U26" t="s">
        <v>63</v>
      </c>
      <c r="V26" t="s">
        <v>456</v>
      </c>
      <c r="W26" t="s">
        <v>401</v>
      </c>
      <c r="X26" t="s">
        <v>45</v>
      </c>
      <c r="Y26" t="s">
        <v>184</v>
      </c>
      <c r="Z26" t="s">
        <v>457</v>
      </c>
      <c r="AA26">
        <v>22</v>
      </c>
      <c r="AB26">
        <v>46</v>
      </c>
      <c r="AC26">
        <f t="shared" si="2"/>
        <v>22</v>
      </c>
      <c r="AD26">
        <f t="shared" si="3"/>
        <v>46</v>
      </c>
      <c r="AE26">
        <f t="shared" si="4"/>
        <v>1012</v>
      </c>
      <c r="AF26" t="s">
        <v>43</v>
      </c>
      <c r="AG26" t="s">
        <v>49</v>
      </c>
      <c r="AH26" t="s">
        <v>43</v>
      </c>
      <c r="AI26" t="s">
        <v>403</v>
      </c>
      <c r="AJ26" t="s">
        <v>43</v>
      </c>
      <c r="AK26" t="s">
        <v>404</v>
      </c>
    </row>
    <row r="27" spans="1:37" hidden="1" x14ac:dyDescent="0.25">
      <c r="A27" t="s">
        <v>826</v>
      </c>
      <c r="B27" t="s">
        <v>43</v>
      </c>
      <c r="C27" t="s">
        <v>827</v>
      </c>
      <c r="D27" t="s">
        <v>828</v>
      </c>
      <c r="E27" t="s">
        <v>180</v>
      </c>
      <c r="F27" t="s">
        <v>829</v>
      </c>
      <c r="G27">
        <v>446</v>
      </c>
      <c r="H27">
        <v>0</v>
      </c>
      <c r="I27">
        <v>4.45</v>
      </c>
      <c r="J27">
        <v>0</v>
      </c>
      <c r="K27">
        <v>1</v>
      </c>
      <c r="L27" t="s">
        <v>36</v>
      </c>
      <c r="M27">
        <v>950</v>
      </c>
      <c r="N27" t="s">
        <v>38</v>
      </c>
      <c r="O27">
        <v>5</v>
      </c>
      <c r="P27">
        <f t="shared" si="0"/>
        <v>1</v>
      </c>
      <c r="Q27">
        <f t="shared" si="1"/>
        <v>4.45</v>
      </c>
      <c r="R27" t="s">
        <v>830</v>
      </c>
      <c r="S27" t="s">
        <v>62</v>
      </c>
      <c r="T27" t="s">
        <v>43</v>
      </c>
      <c r="U27" t="s">
        <v>63</v>
      </c>
      <c r="V27" t="s">
        <v>43</v>
      </c>
      <c r="W27" t="s">
        <v>831</v>
      </c>
      <c r="X27" t="s">
        <v>45</v>
      </c>
      <c r="Y27" t="s">
        <v>184</v>
      </c>
      <c r="Z27" t="s">
        <v>832</v>
      </c>
      <c r="AA27">
        <v>23</v>
      </c>
      <c r="AB27">
        <v>44.5</v>
      </c>
      <c r="AC27">
        <f t="shared" si="2"/>
        <v>23</v>
      </c>
      <c r="AD27">
        <f t="shared" si="3"/>
        <v>44.5</v>
      </c>
      <c r="AE27">
        <f t="shared" si="4"/>
        <v>1023.5</v>
      </c>
      <c r="AF27" t="s">
        <v>43</v>
      </c>
      <c r="AG27" t="s">
        <v>49</v>
      </c>
      <c r="AH27" t="s">
        <v>43</v>
      </c>
      <c r="AI27" t="s">
        <v>833</v>
      </c>
      <c r="AJ27" t="s">
        <v>43</v>
      </c>
      <c r="AK27" t="s">
        <v>249</v>
      </c>
    </row>
    <row r="28" spans="1:37" hidden="1" x14ac:dyDescent="0.25">
      <c r="A28" t="s">
        <v>392</v>
      </c>
      <c r="B28" t="s">
        <v>393</v>
      </c>
      <c r="C28" t="s">
        <v>1100</v>
      </c>
      <c r="D28" t="s">
        <v>1101</v>
      </c>
      <c r="E28" t="s">
        <v>242</v>
      </c>
      <c r="F28" t="s">
        <v>1102</v>
      </c>
      <c r="G28">
        <v>56</v>
      </c>
      <c r="H28">
        <v>560</v>
      </c>
      <c r="I28">
        <v>6.54</v>
      </c>
      <c r="J28">
        <v>0</v>
      </c>
      <c r="K28">
        <v>1</v>
      </c>
      <c r="L28" t="s">
        <v>36</v>
      </c>
      <c r="M28" t="s">
        <v>397</v>
      </c>
      <c r="N28" t="s">
        <v>38</v>
      </c>
      <c r="O28">
        <v>5</v>
      </c>
      <c r="P28">
        <f t="shared" si="0"/>
        <v>1</v>
      </c>
      <c r="Q28">
        <f t="shared" si="1"/>
        <v>6.54</v>
      </c>
      <c r="R28" t="s">
        <v>144</v>
      </c>
      <c r="S28" t="s">
        <v>62</v>
      </c>
      <c r="T28" t="s">
        <v>134</v>
      </c>
      <c r="U28" t="s">
        <v>63</v>
      </c>
      <c r="V28" t="s">
        <v>1103</v>
      </c>
      <c r="W28" t="s">
        <v>401</v>
      </c>
      <c r="X28" t="s">
        <v>45</v>
      </c>
      <c r="Y28" t="s">
        <v>184</v>
      </c>
      <c r="Z28" t="s">
        <v>697</v>
      </c>
      <c r="AA28">
        <v>22.5</v>
      </c>
      <c r="AB28">
        <v>46</v>
      </c>
      <c r="AC28">
        <f t="shared" si="2"/>
        <v>22.5</v>
      </c>
      <c r="AD28">
        <f t="shared" si="3"/>
        <v>46</v>
      </c>
      <c r="AE28">
        <f t="shared" si="4"/>
        <v>1035</v>
      </c>
      <c r="AF28" t="s">
        <v>43</v>
      </c>
      <c r="AG28" t="s">
        <v>49</v>
      </c>
      <c r="AH28" t="s">
        <v>43</v>
      </c>
      <c r="AI28" t="s">
        <v>403</v>
      </c>
      <c r="AJ28" t="s">
        <v>43</v>
      </c>
      <c r="AK28" t="s">
        <v>404</v>
      </c>
    </row>
    <row r="29" spans="1:37" hidden="1" x14ac:dyDescent="0.25">
      <c r="A29" t="s">
        <v>198</v>
      </c>
      <c r="B29" t="s">
        <v>199</v>
      </c>
      <c r="C29" t="s">
        <v>934</v>
      </c>
      <c r="D29" t="s">
        <v>935</v>
      </c>
      <c r="E29" t="s">
        <v>86</v>
      </c>
      <c r="F29" t="s">
        <v>161</v>
      </c>
      <c r="G29">
        <v>228</v>
      </c>
      <c r="H29">
        <v>0</v>
      </c>
      <c r="I29">
        <v>1.02</v>
      </c>
      <c r="J29">
        <v>0</v>
      </c>
      <c r="K29">
        <v>1</v>
      </c>
      <c r="L29" t="s">
        <v>36</v>
      </c>
      <c r="M29" t="s">
        <v>203</v>
      </c>
      <c r="N29" t="s">
        <v>38</v>
      </c>
      <c r="O29">
        <v>3.3</v>
      </c>
      <c r="P29">
        <f t="shared" si="0"/>
        <v>2</v>
      </c>
      <c r="Q29">
        <f t="shared" si="1"/>
        <v>2.04</v>
      </c>
      <c r="R29" t="s">
        <v>60</v>
      </c>
      <c r="S29" t="s">
        <v>43</v>
      </c>
      <c r="T29" t="s">
        <v>98</v>
      </c>
      <c r="U29" t="s">
        <v>63</v>
      </c>
      <c r="V29" t="s">
        <v>43</v>
      </c>
      <c r="W29" t="s">
        <v>88</v>
      </c>
      <c r="X29" t="s">
        <v>45</v>
      </c>
      <c r="Y29" t="s">
        <v>46</v>
      </c>
      <c r="Z29" t="s">
        <v>156</v>
      </c>
      <c r="AA29">
        <v>26</v>
      </c>
      <c r="AB29">
        <v>10</v>
      </c>
      <c r="AC29">
        <f t="shared" si="2"/>
        <v>52</v>
      </c>
      <c r="AD29">
        <f t="shared" si="3"/>
        <v>20</v>
      </c>
      <c r="AE29">
        <f t="shared" si="4"/>
        <v>1040</v>
      </c>
      <c r="AF29" t="s">
        <v>936</v>
      </c>
      <c r="AG29" t="s">
        <v>49</v>
      </c>
      <c r="AH29" t="s">
        <v>50</v>
      </c>
      <c r="AI29" t="s">
        <v>101</v>
      </c>
      <c r="AJ29" t="s">
        <v>43</v>
      </c>
      <c r="AK29" t="s">
        <v>43</v>
      </c>
    </row>
    <row r="30" spans="1:37" hidden="1" x14ac:dyDescent="0.25">
      <c r="A30" t="s">
        <v>198</v>
      </c>
      <c r="B30" t="s">
        <v>199</v>
      </c>
      <c r="C30" t="s">
        <v>940</v>
      </c>
      <c r="D30" t="s">
        <v>941</v>
      </c>
      <c r="E30" t="s">
        <v>86</v>
      </c>
      <c r="F30" t="s">
        <v>267</v>
      </c>
      <c r="G30">
        <v>161</v>
      </c>
      <c r="H30">
        <v>0</v>
      </c>
      <c r="I30">
        <v>1.04</v>
      </c>
      <c r="J30">
        <v>0</v>
      </c>
      <c r="K30">
        <v>1</v>
      </c>
      <c r="L30" t="s">
        <v>36</v>
      </c>
      <c r="M30" t="s">
        <v>203</v>
      </c>
      <c r="N30" t="s">
        <v>38</v>
      </c>
      <c r="O30">
        <v>3.3</v>
      </c>
      <c r="P30">
        <f t="shared" si="0"/>
        <v>2</v>
      </c>
      <c r="Q30">
        <f t="shared" si="1"/>
        <v>2.08</v>
      </c>
      <c r="R30" t="s">
        <v>144</v>
      </c>
      <c r="S30" t="s">
        <v>43</v>
      </c>
      <c r="T30" t="s">
        <v>98</v>
      </c>
      <c r="U30" t="s">
        <v>63</v>
      </c>
      <c r="V30" t="s">
        <v>43</v>
      </c>
      <c r="W30" t="s">
        <v>88</v>
      </c>
      <c r="X30" t="s">
        <v>45</v>
      </c>
      <c r="Y30" t="s">
        <v>46</v>
      </c>
      <c r="Z30" t="s">
        <v>156</v>
      </c>
      <c r="AA30">
        <v>26</v>
      </c>
      <c r="AB30">
        <v>10</v>
      </c>
      <c r="AC30">
        <f t="shared" si="2"/>
        <v>52</v>
      </c>
      <c r="AD30">
        <f t="shared" si="3"/>
        <v>20</v>
      </c>
      <c r="AE30">
        <f t="shared" si="4"/>
        <v>1040</v>
      </c>
      <c r="AF30" t="s">
        <v>936</v>
      </c>
      <c r="AG30" t="s">
        <v>49</v>
      </c>
      <c r="AH30" t="s">
        <v>50</v>
      </c>
      <c r="AI30" t="s">
        <v>101</v>
      </c>
      <c r="AJ30" t="s">
        <v>43</v>
      </c>
      <c r="AK30" t="s">
        <v>43</v>
      </c>
    </row>
    <row r="31" spans="1:37" hidden="1" x14ac:dyDescent="0.25">
      <c r="A31" t="s">
        <v>92</v>
      </c>
      <c r="B31" t="s">
        <v>317</v>
      </c>
      <c r="C31" t="s">
        <v>318</v>
      </c>
      <c r="D31" t="s">
        <v>319</v>
      </c>
      <c r="E31" t="s">
        <v>86</v>
      </c>
      <c r="F31" t="s">
        <v>320</v>
      </c>
      <c r="G31">
        <v>1225</v>
      </c>
      <c r="H31">
        <v>0</v>
      </c>
      <c r="I31">
        <v>1.48</v>
      </c>
      <c r="J31">
        <v>0</v>
      </c>
      <c r="K31">
        <v>1</v>
      </c>
      <c r="L31" t="s">
        <v>36</v>
      </c>
      <c r="M31" t="s">
        <v>97</v>
      </c>
      <c r="N31" t="s">
        <v>38</v>
      </c>
      <c r="O31">
        <v>3.9</v>
      </c>
      <c r="P31">
        <f t="shared" si="0"/>
        <v>2</v>
      </c>
      <c r="Q31">
        <f t="shared" si="1"/>
        <v>2.96</v>
      </c>
      <c r="R31" t="s">
        <v>60</v>
      </c>
      <c r="S31" t="s">
        <v>43</v>
      </c>
      <c r="T31" t="s">
        <v>98</v>
      </c>
      <c r="U31" t="s">
        <v>63</v>
      </c>
      <c r="V31" t="s">
        <v>43</v>
      </c>
      <c r="W31" t="s">
        <v>44</v>
      </c>
      <c r="X31" t="s">
        <v>45</v>
      </c>
      <c r="Y31" t="s">
        <v>46</v>
      </c>
      <c r="Z31" t="s">
        <v>99</v>
      </c>
      <c r="AA31">
        <v>25.3</v>
      </c>
      <c r="AB31">
        <v>10.7</v>
      </c>
      <c r="AC31">
        <f t="shared" si="2"/>
        <v>50.6</v>
      </c>
      <c r="AD31">
        <f t="shared" si="3"/>
        <v>21.4</v>
      </c>
      <c r="AE31">
        <f t="shared" si="4"/>
        <v>1082.8399999999999</v>
      </c>
      <c r="AF31" t="s">
        <v>321</v>
      </c>
      <c r="AG31" t="s">
        <v>49</v>
      </c>
      <c r="AH31" t="s">
        <v>67</v>
      </c>
      <c r="AI31" t="s">
        <v>101</v>
      </c>
      <c r="AJ31" t="s">
        <v>43</v>
      </c>
      <c r="AK31" t="s">
        <v>43</v>
      </c>
    </row>
    <row r="32" spans="1:37" hidden="1" x14ac:dyDescent="0.25">
      <c r="A32" t="s">
        <v>82</v>
      </c>
      <c r="B32" t="s">
        <v>386</v>
      </c>
      <c r="C32" t="s">
        <v>1018</v>
      </c>
      <c r="D32" t="s">
        <v>1019</v>
      </c>
      <c r="E32" t="s">
        <v>86</v>
      </c>
      <c r="F32" t="s">
        <v>1020</v>
      </c>
      <c r="G32">
        <v>267</v>
      </c>
      <c r="H32">
        <v>0</v>
      </c>
      <c r="I32">
        <v>2.2000000000000002</v>
      </c>
      <c r="J32">
        <v>0</v>
      </c>
      <c r="K32">
        <v>1</v>
      </c>
      <c r="L32" t="s">
        <v>36</v>
      </c>
      <c r="M32" t="s">
        <v>87</v>
      </c>
      <c r="N32" t="s">
        <v>38</v>
      </c>
      <c r="O32">
        <v>2.7</v>
      </c>
      <c r="P32">
        <f t="shared" si="0"/>
        <v>2</v>
      </c>
      <c r="Q32">
        <f t="shared" si="1"/>
        <v>4.4000000000000004</v>
      </c>
      <c r="R32" t="s">
        <v>60</v>
      </c>
      <c r="S32" t="s">
        <v>43</v>
      </c>
      <c r="T32" t="s">
        <v>62</v>
      </c>
      <c r="U32" t="s">
        <v>63</v>
      </c>
      <c r="V32" t="s">
        <v>43</v>
      </c>
      <c r="W32" t="s">
        <v>88</v>
      </c>
      <c r="X32" t="s">
        <v>45</v>
      </c>
      <c r="Y32" t="s">
        <v>46</v>
      </c>
      <c r="Z32" t="s">
        <v>1021</v>
      </c>
      <c r="AA32">
        <v>23.8</v>
      </c>
      <c r="AB32">
        <v>11.4</v>
      </c>
      <c r="AC32">
        <f t="shared" si="2"/>
        <v>47.6</v>
      </c>
      <c r="AD32">
        <f t="shared" si="3"/>
        <v>22.8</v>
      </c>
      <c r="AE32">
        <f t="shared" si="4"/>
        <v>1085.28</v>
      </c>
      <c r="AF32" t="s">
        <v>1022</v>
      </c>
      <c r="AG32" t="s">
        <v>49</v>
      </c>
      <c r="AH32" t="s">
        <v>137</v>
      </c>
      <c r="AI32" t="s">
        <v>91</v>
      </c>
      <c r="AJ32" t="s">
        <v>43</v>
      </c>
      <c r="AK32" t="s">
        <v>43</v>
      </c>
    </row>
    <row r="33" spans="1:37" hidden="1" x14ac:dyDescent="0.25">
      <c r="A33" t="s">
        <v>138</v>
      </c>
      <c r="B33" t="s">
        <v>586</v>
      </c>
      <c r="C33" t="s">
        <v>587</v>
      </c>
      <c r="D33" t="s">
        <v>588</v>
      </c>
      <c r="E33" t="s">
        <v>34</v>
      </c>
      <c r="F33" t="s">
        <v>589</v>
      </c>
      <c r="G33">
        <v>14497</v>
      </c>
      <c r="H33">
        <v>0</v>
      </c>
      <c r="I33">
        <v>2.02</v>
      </c>
      <c r="J33">
        <v>0</v>
      </c>
      <c r="K33">
        <v>1</v>
      </c>
      <c r="L33" t="s">
        <v>36</v>
      </c>
      <c r="M33" t="s">
        <v>590</v>
      </c>
      <c r="N33" t="s">
        <v>38</v>
      </c>
      <c r="O33">
        <v>2.2000000000000002</v>
      </c>
      <c r="P33">
        <f t="shared" si="0"/>
        <v>2</v>
      </c>
      <c r="Q33">
        <f t="shared" si="1"/>
        <v>4.04</v>
      </c>
      <c r="R33" t="s">
        <v>144</v>
      </c>
      <c r="S33" t="s">
        <v>474</v>
      </c>
      <c r="T33" t="s">
        <v>276</v>
      </c>
      <c r="U33" t="s">
        <v>63</v>
      </c>
      <c r="V33" t="s">
        <v>43</v>
      </c>
      <c r="W33" t="s">
        <v>347</v>
      </c>
      <c r="X33" t="s">
        <v>45</v>
      </c>
      <c r="Y33" t="s">
        <v>46</v>
      </c>
      <c r="Z33" t="s">
        <v>591</v>
      </c>
      <c r="AA33">
        <v>26.5</v>
      </c>
      <c r="AB33">
        <v>10.5</v>
      </c>
      <c r="AC33">
        <f t="shared" si="2"/>
        <v>53</v>
      </c>
      <c r="AD33">
        <f t="shared" si="3"/>
        <v>21</v>
      </c>
      <c r="AE33">
        <f t="shared" si="4"/>
        <v>1113</v>
      </c>
      <c r="AF33" t="s">
        <v>81</v>
      </c>
      <c r="AG33" t="s">
        <v>49</v>
      </c>
      <c r="AH33" t="s">
        <v>50</v>
      </c>
      <c r="AI33" t="s">
        <v>147</v>
      </c>
      <c r="AJ33" t="s">
        <v>43</v>
      </c>
      <c r="AK33" t="s">
        <v>43</v>
      </c>
    </row>
    <row r="34" spans="1:37" hidden="1" x14ac:dyDescent="0.25">
      <c r="A34" t="s">
        <v>1266</v>
      </c>
      <c r="B34" t="s">
        <v>158</v>
      </c>
      <c r="C34" t="s">
        <v>1267</v>
      </c>
      <c r="D34" t="s">
        <v>1268</v>
      </c>
      <c r="E34" t="s">
        <v>86</v>
      </c>
      <c r="F34" t="s">
        <v>744</v>
      </c>
      <c r="G34">
        <v>631</v>
      </c>
      <c r="H34">
        <v>0</v>
      </c>
      <c r="I34">
        <v>2.34</v>
      </c>
      <c r="J34">
        <v>0</v>
      </c>
      <c r="K34">
        <v>1</v>
      </c>
      <c r="L34" t="s">
        <v>36</v>
      </c>
      <c r="M34" t="s">
        <v>87</v>
      </c>
      <c r="N34" t="s">
        <v>38</v>
      </c>
      <c r="O34">
        <v>2.7</v>
      </c>
      <c r="P34">
        <f t="shared" si="0"/>
        <v>2</v>
      </c>
      <c r="Q34">
        <f t="shared" si="1"/>
        <v>4.68</v>
      </c>
      <c r="R34" t="s">
        <v>60</v>
      </c>
      <c r="S34" t="s">
        <v>43</v>
      </c>
      <c r="T34" t="s">
        <v>98</v>
      </c>
      <c r="U34" t="s">
        <v>63</v>
      </c>
      <c r="V34" t="s">
        <v>43</v>
      </c>
      <c r="W34" t="s">
        <v>88</v>
      </c>
      <c r="X34" t="s">
        <v>45</v>
      </c>
      <c r="Y34" t="s">
        <v>46</v>
      </c>
      <c r="Z34" t="s">
        <v>1269</v>
      </c>
      <c r="AA34">
        <v>26.3</v>
      </c>
      <c r="AB34">
        <v>10.6</v>
      </c>
      <c r="AC34">
        <f t="shared" si="2"/>
        <v>52.6</v>
      </c>
      <c r="AD34">
        <f t="shared" si="3"/>
        <v>21.2</v>
      </c>
      <c r="AE34">
        <f t="shared" si="4"/>
        <v>1115.1199999999999</v>
      </c>
      <c r="AF34" t="s">
        <v>1188</v>
      </c>
      <c r="AG34" t="s">
        <v>49</v>
      </c>
      <c r="AH34" t="s">
        <v>50</v>
      </c>
      <c r="AI34" t="s">
        <v>91</v>
      </c>
      <c r="AJ34" t="s">
        <v>43</v>
      </c>
      <c r="AK34" t="s">
        <v>43</v>
      </c>
    </row>
    <row r="35" spans="1:37" hidden="1" x14ac:dyDescent="0.25">
      <c r="A35" t="s">
        <v>1437</v>
      </c>
      <c r="B35" t="s">
        <v>54</v>
      </c>
      <c r="C35" t="s">
        <v>1438</v>
      </c>
      <c r="D35" t="s">
        <v>1439</v>
      </c>
      <c r="E35" t="s">
        <v>57</v>
      </c>
      <c r="F35" t="s">
        <v>883</v>
      </c>
      <c r="G35">
        <v>506</v>
      </c>
      <c r="H35">
        <v>0</v>
      </c>
      <c r="I35">
        <v>2.8</v>
      </c>
      <c r="J35">
        <v>0</v>
      </c>
      <c r="K35">
        <v>1</v>
      </c>
      <c r="L35" t="s">
        <v>36</v>
      </c>
      <c r="M35" t="s">
        <v>59</v>
      </c>
      <c r="N35" t="s">
        <v>38</v>
      </c>
      <c r="O35">
        <v>2.2000000000000002</v>
      </c>
      <c r="P35">
        <f t="shared" si="0"/>
        <v>2</v>
      </c>
      <c r="Q35">
        <f t="shared" si="1"/>
        <v>5.6</v>
      </c>
      <c r="R35" t="s">
        <v>60</v>
      </c>
      <c r="S35" t="s">
        <v>61</v>
      </c>
      <c r="T35" t="s">
        <v>62</v>
      </c>
      <c r="U35" t="s">
        <v>63</v>
      </c>
      <c r="V35" t="s">
        <v>43</v>
      </c>
      <c r="W35" t="s">
        <v>64</v>
      </c>
      <c r="X35" t="s">
        <v>45</v>
      </c>
      <c r="Y35" t="s">
        <v>46</v>
      </c>
      <c r="Z35" t="s">
        <v>126</v>
      </c>
      <c r="AA35">
        <v>26</v>
      </c>
      <c r="AB35">
        <v>11</v>
      </c>
      <c r="AC35">
        <f t="shared" si="2"/>
        <v>52</v>
      </c>
      <c r="AD35">
        <f t="shared" si="3"/>
        <v>22</v>
      </c>
      <c r="AE35">
        <f t="shared" si="4"/>
        <v>1144</v>
      </c>
      <c r="AF35" t="s">
        <v>127</v>
      </c>
      <c r="AG35" t="s">
        <v>49</v>
      </c>
      <c r="AH35" t="s">
        <v>50</v>
      </c>
      <c r="AI35" t="s">
        <v>68</v>
      </c>
      <c r="AJ35" t="s">
        <v>43</v>
      </c>
      <c r="AK35" t="s">
        <v>43</v>
      </c>
    </row>
    <row r="36" spans="1:37" hidden="1" x14ac:dyDescent="0.25">
      <c r="A36" t="s">
        <v>1415</v>
      </c>
      <c r="B36" t="s">
        <v>1201</v>
      </c>
      <c r="C36" t="s">
        <v>1416</v>
      </c>
      <c r="D36" t="s">
        <v>1417</v>
      </c>
      <c r="E36" t="s">
        <v>57</v>
      </c>
      <c r="F36" t="s">
        <v>351</v>
      </c>
      <c r="G36">
        <v>625</v>
      </c>
      <c r="H36">
        <v>0</v>
      </c>
      <c r="I36">
        <v>1.78</v>
      </c>
      <c r="J36">
        <v>0</v>
      </c>
      <c r="K36">
        <v>1</v>
      </c>
      <c r="L36" t="s">
        <v>36</v>
      </c>
      <c r="M36" t="s">
        <v>549</v>
      </c>
      <c r="N36" t="s">
        <v>38</v>
      </c>
      <c r="O36">
        <v>2.2000000000000002</v>
      </c>
      <c r="P36">
        <f t="shared" si="0"/>
        <v>2</v>
      </c>
      <c r="Q36">
        <f t="shared" si="1"/>
        <v>3.56</v>
      </c>
      <c r="R36" t="s">
        <v>60</v>
      </c>
      <c r="S36" t="s">
        <v>61</v>
      </c>
      <c r="T36" t="s">
        <v>62</v>
      </c>
      <c r="U36" t="s">
        <v>63</v>
      </c>
      <c r="V36" t="s">
        <v>43</v>
      </c>
      <c r="W36" t="s">
        <v>64</v>
      </c>
      <c r="X36" t="s">
        <v>45</v>
      </c>
      <c r="Y36" t="s">
        <v>46</v>
      </c>
      <c r="Z36" t="s">
        <v>80</v>
      </c>
      <c r="AA36">
        <v>26.5</v>
      </c>
      <c r="AB36">
        <v>11</v>
      </c>
      <c r="AC36">
        <f t="shared" si="2"/>
        <v>53</v>
      </c>
      <c r="AD36">
        <f t="shared" si="3"/>
        <v>22</v>
      </c>
      <c r="AE36">
        <f t="shared" si="4"/>
        <v>1166</v>
      </c>
      <c r="AF36" t="s">
        <v>504</v>
      </c>
      <c r="AG36" t="s">
        <v>49</v>
      </c>
      <c r="AH36" t="s">
        <v>50</v>
      </c>
      <c r="AI36" t="s">
        <v>552</v>
      </c>
      <c r="AJ36" t="s">
        <v>553</v>
      </c>
      <c r="AK36" t="s">
        <v>43</v>
      </c>
    </row>
    <row r="37" spans="1:37" hidden="1" x14ac:dyDescent="0.25">
      <c r="A37" t="s">
        <v>749</v>
      </c>
      <c r="B37" t="s">
        <v>750</v>
      </c>
      <c r="C37" t="s">
        <v>751</v>
      </c>
      <c r="D37" t="s">
        <v>752</v>
      </c>
      <c r="E37" t="s">
        <v>57</v>
      </c>
      <c r="F37" t="s">
        <v>753</v>
      </c>
      <c r="G37">
        <v>3067</v>
      </c>
      <c r="H37">
        <v>0</v>
      </c>
      <c r="I37">
        <v>1.8</v>
      </c>
      <c r="J37">
        <v>0</v>
      </c>
      <c r="K37">
        <v>1</v>
      </c>
      <c r="L37" t="s">
        <v>36</v>
      </c>
      <c r="M37" t="s">
        <v>275</v>
      </c>
      <c r="N37" t="s">
        <v>38</v>
      </c>
      <c r="O37">
        <v>2.2000000000000002</v>
      </c>
      <c r="P37">
        <f t="shared" si="0"/>
        <v>2</v>
      </c>
      <c r="Q37">
        <f t="shared" si="1"/>
        <v>3.6</v>
      </c>
      <c r="R37" t="s">
        <v>144</v>
      </c>
      <c r="S37" t="s">
        <v>498</v>
      </c>
      <c r="T37" t="s">
        <v>529</v>
      </c>
      <c r="U37" t="s">
        <v>63</v>
      </c>
      <c r="V37" t="s">
        <v>43</v>
      </c>
      <c r="W37" t="s">
        <v>44</v>
      </c>
      <c r="X37" t="s">
        <v>45</v>
      </c>
      <c r="Y37" t="s">
        <v>46</v>
      </c>
      <c r="Z37" t="s">
        <v>80</v>
      </c>
      <c r="AA37">
        <v>26.5</v>
      </c>
      <c r="AB37">
        <v>11</v>
      </c>
      <c r="AC37">
        <f t="shared" si="2"/>
        <v>53</v>
      </c>
      <c r="AD37">
        <f t="shared" si="3"/>
        <v>22</v>
      </c>
      <c r="AE37">
        <f t="shared" si="4"/>
        <v>1166</v>
      </c>
      <c r="AF37" t="s">
        <v>504</v>
      </c>
      <c r="AG37" t="s">
        <v>49</v>
      </c>
      <c r="AH37" t="s">
        <v>50</v>
      </c>
      <c r="AI37" t="s">
        <v>277</v>
      </c>
      <c r="AJ37" t="s">
        <v>43</v>
      </c>
      <c r="AK37" t="s">
        <v>43</v>
      </c>
    </row>
    <row r="38" spans="1:37" hidden="1" x14ac:dyDescent="0.25">
      <c r="A38" t="s">
        <v>1424</v>
      </c>
      <c r="B38" t="s">
        <v>43</v>
      </c>
      <c r="C38" t="s">
        <v>1425</v>
      </c>
      <c r="D38" t="s">
        <v>1426</v>
      </c>
      <c r="E38" t="s">
        <v>874</v>
      </c>
      <c r="F38" t="s">
        <v>1427</v>
      </c>
      <c r="G38">
        <v>493</v>
      </c>
      <c r="H38">
        <v>0</v>
      </c>
      <c r="I38">
        <v>1.84</v>
      </c>
      <c r="J38">
        <v>0</v>
      </c>
      <c r="K38">
        <v>1</v>
      </c>
      <c r="L38" t="s">
        <v>36</v>
      </c>
      <c r="M38" t="s">
        <v>43</v>
      </c>
      <c r="N38" t="s">
        <v>38</v>
      </c>
      <c r="O38">
        <v>2.2000000000000002</v>
      </c>
      <c r="P38">
        <f t="shared" si="0"/>
        <v>2</v>
      </c>
      <c r="Q38">
        <f t="shared" si="1"/>
        <v>3.68</v>
      </c>
      <c r="R38" t="s">
        <v>144</v>
      </c>
      <c r="S38" t="s">
        <v>474</v>
      </c>
      <c r="T38" t="s">
        <v>41</v>
      </c>
      <c r="U38" t="s">
        <v>63</v>
      </c>
      <c r="V38" t="s">
        <v>43</v>
      </c>
      <c r="W38" t="s">
        <v>347</v>
      </c>
      <c r="X38" t="s">
        <v>45</v>
      </c>
      <c r="Y38" t="s">
        <v>46</v>
      </c>
      <c r="Z38" t="s">
        <v>80</v>
      </c>
      <c r="AA38">
        <v>26.5</v>
      </c>
      <c r="AB38">
        <v>11</v>
      </c>
      <c r="AC38">
        <f t="shared" si="2"/>
        <v>53</v>
      </c>
      <c r="AD38">
        <f t="shared" si="3"/>
        <v>22</v>
      </c>
      <c r="AE38">
        <f t="shared" si="4"/>
        <v>1166</v>
      </c>
      <c r="AF38" t="s">
        <v>877</v>
      </c>
      <c r="AG38" t="s">
        <v>49</v>
      </c>
      <c r="AH38" t="s">
        <v>50</v>
      </c>
      <c r="AI38" t="s">
        <v>91</v>
      </c>
      <c r="AJ38" t="s">
        <v>43</v>
      </c>
      <c r="AK38" t="s">
        <v>43</v>
      </c>
    </row>
    <row r="39" spans="1:37" hidden="1" x14ac:dyDescent="0.25">
      <c r="A39" t="s">
        <v>880</v>
      </c>
      <c r="B39" t="s">
        <v>43</v>
      </c>
      <c r="C39" t="s">
        <v>881</v>
      </c>
      <c r="D39" t="s">
        <v>882</v>
      </c>
      <c r="E39" t="s">
        <v>874</v>
      </c>
      <c r="F39" t="s">
        <v>883</v>
      </c>
      <c r="G39">
        <v>732</v>
      </c>
      <c r="H39">
        <v>0</v>
      </c>
      <c r="I39">
        <v>1.87</v>
      </c>
      <c r="J39">
        <v>0</v>
      </c>
      <c r="K39">
        <v>1</v>
      </c>
      <c r="L39" t="s">
        <v>36</v>
      </c>
      <c r="M39" t="s">
        <v>43</v>
      </c>
      <c r="N39" t="s">
        <v>38</v>
      </c>
      <c r="O39">
        <v>2.2000000000000002</v>
      </c>
      <c r="P39">
        <f t="shared" si="0"/>
        <v>2</v>
      </c>
      <c r="Q39">
        <f t="shared" si="1"/>
        <v>3.74</v>
      </c>
      <c r="R39" t="s">
        <v>60</v>
      </c>
      <c r="S39" t="s">
        <v>61</v>
      </c>
      <c r="T39" t="s">
        <v>62</v>
      </c>
      <c r="U39" t="s">
        <v>63</v>
      </c>
      <c r="V39" t="s">
        <v>43</v>
      </c>
      <c r="W39" t="s">
        <v>383</v>
      </c>
      <c r="X39" t="s">
        <v>45</v>
      </c>
      <c r="Y39" t="s">
        <v>46</v>
      </c>
      <c r="Z39" t="s">
        <v>80</v>
      </c>
      <c r="AA39">
        <v>26.5</v>
      </c>
      <c r="AB39">
        <v>11</v>
      </c>
      <c r="AC39">
        <f t="shared" si="2"/>
        <v>53</v>
      </c>
      <c r="AD39">
        <f t="shared" si="3"/>
        <v>22</v>
      </c>
      <c r="AE39">
        <f t="shared" si="4"/>
        <v>1166</v>
      </c>
      <c r="AF39" t="s">
        <v>877</v>
      </c>
      <c r="AG39" t="s">
        <v>49</v>
      </c>
      <c r="AH39" t="s">
        <v>50</v>
      </c>
      <c r="AI39" t="s">
        <v>91</v>
      </c>
      <c r="AJ39" t="s">
        <v>43</v>
      </c>
      <c r="AK39" t="s">
        <v>43</v>
      </c>
    </row>
    <row r="40" spans="1:37" hidden="1" x14ac:dyDescent="0.25">
      <c r="A40" t="s">
        <v>880</v>
      </c>
      <c r="B40" t="s">
        <v>43</v>
      </c>
      <c r="C40" t="s">
        <v>1515</v>
      </c>
      <c r="D40" t="s">
        <v>1516</v>
      </c>
      <c r="E40" t="s">
        <v>874</v>
      </c>
      <c r="F40" t="s">
        <v>1517</v>
      </c>
      <c r="G40">
        <v>2</v>
      </c>
      <c r="H40">
        <v>0</v>
      </c>
      <c r="I40">
        <v>1.89</v>
      </c>
      <c r="J40">
        <v>0</v>
      </c>
      <c r="K40">
        <v>1</v>
      </c>
      <c r="L40" t="s">
        <v>36</v>
      </c>
      <c r="M40" t="s">
        <v>43</v>
      </c>
      <c r="N40" t="s">
        <v>38</v>
      </c>
      <c r="O40">
        <v>2.2000000000000002</v>
      </c>
      <c r="P40">
        <f t="shared" si="0"/>
        <v>2</v>
      </c>
      <c r="Q40">
        <f t="shared" si="1"/>
        <v>3.78</v>
      </c>
      <c r="R40" t="s">
        <v>144</v>
      </c>
      <c r="S40" t="s">
        <v>61</v>
      </c>
      <c r="T40" t="s">
        <v>62</v>
      </c>
      <c r="U40" t="s">
        <v>63</v>
      </c>
      <c r="V40" t="s">
        <v>43</v>
      </c>
      <c r="W40" t="s">
        <v>383</v>
      </c>
      <c r="X40" t="s">
        <v>45</v>
      </c>
      <c r="Y40" t="s">
        <v>46</v>
      </c>
      <c r="Z40" t="s">
        <v>80</v>
      </c>
      <c r="AA40">
        <v>26.5</v>
      </c>
      <c r="AB40">
        <v>11</v>
      </c>
      <c r="AC40">
        <f t="shared" si="2"/>
        <v>53</v>
      </c>
      <c r="AD40">
        <f t="shared" si="3"/>
        <v>22</v>
      </c>
      <c r="AE40">
        <f t="shared" si="4"/>
        <v>1166</v>
      </c>
      <c r="AF40" t="s">
        <v>877</v>
      </c>
      <c r="AG40" t="s">
        <v>49</v>
      </c>
      <c r="AH40" t="s">
        <v>50</v>
      </c>
      <c r="AI40" t="s">
        <v>91</v>
      </c>
      <c r="AJ40" t="s">
        <v>43</v>
      </c>
      <c r="AK40" t="s">
        <v>43</v>
      </c>
    </row>
    <row r="41" spans="1:37" hidden="1" x14ac:dyDescent="0.25">
      <c r="A41" t="s">
        <v>627</v>
      </c>
      <c r="B41" t="s">
        <v>794</v>
      </c>
      <c r="C41" t="s">
        <v>795</v>
      </c>
      <c r="D41" t="s">
        <v>796</v>
      </c>
      <c r="E41" t="s">
        <v>603</v>
      </c>
      <c r="F41" t="s">
        <v>797</v>
      </c>
      <c r="G41">
        <v>107</v>
      </c>
      <c r="H41">
        <v>0</v>
      </c>
      <c r="I41">
        <v>4.6100000000000003</v>
      </c>
      <c r="J41">
        <v>0</v>
      </c>
      <c r="K41">
        <v>1</v>
      </c>
      <c r="L41" t="s">
        <v>36</v>
      </c>
      <c r="M41" t="s">
        <v>631</v>
      </c>
      <c r="N41" t="s">
        <v>38</v>
      </c>
      <c r="O41">
        <v>3.3</v>
      </c>
      <c r="P41">
        <f t="shared" si="0"/>
        <v>2</v>
      </c>
      <c r="Q41">
        <f t="shared" si="1"/>
        <v>9.2200000000000006</v>
      </c>
      <c r="R41" t="s">
        <v>144</v>
      </c>
      <c r="S41" t="s">
        <v>43</v>
      </c>
      <c r="T41" t="s">
        <v>62</v>
      </c>
      <c r="U41" t="s">
        <v>63</v>
      </c>
      <c r="V41" t="s">
        <v>43</v>
      </c>
      <c r="W41" t="s">
        <v>401</v>
      </c>
      <c r="X41" t="s">
        <v>45</v>
      </c>
      <c r="Y41" t="s">
        <v>184</v>
      </c>
      <c r="Z41" t="s">
        <v>798</v>
      </c>
      <c r="AA41">
        <v>22.6</v>
      </c>
      <c r="AB41">
        <v>12.9</v>
      </c>
      <c r="AC41">
        <f t="shared" si="2"/>
        <v>45.2</v>
      </c>
      <c r="AD41">
        <f t="shared" si="3"/>
        <v>25.8</v>
      </c>
      <c r="AE41">
        <f t="shared" si="4"/>
        <v>1166.1600000000001</v>
      </c>
      <c r="AF41" t="s">
        <v>43</v>
      </c>
      <c r="AG41" t="s">
        <v>49</v>
      </c>
      <c r="AH41" t="s">
        <v>43</v>
      </c>
      <c r="AI41" t="s">
        <v>91</v>
      </c>
      <c r="AJ41" t="s">
        <v>43</v>
      </c>
      <c r="AK41" t="s">
        <v>43</v>
      </c>
    </row>
    <row r="42" spans="1:37" hidden="1" x14ac:dyDescent="0.25">
      <c r="A42" t="s">
        <v>82</v>
      </c>
      <c r="B42" t="s">
        <v>386</v>
      </c>
      <c r="C42" t="s">
        <v>1013</v>
      </c>
      <c r="D42" t="s">
        <v>1014</v>
      </c>
      <c r="E42" t="s">
        <v>86</v>
      </c>
      <c r="F42" t="s">
        <v>1015</v>
      </c>
      <c r="G42">
        <v>627</v>
      </c>
      <c r="H42">
        <v>0</v>
      </c>
      <c r="I42">
        <v>2.2000000000000002</v>
      </c>
      <c r="J42">
        <v>0</v>
      </c>
      <c r="K42">
        <v>1</v>
      </c>
      <c r="L42" t="s">
        <v>36</v>
      </c>
      <c r="M42" t="s">
        <v>87</v>
      </c>
      <c r="N42" t="s">
        <v>38</v>
      </c>
      <c r="O42">
        <v>3.3</v>
      </c>
      <c r="P42">
        <f t="shared" si="0"/>
        <v>2</v>
      </c>
      <c r="Q42">
        <f t="shared" si="1"/>
        <v>4.4000000000000004</v>
      </c>
      <c r="R42" t="s">
        <v>60</v>
      </c>
      <c r="S42" t="s">
        <v>43</v>
      </c>
      <c r="T42" t="s">
        <v>62</v>
      </c>
      <c r="U42" t="s">
        <v>63</v>
      </c>
      <c r="V42" t="s">
        <v>43</v>
      </c>
      <c r="W42" t="s">
        <v>88</v>
      </c>
      <c r="X42" t="s">
        <v>45</v>
      </c>
      <c r="Y42" t="s">
        <v>46</v>
      </c>
      <c r="Z42" t="s">
        <v>1016</v>
      </c>
      <c r="AA42">
        <v>23.8</v>
      </c>
      <c r="AB42">
        <v>12.5</v>
      </c>
      <c r="AC42">
        <f t="shared" si="2"/>
        <v>47.6</v>
      </c>
      <c r="AD42">
        <f t="shared" si="3"/>
        <v>25</v>
      </c>
      <c r="AE42">
        <f t="shared" si="4"/>
        <v>1190</v>
      </c>
      <c r="AF42" t="s">
        <v>1017</v>
      </c>
      <c r="AG42" t="s">
        <v>49</v>
      </c>
      <c r="AH42" t="s">
        <v>137</v>
      </c>
      <c r="AI42" t="s">
        <v>91</v>
      </c>
      <c r="AJ42" t="s">
        <v>43</v>
      </c>
      <c r="AK42" t="s">
        <v>43</v>
      </c>
    </row>
    <row r="43" spans="1:37" hidden="1" x14ac:dyDescent="0.25">
      <c r="A43" t="s">
        <v>157</v>
      </c>
      <c r="B43" t="s">
        <v>158</v>
      </c>
      <c r="C43" t="s">
        <v>159</v>
      </c>
      <c r="D43" t="s">
        <v>160</v>
      </c>
      <c r="E43" t="s">
        <v>86</v>
      </c>
      <c r="F43" t="s">
        <v>161</v>
      </c>
      <c r="G43">
        <v>2991</v>
      </c>
      <c r="H43">
        <v>0</v>
      </c>
      <c r="I43">
        <v>2.65</v>
      </c>
      <c r="J43">
        <v>0</v>
      </c>
      <c r="K43">
        <v>1</v>
      </c>
      <c r="L43" t="s">
        <v>36</v>
      </c>
      <c r="M43" t="s">
        <v>87</v>
      </c>
      <c r="N43" t="s">
        <v>38</v>
      </c>
      <c r="O43">
        <v>3.3</v>
      </c>
      <c r="P43">
        <f t="shared" si="0"/>
        <v>2</v>
      </c>
      <c r="Q43">
        <f t="shared" si="1"/>
        <v>5.3</v>
      </c>
      <c r="R43" t="s">
        <v>60</v>
      </c>
      <c r="S43" t="s">
        <v>43</v>
      </c>
      <c r="T43" t="s">
        <v>98</v>
      </c>
      <c r="U43" t="s">
        <v>63</v>
      </c>
      <c r="V43" t="s">
        <v>43</v>
      </c>
      <c r="W43" t="s">
        <v>88</v>
      </c>
      <c r="X43" t="s">
        <v>45</v>
      </c>
      <c r="Y43" t="s">
        <v>46</v>
      </c>
      <c r="Z43" t="s">
        <v>162</v>
      </c>
      <c r="AA43">
        <v>26.3</v>
      </c>
      <c r="AB43">
        <v>11.7</v>
      </c>
      <c r="AC43">
        <f t="shared" si="2"/>
        <v>52.6</v>
      </c>
      <c r="AD43">
        <f t="shared" si="3"/>
        <v>23.4</v>
      </c>
      <c r="AE43">
        <f t="shared" si="4"/>
        <v>1230.8399999999999</v>
      </c>
      <c r="AF43" t="s">
        <v>163</v>
      </c>
      <c r="AG43" t="s">
        <v>49</v>
      </c>
      <c r="AH43" t="s">
        <v>50</v>
      </c>
      <c r="AI43" t="s">
        <v>91</v>
      </c>
      <c r="AJ43" t="s">
        <v>43</v>
      </c>
      <c r="AK43" t="s">
        <v>43</v>
      </c>
    </row>
    <row r="44" spans="1:37" hidden="1" x14ac:dyDescent="0.25">
      <c r="A44" t="s">
        <v>138</v>
      </c>
      <c r="B44" t="s">
        <v>586</v>
      </c>
      <c r="C44" t="s">
        <v>597</v>
      </c>
      <c r="D44" t="s">
        <v>598</v>
      </c>
      <c r="E44" t="s">
        <v>34</v>
      </c>
      <c r="F44" t="s">
        <v>556</v>
      </c>
      <c r="G44">
        <v>2984</v>
      </c>
      <c r="H44">
        <v>0</v>
      </c>
      <c r="I44">
        <v>2.1800000000000002</v>
      </c>
      <c r="J44">
        <v>0</v>
      </c>
      <c r="K44">
        <v>1</v>
      </c>
      <c r="L44" t="s">
        <v>36</v>
      </c>
      <c r="M44" t="s">
        <v>590</v>
      </c>
      <c r="N44" t="s">
        <v>38</v>
      </c>
      <c r="O44">
        <v>2.2000000000000002</v>
      </c>
      <c r="P44">
        <f t="shared" si="0"/>
        <v>2</v>
      </c>
      <c r="Q44">
        <f t="shared" si="1"/>
        <v>4.3600000000000003</v>
      </c>
      <c r="R44" t="s">
        <v>144</v>
      </c>
      <c r="S44" t="s">
        <v>474</v>
      </c>
      <c r="T44" t="s">
        <v>41</v>
      </c>
      <c r="U44" t="s">
        <v>63</v>
      </c>
      <c r="V44" t="s">
        <v>43</v>
      </c>
      <c r="W44" t="s">
        <v>347</v>
      </c>
      <c r="X44" t="s">
        <v>45</v>
      </c>
      <c r="Y44" t="s">
        <v>46</v>
      </c>
      <c r="Z44" t="s">
        <v>74</v>
      </c>
      <c r="AA44">
        <v>26.5</v>
      </c>
      <c r="AB44">
        <v>12</v>
      </c>
      <c r="AC44">
        <f t="shared" si="2"/>
        <v>53</v>
      </c>
      <c r="AD44">
        <f t="shared" si="3"/>
        <v>24</v>
      </c>
      <c r="AE44">
        <f t="shared" si="4"/>
        <v>1272</v>
      </c>
      <c r="AF44" t="s">
        <v>75</v>
      </c>
      <c r="AG44" t="s">
        <v>49</v>
      </c>
      <c r="AH44" t="s">
        <v>50</v>
      </c>
      <c r="AI44" t="s">
        <v>147</v>
      </c>
      <c r="AJ44" t="s">
        <v>43</v>
      </c>
      <c r="AK44" t="s">
        <v>43</v>
      </c>
    </row>
    <row r="45" spans="1:37" hidden="1" x14ac:dyDescent="0.25">
      <c r="A45" t="s">
        <v>82</v>
      </c>
      <c r="B45" t="s">
        <v>386</v>
      </c>
      <c r="C45" t="s">
        <v>387</v>
      </c>
      <c r="D45" t="s">
        <v>388</v>
      </c>
      <c r="E45" t="s">
        <v>86</v>
      </c>
      <c r="F45" t="s">
        <v>389</v>
      </c>
      <c r="G45">
        <v>1209</v>
      </c>
      <c r="H45">
        <v>0</v>
      </c>
      <c r="I45">
        <v>3.42</v>
      </c>
      <c r="J45">
        <v>0</v>
      </c>
      <c r="K45">
        <v>1</v>
      </c>
      <c r="L45" t="s">
        <v>36</v>
      </c>
      <c r="M45" t="s">
        <v>87</v>
      </c>
      <c r="N45" t="s">
        <v>38</v>
      </c>
      <c r="O45">
        <v>3.9</v>
      </c>
      <c r="P45">
        <f t="shared" si="0"/>
        <v>2</v>
      </c>
      <c r="Q45">
        <f t="shared" si="1"/>
        <v>6.84</v>
      </c>
      <c r="R45" t="s">
        <v>60</v>
      </c>
      <c r="S45" t="s">
        <v>43</v>
      </c>
      <c r="T45" t="s">
        <v>62</v>
      </c>
      <c r="U45" t="s">
        <v>63</v>
      </c>
      <c r="V45" t="s">
        <v>43</v>
      </c>
      <c r="W45" t="s">
        <v>88</v>
      </c>
      <c r="X45" t="s">
        <v>45</v>
      </c>
      <c r="Y45" t="s">
        <v>46</v>
      </c>
      <c r="Z45" t="s">
        <v>390</v>
      </c>
      <c r="AA45">
        <v>23.8</v>
      </c>
      <c r="AB45">
        <v>13.5</v>
      </c>
      <c r="AC45">
        <f t="shared" si="2"/>
        <v>47.6</v>
      </c>
      <c r="AD45">
        <f t="shared" si="3"/>
        <v>27</v>
      </c>
      <c r="AE45">
        <f t="shared" si="4"/>
        <v>1285.2</v>
      </c>
      <c r="AF45" t="s">
        <v>391</v>
      </c>
      <c r="AG45" t="s">
        <v>49</v>
      </c>
      <c r="AH45" t="s">
        <v>137</v>
      </c>
      <c r="AI45" t="s">
        <v>91</v>
      </c>
      <c r="AJ45" t="s">
        <v>43</v>
      </c>
      <c r="AK45" t="s">
        <v>43</v>
      </c>
    </row>
    <row r="46" spans="1:37" hidden="1" x14ac:dyDescent="0.25">
      <c r="A46" t="s">
        <v>1304</v>
      </c>
      <c r="B46" t="s">
        <v>158</v>
      </c>
      <c r="C46" t="s">
        <v>1305</v>
      </c>
      <c r="D46" t="s">
        <v>1306</v>
      </c>
      <c r="E46" t="s">
        <v>86</v>
      </c>
      <c r="F46" t="s">
        <v>320</v>
      </c>
      <c r="G46">
        <v>961</v>
      </c>
      <c r="H46">
        <v>0</v>
      </c>
      <c r="I46">
        <v>3.13</v>
      </c>
      <c r="J46">
        <v>0</v>
      </c>
      <c r="K46">
        <v>1</v>
      </c>
      <c r="L46" t="s">
        <v>36</v>
      </c>
      <c r="M46" t="s">
        <v>87</v>
      </c>
      <c r="N46" t="s">
        <v>38</v>
      </c>
      <c r="O46">
        <v>3.9</v>
      </c>
      <c r="P46">
        <f t="shared" si="0"/>
        <v>2</v>
      </c>
      <c r="Q46">
        <f t="shared" si="1"/>
        <v>6.26</v>
      </c>
      <c r="R46" t="s">
        <v>60</v>
      </c>
      <c r="S46" t="s">
        <v>43</v>
      </c>
      <c r="T46" t="s">
        <v>98</v>
      </c>
      <c r="U46" t="s">
        <v>63</v>
      </c>
      <c r="V46" t="s">
        <v>43</v>
      </c>
      <c r="W46" t="s">
        <v>88</v>
      </c>
      <c r="X46" t="s">
        <v>45</v>
      </c>
      <c r="Y46" t="s">
        <v>46</v>
      </c>
      <c r="Z46" t="s">
        <v>1307</v>
      </c>
      <c r="AA46">
        <v>26.3</v>
      </c>
      <c r="AB46">
        <v>12.6</v>
      </c>
      <c r="AC46">
        <f t="shared" si="2"/>
        <v>52.6</v>
      </c>
      <c r="AD46">
        <f t="shared" si="3"/>
        <v>25.2</v>
      </c>
      <c r="AE46">
        <f t="shared" si="4"/>
        <v>1325.52</v>
      </c>
      <c r="AF46" t="s">
        <v>1308</v>
      </c>
      <c r="AG46" t="s">
        <v>49</v>
      </c>
      <c r="AH46" t="s">
        <v>50</v>
      </c>
      <c r="AI46" t="s">
        <v>91</v>
      </c>
      <c r="AJ46" t="s">
        <v>43</v>
      </c>
      <c r="AK46" t="s">
        <v>43</v>
      </c>
    </row>
    <row r="47" spans="1:37" hidden="1" x14ac:dyDescent="0.25">
      <c r="A47" t="s">
        <v>353</v>
      </c>
      <c r="B47" t="s">
        <v>354</v>
      </c>
      <c r="C47" t="s">
        <v>355</v>
      </c>
      <c r="D47" t="s">
        <v>356</v>
      </c>
      <c r="E47" t="s">
        <v>57</v>
      </c>
      <c r="F47" t="s">
        <v>357</v>
      </c>
      <c r="G47">
        <v>3656</v>
      </c>
      <c r="H47">
        <v>0</v>
      </c>
      <c r="I47">
        <v>1.93</v>
      </c>
      <c r="J47">
        <v>0</v>
      </c>
      <c r="K47">
        <v>1</v>
      </c>
      <c r="L47" t="s">
        <v>36</v>
      </c>
      <c r="M47" t="s">
        <v>358</v>
      </c>
      <c r="N47" t="s">
        <v>38</v>
      </c>
      <c r="O47">
        <v>2.2000000000000002</v>
      </c>
      <c r="P47">
        <f t="shared" si="0"/>
        <v>2</v>
      </c>
      <c r="Q47">
        <f t="shared" si="1"/>
        <v>3.86</v>
      </c>
      <c r="R47" t="s">
        <v>144</v>
      </c>
      <c r="S47" t="s">
        <v>155</v>
      </c>
      <c r="T47" t="s">
        <v>43</v>
      </c>
      <c r="U47" t="s">
        <v>63</v>
      </c>
      <c r="V47" t="s">
        <v>43</v>
      </c>
      <c r="W47" t="s">
        <v>44</v>
      </c>
      <c r="X47" t="s">
        <v>45</v>
      </c>
      <c r="Y47" t="s">
        <v>46</v>
      </c>
      <c r="Z47" t="s">
        <v>327</v>
      </c>
      <c r="AA47">
        <v>26</v>
      </c>
      <c r="AB47">
        <v>13</v>
      </c>
      <c r="AC47">
        <f t="shared" si="2"/>
        <v>52</v>
      </c>
      <c r="AD47">
        <f t="shared" si="3"/>
        <v>26</v>
      </c>
      <c r="AE47">
        <f t="shared" si="4"/>
        <v>1352</v>
      </c>
      <c r="AF47" t="s">
        <v>75</v>
      </c>
      <c r="AG47" t="s">
        <v>49</v>
      </c>
      <c r="AH47" t="s">
        <v>50</v>
      </c>
      <c r="AI47" t="s">
        <v>51</v>
      </c>
      <c r="AJ47" t="s">
        <v>52</v>
      </c>
      <c r="AK47" t="s">
        <v>43</v>
      </c>
    </row>
    <row r="48" spans="1:37" hidden="1" x14ac:dyDescent="0.25">
      <c r="A48" t="s">
        <v>109</v>
      </c>
      <c r="B48" t="s">
        <v>110</v>
      </c>
      <c r="C48" t="s">
        <v>111</v>
      </c>
      <c r="D48" t="s">
        <v>112</v>
      </c>
      <c r="E48" t="s">
        <v>57</v>
      </c>
      <c r="F48" t="s">
        <v>113</v>
      </c>
      <c r="G48">
        <v>2028</v>
      </c>
      <c r="H48">
        <v>0</v>
      </c>
      <c r="I48">
        <v>1.58</v>
      </c>
      <c r="J48">
        <v>0</v>
      </c>
      <c r="K48">
        <v>1</v>
      </c>
      <c r="L48" t="s">
        <v>36</v>
      </c>
      <c r="M48" t="s">
        <v>114</v>
      </c>
      <c r="N48" t="s">
        <v>38</v>
      </c>
      <c r="O48">
        <v>2.2000000000000002</v>
      </c>
      <c r="P48">
        <f t="shared" si="0"/>
        <v>2</v>
      </c>
      <c r="Q48">
        <f t="shared" si="1"/>
        <v>3.16</v>
      </c>
      <c r="R48" t="s">
        <v>39</v>
      </c>
      <c r="S48" t="s">
        <v>115</v>
      </c>
      <c r="T48" t="s">
        <v>116</v>
      </c>
      <c r="U48" t="s">
        <v>63</v>
      </c>
      <c r="V48" t="s">
        <v>43</v>
      </c>
      <c r="W48" t="s">
        <v>44</v>
      </c>
      <c r="X48" t="s">
        <v>45</v>
      </c>
      <c r="Y48" t="s">
        <v>46</v>
      </c>
      <c r="Z48" t="s">
        <v>117</v>
      </c>
      <c r="AA48">
        <v>26.5</v>
      </c>
      <c r="AB48">
        <v>13</v>
      </c>
      <c r="AC48">
        <f t="shared" si="2"/>
        <v>53</v>
      </c>
      <c r="AD48">
        <f t="shared" si="3"/>
        <v>26</v>
      </c>
      <c r="AE48">
        <f t="shared" si="4"/>
        <v>1378</v>
      </c>
      <c r="AF48" t="s">
        <v>118</v>
      </c>
      <c r="AG48" t="s">
        <v>49</v>
      </c>
      <c r="AH48" t="s">
        <v>50</v>
      </c>
      <c r="AI48" t="s">
        <v>51</v>
      </c>
      <c r="AJ48" t="s">
        <v>52</v>
      </c>
      <c r="AK48" t="s">
        <v>43</v>
      </c>
    </row>
    <row r="49" spans="1:37" hidden="1" x14ac:dyDescent="0.25">
      <c r="A49" t="s">
        <v>1219</v>
      </c>
      <c r="B49" t="s">
        <v>1220</v>
      </c>
      <c r="C49" t="s">
        <v>1221</v>
      </c>
      <c r="D49" t="s">
        <v>1222</v>
      </c>
      <c r="E49" t="s">
        <v>57</v>
      </c>
      <c r="F49" t="s">
        <v>589</v>
      </c>
      <c r="G49">
        <v>485</v>
      </c>
      <c r="H49">
        <v>0</v>
      </c>
      <c r="I49">
        <v>1.89</v>
      </c>
      <c r="J49">
        <v>0</v>
      </c>
      <c r="K49">
        <v>1</v>
      </c>
      <c r="L49" t="s">
        <v>36</v>
      </c>
      <c r="M49" t="s">
        <v>275</v>
      </c>
      <c r="N49" t="s">
        <v>38</v>
      </c>
      <c r="O49">
        <v>2.2000000000000002</v>
      </c>
      <c r="P49">
        <f t="shared" si="0"/>
        <v>2</v>
      </c>
      <c r="Q49">
        <f t="shared" si="1"/>
        <v>3.78</v>
      </c>
      <c r="R49" t="s">
        <v>144</v>
      </c>
      <c r="S49" t="s">
        <v>62</v>
      </c>
      <c r="T49" t="s">
        <v>276</v>
      </c>
      <c r="U49" t="s">
        <v>63</v>
      </c>
      <c r="V49" t="s">
        <v>43</v>
      </c>
      <c r="W49" t="s">
        <v>44</v>
      </c>
      <c r="X49" t="s">
        <v>45</v>
      </c>
      <c r="Y49" t="s">
        <v>46</v>
      </c>
      <c r="Z49" t="s">
        <v>117</v>
      </c>
      <c r="AA49">
        <v>26.5</v>
      </c>
      <c r="AB49">
        <v>13</v>
      </c>
      <c r="AC49">
        <f t="shared" si="2"/>
        <v>53</v>
      </c>
      <c r="AD49">
        <f t="shared" si="3"/>
        <v>26</v>
      </c>
      <c r="AE49">
        <f t="shared" si="4"/>
        <v>1378</v>
      </c>
      <c r="AF49" t="s">
        <v>118</v>
      </c>
      <c r="AG49" t="s">
        <v>49</v>
      </c>
      <c r="AH49" t="s">
        <v>50</v>
      </c>
      <c r="AI49" t="s">
        <v>277</v>
      </c>
      <c r="AJ49" t="s">
        <v>43</v>
      </c>
      <c r="AK49" t="s">
        <v>43</v>
      </c>
    </row>
    <row r="50" spans="1:37" hidden="1" x14ac:dyDescent="0.25">
      <c r="A50" t="s">
        <v>1259</v>
      </c>
      <c r="B50" t="s">
        <v>1260</v>
      </c>
      <c r="C50" t="s">
        <v>1261</v>
      </c>
      <c r="D50" t="s">
        <v>1262</v>
      </c>
      <c r="E50" t="s">
        <v>57</v>
      </c>
      <c r="F50" t="s">
        <v>1015</v>
      </c>
      <c r="G50">
        <v>127</v>
      </c>
      <c r="H50">
        <v>0</v>
      </c>
      <c r="I50">
        <v>2.2799999999999998</v>
      </c>
      <c r="J50">
        <v>0</v>
      </c>
      <c r="K50">
        <v>1</v>
      </c>
      <c r="L50" t="s">
        <v>36</v>
      </c>
      <c r="M50" t="s">
        <v>549</v>
      </c>
      <c r="N50" t="s">
        <v>38</v>
      </c>
      <c r="O50">
        <v>3.3</v>
      </c>
      <c r="P50">
        <f t="shared" si="0"/>
        <v>2</v>
      </c>
      <c r="Q50">
        <f t="shared" si="1"/>
        <v>4.5599999999999996</v>
      </c>
      <c r="R50" t="s">
        <v>60</v>
      </c>
      <c r="S50" t="s">
        <v>61</v>
      </c>
      <c r="T50" t="s">
        <v>62</v>
      </c>
      <c r="U50" t="s">
        <v>63</v>
      </c>
      <c r="V50" t="s">
        <v>43</v>
      </c>
      <c r="W50" t="s">
        <v>64</v>
      </c>
      <c r="X50" t="s">
        <v>45</v>
      </c>
      <c r="Y50" t="s">
        <v>46</v>
      </c>
      <c r="Z50" t="s">
        <v>117</v>
      </c>
      <c r="AA50">
        <v>26.5</v>
      </c>
      <c r="AB50">
        <v>13</v>
      </c>
      <c r="AC50">
        <f t="shared" si="2"/>
        <v>53</v>
      </c>
      <c r="AD50">
        <f t="shared" si="3"/>
        <v>26</v>
      </c>
      <c r="AE50">
        <f t="shared" si="4"/>
        <v>1378</v>
      </c>
      <c r="AF50" t="s">
        <v>118</v>
      </c>
      <c r="AG50" t="s">
        <v>49</v>
      </c>
      <c r="AH50" t="s">
        <v>50</v>
      </c>
      <c r="AI50" t="s">
        <v>552</v>
      </c>
      <c r="AJ50" t="s">
        <v>553</v>
      </c>
      <c r="AK50" t="s">
        <v>43</v>
      </c>
    </row>
    <row r="51" spans="1:37" hidden="1" x14ac:dyDescent="0.25">
      <c r="A51" t="s">
        <v>627</v>
      </c>
      <c r="B51" t="s">
        <v>650</v>
      </c>
      <c r="C51" t="s">
        <v>651</v>
      </c>
      <c r="D51" t="s">
        <v>652</v>
      </c>
      <c r="E51" t="s">
        <v>603</v>
      </c>
      <c r="F51" t="s">
        <v>653</v>
      </c>
      <c r="G51">
        <v>294</v>
      </c>
      <c r="H51">
        <v>0</v>
      </c>
      <c r="I51">
        <v>4.67</v>
      </c>
      <c r="J51">
        <v>0</v>
      </c>
      <c r="K51">
        <v>1</v>
      </c>
      <c r="L51" t="s">
        <v>36</v>
      </c>
      <c r="M51" t="s">
        <v>631</v>
      </c>
      <c r="N51" t="s">
        <v>38</v>
      </c>
      <c r="O51">
        <v>2.2000000000000002</v>
      </c>
      <c r="P51">
        <f t="shared" si="0"/>
        <v>2</v>
      </c>
      <c r="Q51">
        <f t="shared" si="1"/>
        <v>9.34</v>
      </c>
      <c r="R51" t="s">
        <v>144</v>
      </c>
      <c r="S51" t="s">
        <v>43</v>
      </c>
      <c r="T51" t="s">
        <v>134</v>
      </c>
      <c r="U51" t="s">
        <v>63</v>
      </c>
      <c r="V51" t="s">
        <v>43</v>
      </c>
      <c r="W51" t="s">
        <v>401</v>
      </c>
      <c r="X51" t="s">
        <v>45</v>
      </c>
      <c r="Y51" t="s">
        <v>184</v>
      </c>
      <c r="Z51" t="s">
        <v>654</v>
      </c>
      <c r="AA51">
        <v>24.2</v>
      </c>
      <c r="AB51">
        <v>14.8</v>
      </c>
      <c r="AC51">
        <f t="shared" si="2"/>
        <v>48.4</v>
      </c>
      <c r="AD51">
        <f t="shared" si="3"/>
        <v>29.6</v>
      </c>
      <c r="AE51">
        <f t="shared" si="4"/>
        <v>1432.64</v>
      </c>
      <c r="AF51" t="s">
        <v>43</v>
      </c>
      <c r="AG51" t="s">
        <v>49</v>
      </c>
      <c r="AH51" t="s">
        <v>43</v>
      </c>
      <c r="AI51" t="s">
        <v>91</v>
      </c>
      <c r="AJ51" t="s">
        <v>43</v>
      </c>
      <c r="AK51" t="s">
        <v>43</v>
      </c>
    </row>
    <row r="52" spans="1:37" hidden="1" x14ac:dyDescent="0.25">
      <c r="A52" t="s">
        <v>138</v>
      </c>
      <c r="B52" t="s">
        <v>139</v>
      </c>
      <c r="C52" t="s">
        <v>754</v>
      </c>
      <c r="D52" t="s">
        <v>755</v>
      </c>
      <c r="E52" t="s">
        <v>34</v>
      </c>
      <c r="F52" t="s">
        <v>756</v>
      </c>
      <c r="G52">
        <v>5501</v>
      </c>
      <c r="H52">
        <v>0</v>
      </c>
      <c r="I52">
        <v>2.08</v>
      </c>
      <c r="J52">
        <v>0</v>
      </c>
      <c r="K52">
        <v>1</v>
      </c>
      <c r="L52" t="s">
        <v>36</v>
      </c>
      <c r="M52" t="s">
        <v>143</v>
      </c>
      <c r="N52" t="s">
        <v>38</v>
      </c>
      <c r="O52">
        <v>1.5</v>
      </c>
      <c r="P52">
        <f t="shared" si="0"/>
        <v>3</v>
      </c>
      <c r="Q52">
        <f t="shared" si="1"/>
        <v>6.24</v>
      </c>
      <c r="R52" t="s">
        <v>144</v>
      </c>
      <c r="S52" t="s">
        <v>61</v>
      </c>
      <c r="T52" t="s">
        <v>98</v>
      </c>
      <c r="U52" t="s">
        <v>63</v>
      </c>
      <c r="V52" t="s">
        <v>43</v>
      </c>
      <c r="W52" t="s">
        <v>145</v>
      </c>
      <c r="X52" t="s">
        <v>45</v>
      </c>
      <c r="Y52" t="s">
        <v>46</v>
      </c>
      <c r="Z52" t="s">
        <v>146</v>
      </c>
      <c r="AA52">
        <v>18</v>
      </c>
      <c r="AB52">
        <v>9</v>
      </c>
      <c r="AC52">
        <f t="shared" si="2"/>
        <v>54</v>
      </c>
      <c r="AD52">
        <f t="shared" si="3"/>
        <v>27</v>
      </c>
      <c r="AE52">
        <f t="shared" si="4"/>
        <v>1458</v>
      </c>
      <c r="AF52" t="s">
        <v>66</v>
      </c>
      <c r="AG52" t="s">
        <v>49</v>
      </c>
      <c r="AH52" t="s">
        <v>67</v>
      </c>
      <c r="AI52" t="s">
        <v>147</v>
      </c>
      <c r="AJ52" t="s">
        <v>43</v>
      </c>
      <c r="AK52" t="s">
        <v>43</v>
      </c>
    </row>
    <row r="53" spans="1:37" hidden="1" x14ac:dyDescent="0.25">
      <c r="A53" t="s">
        <v>138</v>
      </c>
      <c r="B53" t="s">
        <v>139</v>
      </c>
      <c r="C53" t="s">
        <v>757</v>
      </c>
      <c r="D53" t="s">
        <v>758</v>
      </c>
      <c r="E53" t="s">
        <v>34</v>
      </c>
      <c r="F53" t="s">
        <v>759</v>
      </c>
      <c r="G53">
        <v>3073</v>
      </c>
      <c r="H53">
        <v>0</v>
      </c>
      <c r="I53">
        <v>2.1800000000000002</v>
      </c>
      <c r="J53">
        <v>0</v>
      </c>
      <c r="K53">
        <v>1</v>
      </c>
      <c r="L53" t="s">
        <v>36</v>
      </c>
      <c r="M53" t="s">
        <v>143</v>
      </c>
      <c r="N53" t="s">
        <v>38</v>
      </c>
      <c r="O53">
        <v>1.8</v>
      </c>
      <c r="P53">
        <f t="shared" si="0"/>
        <v>3</v>
      </c>
      <c r="Q53">
        <f t="shared" si="1"/>
        <v>6.5400000000000009</v>
      </c>
      <c r="R53" t="s">
        <v>144</v>
      </c>
      <c r="S53" t="s">
        <v>61</v>
      </c>
      <c r="T53" t="s">
        <v>98</v>
      </c>
      <c r="U53" t="s">
        <v>63</v>
      </c>
      <c r="V53" t="s">
        <v>43</v>
      </c>
      <c r="W53" t="s">
        <v>145</v>
      </c>
      <c r="X53" t="s">
        <v>45</v>
      </c>
      <c r="Y53" t="s">
        <v>46</v>
      </c>
      <c r="Z53" t="s">
        <v>146</v>
      </c>
      <c r="AA53">
        <v>18</v>
      </c>
      <c r="AB53">
        <v>9</v>
      </c>
      <c r="AC53">
        <f t="shared" si="2"/>
        <v>54</v>
      </c>
      <c r="AD53">
        <f t="shared" si="3"/>
        <v>27</v>
      </c>
      <c r="AE53">
        <f t="shared" si="4"/>
        <v>1458</v>
      </c>
      <c r="AF53" t="s">
        <v>66</v>
      </c>
      <c r="AG53" t="s">
        <v>49</v>
      </c>
      <c r="AH53" t="s">
        <v>67</v>
      </c>
      <c r="AI53" t="s">
        <v>147</v>
      </c>
      <c r="AJ53" t="s">
        <v>43</v>
      </c>
      <c r="AK53" t="s">
        <v>43</v>
      </c>
    </row>
    <row r="54" spans="1:37" hidden="1" x14ac:dyDescent="0.25">
      <c r="A54" t="s">
        <v>138</v>
      </c>
      <c r="B54" t="s">
        <v>139</v>
      </c>
      <c r="C54" t="s">
        <v>140</v>
      </c>
      <c r="D54" t="s">
        <v>141</v>
      </c>
      <c r="E54" t="s">
        <v>34</v>
      </c>
      <c r="F54" t="s">
        <v>142</v>
      </c>
      <c r="G54">
        <v>2718</v>
      </c>
      <c r="H54">
        <v>0</v>
      </c>
      <c r="I54">
        <v>2.31</v>
      </c>
      <c r="J54">
        <v>0</v>
      </c>
      <c r="K54">
        <v>1</v>
      </c>
      <c r="L54" t="s">
        <v>36</v>
      </c>
      <c r="M54" t="s">
        <v>143</v>
      </c>
      <c r="N54" t="s">
        <v>38</v>
      </c>
      <c r="O54">
        <v>2</v>
      </c>
      <c r="P54">
        <f t="shared" si="0"/>
        <v>3</v>
      </c>
      <c r="Q54">
        <f t="shared" si="1"/>
        <v>6.93</v>
      </c>
      <c r="R54" t="s">
        <v>144</v>
      </c>
      <c r="S54" t="s">
        <v>61</v>
      </c>
      <c r="T54" t="s">
        <v>98</v>
      </c>
      <c r="U54" t="s">
        <v>63</v>
      </c>
      <c r="V54" t="s">
        <v>43</v>
      </c>
      <c r="W54" t="s">
        <v>145</v>
      </c>
      <c r="X54" t="s">
        <v>45</v>
      </c>
      <c r="Y54" t="s">
        <v>46</v>
      </c>
      <c r="Z54" t="s">
        <v>146</v>
      </c>
      <c r="AA54">
        <v>18</v>
      </c>
      <c r="AB54">
        <v>9</v>
      </c>
      <c r="AC54">
        <f t="shared" si="2"/>
        <v>54</v>
      </c>
      <c r="AD54">
        <f t="shared" si="3"/>
        <v>27</v>
      </c>
      <c r="AE54">
        <f t="shared" si="4"/>
        <v>1458</v>
      </c>
      <c r="AF54" t="s">
        <v>66</v>
      </c>
      <c r="AG54" t="s">
        <v>49</v>
      </c>
      <c r="AH54" t="s">
        <v>67</v>
      </c>
      <c r="AI54" t="s">
        <v>147</v>
      </c>
      <c r="AJ54" t="s">
        <v>43</v>
      </c>
      <c r="AK54" t="s">
        <v>43</v>
      </c>
    </row>
    <row r="55" spans="1:37" hidden="1" x14ac:dyDescent="0.25">
      <c r="A55" t="s">
        <v>92</v>
      </c>
      <c r="B55" t="s">
        <v>909</v>
      </c>
      <c r="C55" t="s">
        <v>910</v>
      </c>
      <c r="D55" t="s">
        <v>911</v>
      </c>
      <c r="E55" t="s">
        <v>86</v>
      </c>
      <c r="F55" t="s">
        <v>235</v>
      </c>
      <c r="G55">
        <v>211</v>
      </c>
      <c r="H55">
        <v>0</v>
      </c>
      <c r="I55">
        <v>0.8</v>
      </c>
      <c r="J55">
        <v>0</v>
      </c>
      <c r="K55">
        <v>1</v>
      </c>
      <c r="L55" t="s">
        <v>36</v>
      </c>
      <c r="M55" t="s">
        <v>97</v>
      </c>
      <c r="N55" t="s">
        <v>38</v>
      </c>
      <c r="O55">
        <v>1.5</v>
      </c>
      <c r="P55">
        <f t="shared" si="0"/>
        <v>3</v>
      </c>
      <c r="Q55">
        <f t="shared" si="1"/>
        <v>2.4000000000000004</v>
      </c>
      <c r="R55" t="s">
        <v>60</v>
      </c>
      <c r="S55" t="s">
        <v>43</v>
      </c>
      <c r="T55" t="s">
        <v>98</v>
      </c>
      <c r="U55" t="s">
        <v>63</v>
      </c>
      <c r="V55" t="s">
        <v>43</v>
      </c>
      <c r="W55" t="s">
        <v>44</v>
      </c>
      <c r="X55" t="s">
        <v>45</v>
      </c>
      <c r="Y55" t="s">
        <v>46</v>
      </c>
      <c r="Z55" t="s">
        <v>236</v>
      </c>
      <c r="AA55">
        <v>17.5</v>
      </c>
      <c r="AB55">
        <v>9.3000000000000007</v>
      </c>
      <c r="AC55">
        <f t="shared" si="2"/>
        <v>52.5</v>
      </c>
      <c r="AD55">
        <f t="shared" si="3"/>
        <v>27.900000000000002</v>
      </c>
      <c r="AE55">
        <f t="shared" si="4"/>
        <v>1464.75</v>
      </c>
      <c r="AF55" t="s">
        <v>66</v>
      </c>
      <c r="AG55" t="s">
        <v>49</v>
      </c>
      <c r="AH55" t="s">
        <v>852</v>
      </c>
      <c r="AI55" t="s">
        <v>101</v>
      </c>
      <c r="AJ55" t="s">
        <v>43</v>
      </c>
      <c r="AK55" t="s">
        <v>43</v>
      </c>
    </row>
    <row r="56" spans="1:37" hidden="1" x14ac:dyDescent="0.25">
      <c r="A56" t="s">
        <v>92</v>
      </c>
      <c r="B56" t="s">
        <v>232</v>
      </c>
      <c r="C56" t="s">
        <v>233</v>
      </c>
      <c r="D56" t="s">
        <v>234</v>
      </c>
      <c r="E56" t="s">
        <v>86</v>
      </c>
      <c r="F56" t="s">
        <v>235</v>
      </c>
      <c r="G56">
        <v>3440</v>
      </c>
      <c r="H56">
        <v>0</v>
      </c>
      <c r="I56">
        <v>0.94</v>
      </c>
      <c r="J56">
        <v>0</v>
      </c>
      <c r="K56">
        <v>1</v>
      </c>
      <c r="L56" t="s">
        <v>36</v>
      </c>
      <c r="M56" t="s">
        <v>97</v>
      </c>
      <c r="N56" t="s">
        <v>38</v>
      </c>
      <c r="O56">
        <v>1.5</v>
      </c>
      <c r="P56">
        <f t="shared" si="0"/>
        <v>3</v>
      </c>
      <c r="Q56">
        <f t="shared" si="1"/>
        <v>2.82</v>
      </c>
      <c r="R56" t="s">
        <v>60</v>
      </c>
      <c r="S56" t="s">
        <v>43</v>
      </c>
      <c r="T56" t="s">
        <v>98</v>
      </c>
      <c r="U56" t="s">
        <v>63</v>
      </c>
      <c r="V56" t="s">
        <v>43</v>
      </c>
      <c r="W56" t="s">
        <v>44</v>
      </c>
      <c r="X56" t="s">
        <v>45</v>
      </c>
      <c r="Y56" t="s">
        <v>46</v>
      </c>
      <c r="Z56" t="s">
        <v>236</v>
      </c>
      <c r="AA56">
        <v>17.5</v>
      </c>
      <c r="AB56">
        <v>9.3000000000000007</v>
      </c>
      <c r="AC56">
        <f t="shared" si="2"/>
        <v>52.5</v>
      </c>
      <c r="AD56">
        <f t="shared" si="3"/>
        <v>27.900000000000002</v>
      </c>
      <c r="AE56">
        <f t="shared" si="4"/>
        <v>1464.75</v>
      </c>
      <c r="AF56" t="s">
        <v>237</v>
      </c>
      <c r="AG56" t="s">
        <v>49</v>
      </c>
      <c r="AH56" t="s">
        <v>67</v>
      </c>
      <c r="AI56" t="s">
        <v>101</v>
      </c>
      <c r="AJ56" t="s">
        <v>43</v>
      </c>
      <c r="AK56" t="s">
        <v>43</v>
      </c>
    </row>
    <row r="57" spans="1:37" hidden="1" x14ac:dyDescent="0.25">
      <c r="A57" t="s">
        <v>30</v>
      </c>
      <c r="B57" t="s">
        <v>31</v>
      </c>
      <c r="C57" t="s">
        <v>32</v>
      </c>
      <c r="D57" t="s">
        <v>33</v>
      </c>
      <c r="E57" t="s">
        <v>34</v>
      </c>
      <c r="F57" t="s">
        <v>35</v>
      </c>
      <c r="G57">
        <v>153549</v>
      </c>
      <c r="H57">
        <v>0</v>
      </c>
      <c r="I57">
        <v>1.5</v>
      </c>
      <c r="J57">
        <v>0</v>
      </c>
      <c r="K57">
        <v>1</v>
      </c>
      <c r="L57" t="s">
        <v>36</v>
      </c>
      <c r="M57" t="s">
        <v>37</v>
      </c>
      <c r="N57" t="s">
        <v>38</v>
      </c>
      <c r="O57">
        <v>2.2000000000000002</v>
      </c>
      <c r="P57">
        <f t="shared" si="0"/>
        <v>2</v>
      </c>
      <c r="Q57">
        <f t="shared" si="1"/>
        <v>3</v>
      </c>
      <c r="R57" t="s">
        <v>39</v>
      </c>
      <c r="S57" t="s">
        <v>40</v>
      </c>
      <c r="T57" t="s">
        <v>41</v>
      </c>
      <c r="U57" t="s">
        <v>42</v>
      </c>
      <c r="V57" t="s">
        <v>43</v>
      </c>
      <c r="W57" t="s">
        <v>44</v>
      </c>
      <c r="X57" t="s">
        <v>45</v>
      </c>
      <c r="Y57" t="s">
        <v>46</v>
      </c>
      <c r="Z57" t="s">
        <v>47</v>
      </c>
      <c r="AA57">
        <v>26.5</v>
      </c>
      <c r="AB57">
        <v>14.5</v>
      </c>
      <c r="AC57">
        <f t="shared" si="2"/>
        <v>53</v>
      </c>
      <c r="AD57">
        <f t="shared" si="3"/>
        <v>29</v>
      </c>
      <c r="AE57">
        <f t="shared" si="4"/>
        <v>1537</v>
      </c>
      <c r="AF57" t="s">
        <v>48</v>
      </c>
      <c r="AG57" t="s">
        <v>49</v>
      </c>
      <c r="AH57" t="s">
        <v>50</v>
      </c>
      <c r="AI57" t="s">
        <v>51</v>
      </c>
      <c r="AJ57" t="s">
        <v>52</v>
      </c>
      <c r="AK57" t="s">
        <v>43</v>
      </c>
    </row>
    <row r="58" spans="1:37" hidden="1" x14ac:dyDescent="0.25">
      <c r="A58" t="s">
        <v>169</v>
      </c>
      <c r="B58" t="s">
        <v>170</v>
      </c>
      <c r="C58" t="s">
        <v>171</v>
      </c>
      <c r="D58" t="s">
        <v>172</v>
      </c>
      <c r="E58" t="s">
        <v>34</v>
      </c>
      <c r="F58" t="s">
        <v>35</v>
      </c>
      <c r="G58">
        <v>2517</v>
      </c>
      <c r="H58">
        <v>0</v>
      </c>
      <c r="I58">
        <v>3.37</v>
      </c>
      <c r="J58">
        <v>0</v>
      </c>
      <c r="K58">
        <v>1</v>
      </c>
      <c r="L58" t="s">
        <v>36</v>
      </c>
      <c r="M58" t="s">
        <v>37</v>
      </c>
      <c r="N58" t="s">
        <v>38</v>
      </c>
      <c r="O58">
        <v>2.2000000000000002</v>
      </c>
      <c r="P58">
        <f t="shared" si="0"/>
        <v>2</v>
      </c>
      <c r="Q58">
        <f t="shared" si="1"/>
        <v>6.74</v>
      </c>
      <c r="R58" t="s">
        <v>39</v>
      </c>
      <c r="S58" t="s">
        <v>40</v>
      </c>
      <c r="T58" t="s">
        <v>41</v>
      </c>
      <c r="U58" t="s">
        <v>63</v>
      </c>
      <c r="V58" t="s">
        <v>43</v>
      </c>
      <c r="W58" t="s">
        <v>44</v>
      </c>
      <c r="X58" t="s">
        <v>45</v>
      </c>
      <c r="Y58" t="s">
        <v>46</v>
      </c>
      <c r="Z58" t="s">
        <v>47</v>
      </c>
      <c r="AA58">
        <v>26.5</v>
      </c>
      <c r="AB58">
        <v>14.5</v>
      </c>
      <c r="AC58">
        <f t="shared" si="2"/>
        <v>53</v>
      </c>
      <c r="AD58">
        <f t="shared" si="3"/>
        <v>29</v>
      </c>
      <c r="AE58">
        <f t="shared" si="4"/>
        <v>1537</v>
      </c>
      <c r="AF58" t="s">
        <v>173</v>
      </c>
      <c r="AG58" t="s">
        <v>49</v>
      </c>
      <c r="AH58" t="s">
        <v>50</v>
      </c>
      <c r="AI58" t="s">
        <v>174</v>
      </c>
      <c r="AJ58" t="s">
        <v>175</v>
      </c>
      <c r="AK58" t="s">
        <v>43</v>
      </c>
    </row>
    <row r="59" spans="1:37" hidden="1" x14ac:dyDescent="0.25">
      <c r="A59" t="s">
        <v>467</v>
      </c>
      <c r="B59" t="s">
        <v>468</v>
      </c>
      <c r="C59" t="s">
        <v>1508</v>
      </c>
      <c r="D59" t="s">
        <v>1509</v>
      </c>
      <c r="E59" t="s">
        <v>180</v>
      </c>
      <c r="F59" t="s">
        <v>1102</v>
      </c>
      <c r="G59">
        <v>5</v>
      </c>
      <c r="H59">
        <v>0</v>
      </c>
      <c r="I59">
        <v>17.43</v>
      </c>
      <c r="J59">
        <v>0</v>
      </c>
      <c r="K59">
        <v>1</v>
      </c>
      <c r="L59" t="s">
        <v>36</v>
      </c>
      <c r="M59" t="s">
        <v>472</v>
      </c>
      <c r="N59" t="s">
        <v>38</v>
      </c>
      <c r="O59">
        <v>5</v>
      </c>
      <c r="P59">
        <f t="shared" si="0"/>
        <v>1</v>
      </c>
      <c r="Q59">
        <f t="shared" si="1"/>
        <v>17.43</v>
      </c>
      <c r="R59" t="s">
        <v>144</v>
      </c>
      <c r="S59" t="s">
        <v>62</v>
      </c>
      <c r="T59" t="s">
        <v>134</v>
      </c>
      <c r="U59" t="s">
        <v>63</v>
      </c>
      <c r="V59" t="s">
        <v>1506</v>
      </c>
      <c r="W59" t="s">
        <v>64</v>
      </c>
      <c r="X59" t="s">
        <v>45</v>
      </c>
      <c r="Y59" t="s">
        <v>184</v>
      </c>
      <c r="Z59" t="s">
        <v>1510</v>
      </c>
      <c r="AA59">
        <v>27.1</v>
      </c>
      <c r="AB59">
        <v>57.1</v>
      </c>
      <c r="AC59">
        <f t="shared" si="2"/>
        <v>27.1</v>
      </c>
      <c r="AD59">
        <f t="shared" si="3"/>
        <v>57.1</v>
      </c>
      <c r="AE59">
        <f t="shared" si="4"/>
        <v>1547.41</v>
      </c>
      <c r="AF59" t="s">
        <v>43</v>
      </c>
      <c r="AG59" t="s">
        <v>49</v>
      </c>
      <c r="AH59" t="s">
        <v>43</v>
      </c>
      <c r="AI59" t="s">
        <v>91</v>
      </c>
      <c r="AJ59" t="s">
        <v>43</v>
      </c>
      <c r="AK59" t="s">
        <v>43</v>
      </c>
    </row>
    <row r="60" spans="1:37" hidden="1" x14ac:dyDescent="0.25">
      <c r="A60" t="s">
        <v>92</v>
      </c>
      <c r="B60" t="s">
        <v>846</v>
      </c>
      <c r="C60" t="s">
        <v>994</v>
      </c>
      <c r="D60" t="s">
        <v>995</v>
      </c>
      <c r="E60" t="s">
        <v>86</v>
      </c>
      <c r="F60" t="s">
        <v>996</v>
      </c>
      <c r="G60">
        <v>294</v>
      </c>
      <c r="H60">
        <v>0</v>
      </c>
      <c r="I60">
        <v>1.81</v>
      </c>
      <c r="J60">
        <v>0</v>
      </c>
      <c r="K60">
        <v>1</v>
      </c>
      <c r="L60" t="s">
        <v>36</v>
      </c>
      <c r="M60" t="s">
        <v>97</v>
      </c>
      <c r="N60" t="s">
        <v>38</v>
      </c>
      <c r="O60">
        <v>3.3</v>
      </c>
      <c r="P60">
        <f t="shared" si="0"/>
        <v>2</v>
      </c>
      <c r="Q60">
        <f t="shared" si="1"/>
        <v>3.62</v>
      </c>
      <c r="R60" t="s">
        <v>60</v>
      </c>
      <c r="S60" t="s">
        <v>43</v>
      </c>
      <c r="T60" t="s">
        <v>41</v>
      </c>
      <c r="U60" t="s">
        <v>63</v>
      </c>
      <c r="V60" t="s">
        <v>43</v>
      </c>
      <c r="W60" t="s">
        <v>88</v>
      </c>
      <c r="X60" t="s">
        <v>45</v>
      </c>
      <c r="Y60" t="s">
        <v>46</v>
      </c>
      <c r="Z60" t="s">
        <v>997</v>
      </c>
      <c r="AA60">
        <v>25.3</v>
      </c>
      <c r="AB60">
        <v>15.3</v>
      </c>
      <c r="AC60">
        <f t="shared" si="2"/>
        <v>50.6</v>
      </c>
      <c r="AD60">
        <f t="shared" si="3"/>
        <v>30.6</v>
      </c>
      <c r="AE60">
        <f t="shared" si="4"/>
        <v>1548.3600000000001</v>
      </c>
      <c r="AF60" t="s">
        <v>771</v>
      </c>
      <c r="AG60" t="s">
        <v>49</v>
      </c>
      <c r="AH60" t="s">
        <v>50</v>
      </c>
      <c r="AI60" t="s">
        <v>101</v>
      </c>
      <c r="AJ60" t="s">
        <v>43</v>
      </c>
      <c r="AK60" t="s">
        <v>43</v>
      </c>
    </row>
    <row r="61" spans="1:37" hidden="1" x14ac:dyDescent="0.25">
      <c r="A61" t="s">
        <v>92</v>
      </c>
      <c r="B61" t="s">
        <v>264</v>
      </c>
      <c r="C61" t="s">
        <v>1227</v>
      </c>
      <c r="D61" t="s">
        <v>1228</v>
      </c>
      <c r="E61" t="s">
        <v>86</v>
      </c>
      <c r="F61" t="s">
        <v>1229</v>
      </c>
      <c r="G61">
        <v>408</v>
      </c>
      <c r="H61">
        <v>0</v>
      </c>
      <c r="I61">
        <v>1.91</v>
      </c>
      <c r="J61">
        <v>0</v>
      </c>
      <c r="K61">
        <v>1</v>
      </c>
      <c r="L61" t="s">
        <v>36</v>
      </c>
      <c r="M61" t="s">
        <v>97</v>
      </c>
      <c r="N61" t="s">
        <v>38</v>
      </c>
      <c r="O61">
        <v>3.3</v>
      </c>
      <c r="P61">
        <f t="shared" si="0"/>
        <v>2</v>
      </c>
      <c r="Q61">
        <f t="shared" si="1"/>
        <v>3.82</v>
      </c>
      <c r="R61" t="s">
        <v>144</v>
      </c>
      <c r="S61" t="s">
        <v>43</v>
      </c>
      <c r="T61" t="s">
        <v>41</v>
      </c>
      <c r="U61" t="s">
        <v>63</v>
      </c>
      <c r="V61" t="s">
        <v>43</v>
      </c>
      <c r="W61" t="s">
        <v>88</v>
      </c>
      <c r="X61" t="s">
        <v>45</v>
      </c>
      <c r="Y61" t="s">
        <v>46</v>
      </c>
      <c r="Z61" t="s">
        <v>997</v>
      </c>
      <c r="AA61">
        <v>25.3</v>
      </c>
      <c r="AB61">
        <v>15.3</v>
      </c>
      <c r="AC61">
        <f t="shared" si="2"/>
        <v>50.6</v>
      </c>
      <c r="AD61">
        <f t="shared" si="3"/>
        <v>30.6</v>
      </c>
      <c r="AE61">
        <f t="shared" si="4"/>
        <v>1548.3600000000001</v>
      </c>
      <c r="AF61" t="s">
        <v>771</v>
      </c>
      <c r="AG61" t="s">
        <v>49</v>
      </c>
      <c r="AH61" t="s">
        <v>50</v>
      </c>
      <c r="AI61" t="s">
        <v>101</v>
      </c>
      <c r="AJ61" t="s">
        <v>43</v>
      </c>
      <c r="AK61" t="s">
        <v>43</v>
      </c>
    </row>
    <row r="62" spans="1:37" hidden="1" x14ac:dyDescent="0.25">
      <c r="A62" t="s">
        <v>619</v>
      </c>
      <c r="B62" t="s">
        <v>149</v>
      </c>
      <c r="C62" t="s">
        <v>620</v>
      </c>
      <c r="D62">
        <v>890334026034</v>
      </c>
      <c r="E62" t="s">
        <v>152</v>
      </c>
      <c r="F62" t="s">
        <v>357</v>
      </c>
      <c r="G62">
        <v>114</v>
      </c>
      <c r="H62">
        <v>0</v>
      </c>
      <c r="I62">
        <v>3.06</v>
      </c>
      <c r="J62">
        <v>0</v>
      </c>
      <c r="K62">
        <v>1</v>
      </c>
      <c r="L62" t="s">
        <v>36</v>
      </c>
      <c r="M62" t="s">
        <v>154</v>
      </c>
      <c r="N62" t="s">
        <v>38</v>
      </c>
      <c r="O62">
        <v>2.2000000000000002</v>
      </c>
      <c r="P62">
        <f t="shared" si="0"/>
        <v>2</v>
      </c>
      <c r="Q62">
        <f t="shared" si="1"/>
        <v>6.12</v>
      </c>
      <c r="R62" t="s">
        <v>144</v>
      </c>
      <c r="S62" t="s">
        <v>155</v>
      </c>
      <c r="T62" t="s">
        <v>43</v>
      </c>
      <c r="U62" t="s">
        <v>63</v>
      </c>
      <c r="V62" t="s">
        <v>43</v>
      </c>
      <c r="W62" t="s">
        <v>88</v>
      </c>
      <c r="X62" t="s">
        <v>45</v>
      </c>
      <c r="Y62" t="s">
        <v>46</v>
      </c>
      <c r="Z62" t="s">
        <v>621</v>
      </c>
      <c r="AA62">
        <v>26</v>
      </c>
      <c r="AB62">
        <v>15</v>
      </c>
      <c r="AC62">
        <f t="shared" si="2"/>
        <v>52</v>
      </c>
      <c r="AD62">
        <f t="shared" si="3"/>
        <v>30</v>
      </c>
      <c r="AE62">
        <f t="shared" si="4"/>
        <v>1560</v>
      </c>
      <c r="AF62" t="s">
        <v>622</v>
      </c>
      <c r="AG62" t="s">
        <v>49</v>
      </c>
      <c r="AH62" t="s">
        <v>50</v>
      </c>
      <c r="AI62" t="s">
        <v>51</v>
      </c>
      <c r="AJ62" t="s">
        <v>52</v>
      </c>
      <c r="AK62" t="s">
        <v>43</v>
      </c>
    </row>
    <row r="63" spans="1:37" hidden="1" x14ac:dyDescent="0.25">
      <c r="A63" t="s">
        <v>1298</v>
      </c>
      <c r="B63" t="s">
        <v>149</v>
      </c>
      <c r="C63" t="s">
        <v>1299</v>
      </c>
      <c r="D63" t="s">
        <v>1300</v>
      </c>
      <c r="E63" t="s">
        <v>152</v>
      </c>
      <c r="F63" t="s">
        <v>357</v>
      </c>
      <c r="G63">
        <v>42</v>
      </c>
      <c r="H63">
        <v>0</v>
      </c>
      <c r="I63">
        <v>3.06</v>
      </c>
      <c r="J63">
        <v>0</v>
      </c>
      <c r="K63">
        <v>1</v>
      </c>
      <c r="L63" t="s">
        <v>36</v>
      </c>
      <c r="M63" t="s">
        <v>154</v>
      </c>
      <c r="N63" t="s">
        <v>38</v>
      </c>
      <c r="O63">
        <v>2.2000000000000002</v>
      </c>
      <c r="P63">
        <f t="shared" si="0"/>
        <v>2</v>
      </c>
      <c r="Q63">
        <f t="shared" si="1"/>
        <v>6.12</v>
      </c>
      <c r="R63" t="s">
        <v>144</v>
      </c>
      <c r="S63" t="s">
        <v>155</v>
      </c>
      <c r="T63" t="s">
        <v>43</v>
      </c>
      <c r="U63" t="s">
        <v>63</v>
      </c>
      <c r="V63" t="s">
        <v>43</v>
      </c>
      <c r="W63" t="s">
        <v>88</v>
      </c>
      <c r="X63" t="s">
        <v>45</v>
      </c>
      <c r="Y63" t="s">
        <v>46</v>
      </c>
      <c r="Z63" t="s">
        <v>621</v>
      </c>
      <c r="AA63">
        <v>26</v>
      </c>
      <c r="AB63">
        <v>15</v>
      </c>
      <c r="AC63">
        <f t="shared" si="2"/>
        <v>52</v>
      </c>
      <c r="AD63">
        <f t="shared" si="3"/>
        <v>30</v>
      </c>
      <c r="AE63">
        <f t="shared" si="4"/>
        <v>1560</v>
      </c>
      <c r="AF63" t="s">
        <v>622</v>
      </c>
      <c r="AG63" t="s">
        <v>49</v>
      </c>
      <c r="AH63" t="s">
        <v>50</v>
      </c>
      <c r="AI63" t="s">
        <v>51</v>
      </c>
      <c r="AJ63" t="s">
        <v>52</v>
      </c>
      <c r="AK63" t="s">
        <v>43</v>
      </c>
    </row>
    <row r="64" spans="1:37" hidden="1" x14ac:dyDescent="0.25">
      <c r="A64" t="s">
        <v>623</v>
      </c>
      <c r="B64" t="s">
        <v>149</v>
      </c>
      <c r="C64" t="s">
        <v>624</v>
      </c>
      <c r="D64">
        <v>890324026034</v>
      </c>
      <c r="E64" t="s">
        <v>152</v>
      </c>
      <c r="F64" t="s">
        <v>625</v>
      </c>
      <c r="G64">
        <v>184</v>
      </c>
      <c r="H64">
        <v>0</v>
      </c>
      <c r="I64">
        <v>3.12</v>
      </c>
      <c r="J64">
        <v>0</v>
      </c>
      <c r="K64">
        <v>1</v>
      </c>
      <c r="L64" t="s">
        <v>36</v>
      </c>
      <c r="M64" t="s">
        <v>626</v>
      </c>
      <c r="N64" t="s">
        <v>38</v>
      </c>
      <c r="O64">
        <v>2.2000000000000002</v>
      </c>
      <c r="P64">
        <f t="shared" si="0"/>
        <v>2</v>
      </c>
      <c r="Q64">
        <f t="shared" si="1"/>
        <v>6.24</v>
      </c>
      <c r="R64" t="s">
        <v>144</v>
      </c>
      <c r="S64" t="s">
        <v>115</v>
      </c>
      <c r="T64" t="s">
        <v>43</v>
      </c>
      <c r="U64" t="s">
        <v>63</v>
      </c>
      <c r="V64" t="s">
        <v>43</v>
      </c>
      <c r="W64" t="s">
        <v>88</v>
      </c>
      <c r="X64" t="s">
        <v>45</v>
      </c>
      <c r="Y64" t="s">
        <v>46</v>
      </c>
      <c r="Z64" t="s">
        <v>621</v>
      </c>
      <c r="AA64">
        <v>26</v>
      </c>
      <c r="AB64">
        <v>15</v>
      </c>
      <c r="AC64">
        <f t="shared" si="2"/>
        <v>52</v>
      </c>
      <c r="AD64">
        <f t="shared" si="3"/>
        <v>30</v>
      </c>
      <c r="AE64">
        <f t="shared" si="4"/>
        <v>1560</v>
      </c>
      <c r="AF64" t="s">
        <v>622</v>
      </c>
      <c r="AG64" t="s">
        <v>49</v>
      </c>
      <c r="AH64" t="s">
        <v>50</v>
      </c>
      <c r="AI64" t="s">
        <v>51</v>
      </c>
      <c r="AJ64" t="s">
        <v>52</v>
      </c>
      <c r="AK64" t="s">
        <v>43</v>
      </c>
    </row>
    <row r="65" spans="1:37" hidden="1" x14ac:dyDescent="0.25">
      <c r="A65" t="s">
        <v>1301</v>
      </c>
      <c r="B65" t="s">
        <v>149</v>
      </c>
      <c r="C65" t="s">
        <v>1302</v>
      </c>
      <c r="D65" t="s">
        <v>1303</v>
      </c>
      <c r="E65" t="s">
        <v>152</v>
      </c>
      <c r="F65" t="s">
        <v>625</v>
      </c>
      <c r="G65">
        <v>100</v>
      </c>
      <c r="H65">
        <v>0</v>
      </c>
      <c r="I65">
        <v>3.12</v>
      </c>
      <c r="J65">
        <v>0</v>
      </c>
      <c r="K65">
        <v>1</v>
      </c>
      <c r="L65" t="s">
        <v>36</v>
      </c>
      <c r="M65" t="s">
        <v>626</v>
      </c>
      <c r="N65" t="s">
        <v>38</v>
      </c>
      <c r="O65">
        <v>2.2000000000000002</v>
      </c>
      <c r="P65">
        <f t="shared" si="0"/>
        <v>2</v>
      </c>
      <c r="Q65">
        <f t="shared" si="1"/>
        <v>6.24</v>
      </c>
      <c r="R65" t="s">
        <v>144</v>
      </c>
      <c r="S65" t="s">
        <v>115</v>
      </c>
      <c r="T65" t="s">
        <v>43</v>
      </c>
      <c r="U65" t="s">
        <v>63</v>
      </c>
      <c r="V65" t="s">
        <v>43</v>
      </c>
      <c r="W65" t="s">
        <v>88</v>
      </c>
      <c r="X65" t="s">
        <v>45</v>
      </c>
      <c r="Y65" t="s">
        <v>46</v>
      </c>
      <c r="Z65" t="s">
        <v>621</v>
      </c>
      <c r="AA65">
        <v>26</v>
      </c>
      <c r="AB65">
        <v>15</v>
      </c>
      <c r="AC65">
        <f t="shared" si="2"/>
        <v>52</v>
      </c>
      <c r="AD65">
        <f t="shared" si="3"/>
        <v>30</v>
      </c>
      <c r="AE65">
        <f t="shared" si="4"/>
        <v>1560</v>
      </c>
      <c r="AF65" t="s">
        <v>622</v>
      </c>
      <c r="AG65" t="s">
        <v>49</v>
      </c>
      <c r="AH65" t="s">
        <v>50</v>
      </c>
      <c r="AI65" t="s">
        <v>51</v>
      </c>
      <c r="AJ65" t="s">
        <v>52</v>
      </c>
      <c r="AK65" t="s">
        <v>43</v>
      </c>
    </row>
    <row r="66" spans="1:37" hidden="1" x14ac:dyDescent="0.25">
      <c r="A66" t="s">
        <v>198</v>
      </c>
      <c r="B66" t="s">
        <v>199</v>
      </c>
      <c r="C66" t="s">
        <v>1139</v>
      </c>
      <c r="D66" t="s">
        <v>1140</v>
      </c>
      <c r="E66" t="s">
        <v>86</v>
      </c>
      <c r="F66" t="s">
        <v>756</v>
      </c>
      <c r="G66">
        <v>782</v>
      </c>
      <c r="H66">
        <v>0</v>
      </c>
      <c r="I66">
        <v>0.8</v>
      </c>
      <c r="J66">
        <v>0</v>
      </c>
      <c r="K66">
        <v>1</v>
      </c>
      <c r="L66" t="s">
        <v>36</v>
      </c>
      <c r="M66" t="s">
        <v>203</v>
      </c>
      <c r="N66" t="s">
        <v>38</v>
      </c>
      <c r="O66">
        <v>1.5</v>
      </c>
      <c r="P66">
        <f t="shared" ref="P66:P129" si="5">CEILING(4.4/O66,1)</f>
        <v>3</v>
      </c>
      <c r="Q66">
        <f t="shared" ref="Q66:Q129" si="6">P66*I66</f>
        <v>2.4000000000000004</v>
      </c>
      <c r="R66" t="s">
        <v>144</v>
      </c>
      <c r="S66" t="s">
        <v>43</v>
      </c>
      <c r="T66" t="s">
        <v>98</v>
      </c>
      <c r="U66" t="s">
        <v>63</v>
      </c>
      <c r="V66" t="s">
        <v>43</v>
      </c>
      <c r="W66" t="s">
        <v>88</v>
      </c>
      <c r="X66" t="s">
        <v>45</v>
      </c>
      <c r="Y66" t="s">
        <v>46</v>
      </c>
      <c r="Z66" t="s">
        <v>451</v>
      </c>
      <c r="AA66">
        <v>17.5</v>
      </c>
      <c r="AB66">
        <v>10</v>
      </c>
      <c r="AC66">
        <f t="shared" ref="AC66:AC129" si="7">AA66*P66</f>
        <v>52.5</v>
      </c>
      <c r="AD66">
        <f t="shared" ref="AD66:AD129" si="8">AB66*P66</f>
        <v>30</v>
      </c>
      <c r="AE66">
        <f t="shared" ref="AE66:AE129" si="9">AD66*AC66</f>
        <v>1575</v>
      </c>
      <c r="AF66" t="s">
        <v>1141</v>
      </c>
      <c r="AG66" t="s">
        <v>49</v>
      </c>
      <c r="AH66" t="s">
        <v>67</v>
      </c>
      <c r="AI66" t="s">
        <v>101</v>
      </c>
      <c r="AJ66" t="s">
        <v>43</v>
      </c>
      <c r="AK66" t="s">
        <v>43</v>
      </c>
    </row>
    <row r="67" spans="1:37" hidden="1" x14ac:dyDescent="0.25">
      <c r="A67" t="s">
        <v>198</v>
      </c>
      <c r="B67" t="s">
        <v>199</v>
      </c>
      <c r="C67" t="s">
        <v>1142</v>
      </c>
      <c r="D67" t="s">
        <v>1143</v>
      </c>
      <c r="E67" t="s">
        <v>86</v>
      </c>
      <c r="F67" t="s">
        <v>235</v>
      </c>
      <c r="G67">
        <v>626</v>
      </c>
      <c r="H67">
        <v>0</v>
      </c>
      <c r="I67">
        <v>0.87</v>
      </c>
      <c r="J67">
        <v>0</v>
      </c>
      <c r="K67">
        <v>1</v>
      </c>
      <c r="L67" t="s">
        <v>36</v>
      </c>
      <c r="M67" t="s">
        <v>203</v>
      </c>
      <c r="N67" t="s">
        <v>38</v>
      </c>
      <c r="O67">
        <v>1.5</v>
      </c>
      <c r="P67">
        <f t="shared" si="5"/>
        <v>3</v>
      </c>
      <c r="Q67">
        <f t="shared" si="6"/>
        <v>2.61</v>
      </c>
      <c r="R67" t="s">
        <v>60</v>
      </c>
      <c r="S67" t="s">
        <v>43</v>
      </c>
      <c r="T67" t="s">
        <v>98</v>
      </c>
      <c r="U67" t="s">
        <v>63</v>
      </c>
      <c r="V67" t="s">
        <v>43</v>
      </c>
      <c r="W67" t="s">
        <v>88</v>
      </c>
      <c r="X67" t="s">
        <v>45</v>
      </c>
      <c r="Y67" t="s">
        <v>46</v>
      </c>
      <c r="Z67" t="s">
        <v>451</v>
      </c>
      <c r="AA67">
        <v>17.5</v>
      </c>
      <c r="AB67">
        <v>10</v>
      </c>
      <c r="AC67">
        <f t="shared" si="7"/>
        <v>52.5</v>
      </c>
      <c r="AD67">
        <f t="shared" si="8"/>
        <v>30</v>
      </c>
      <c r="AE67">
        <f t="shared" si="9"/>
        <v>1575</v>
      </c>
      <c r="AF67" t="s">
        <v>1141</v>
      </c>
      <c r="AG67" t="s">
        <v>49</v>
      </c>
      <c r="AH67" t="s">
        <v>67</v>
      </c>
      <c r="AI67" t="s">
        <v>101</v>
      </c>
      <c r="AJ67" t="s">
        <v>43</v>
      </c>
      <c r="AK67" t="s">
        <v>43</v>
      </c>
    </row>
    <row r="68" spans="1:37" hidden="1" x14ac:dyDescent="0.25">
      <c r="A68" t="s">
        <v>92</v>
      </c>
      <c r="B68" t="s">
        <v>912</v>
      </c>
      <c r="C68" t="s">
        <v>913</v>
      </c>
      <c r="D68" t="s">
        <v>914</v>
      </c>
      <c r="E68" t="s">
        <v>86</v>
      </c>
      <c r="F68" t="s">
        <v>569</v>
      </c>
      <c r="G68">
        <v>372</v>
      </c>
      <c r="H68">
        <v>0</v>
      </c>
      <c r="I68">
        <v>0.88</v>
      </c>
      <c r="J68">
        <v>0</v>
      </c>
      <c r="K68">
        <v>1</v>
      </c>
      <c r="L68" t="s">
        <v>36</v>
      </c>
      <c r="M68" t="s">
        <v>97</v>
      </c>
      <c r="N68" t="s">
        <v>38</v>
      </c>
      <c r="O68">
        <v>1.8</v>
      </c>
      <c r="P68">
        <f t="shared" si="5"/>
        <v>3</v>
      </c>
      <c r="Q68">
        <f t="shared" si="6"/>
        <v>2.64</v>
      </c>
      <c r="R68" t="s">
        <v>60</v>
      </c>
      <c r="S68" t="s">
        <v>43</v>
      </c>
      <c r="T68" t="s">
        <v>98</v>
      </c>
      <c r="U68" t="s">
        <v>63</v>
      </c>
      <c r="V68" t="s">
        <v>43</v>
      </c>
      <c r="W68" t="s">
        <v>44</v>
      </c>
      <c r="X68" t="s">
        <v>45</v>
      </c>
      <c r="Y68" t="s">
        <v>46</v>
      </c>
      <c r="Z68" t="s">
        <v>915</v>
      </c>
      <c r="AA68">
        <v>17.5</v>
      </c>
      <c r="AB68">
        <v>10.1</v>
      </c>
      <c r="AC68">
        <f t="shared" si="7"/>
        <v>52.5</v>
      </c>
      <c r="AD68">
        <f t="shared" si="8"/>
        <v>30.299999999999997</v>
      </c>
      <c r="AE68">
        <f t="shared" si="9"/>
        <v>1590.7499999999998</v>
      </c>
      <c r="AF68" t="s">
        <v>916</v>
      </c>
      <c r="AG68" t="s">
        <v>49</v>
      </c>
      <c r="AH68" t="s">
        <v>67</v>
      </c>
      <c r="AI68" t="s">
        <v>101</v>
      </c>
      <c r="AJ68" t="s">
        <v>43</v>
      </c>
      <c r="AK68" t="s">
        <v>43</v>
      </c>
    </row>
    <row r="69" spans="1:37" hidden="1" x14ac:dyDescent="0.25">
      <c r="A69" t="s">
        <v>608</v>
      </c>
      <c r="B69" t="s">
        <v>354</v>
      </c>
      <c r="C69" t="s">
        <v>609</v>
      </c>
      <c r="D69" t="s">
        <v>610</v>
      </c>
      <c r="E69" t="s">
        <v>57</v>
      </c>
      <c r="F69" t="s">
        <v>611</v>
      </c>
      <c r="G69">
        <v>3565</v>
      </c>
      <c r="H69">
        <v>0</v>
      </c>
      <c r="I69">
        <v>2.36</v>
      </c>
      <c r="J69">
        <v>0</v>
      </c>
      <c r="K69">
        <v>1</v>
      </c>
      <c r="L69" t="s">
        <v>36</v>
      </c>
      <c r="M69" t="s">
        <v>358</v>
      </c>
      <c r="N69" t="s">
        <v>38</v>
      </c>
      <c r="O69">
        <v>2.7</v>
      </c>
      <c r="P69">
        <f t="shared" si="5"/>
        <v>2</v>
      </c>
      <c r="Q69">
        <f t="shared" si="6"/>
        <v>4.72</v>
      </c>
      <c r="R69" t="s">
        <v>144</v>
      </c>
      <c r="S69" t="s">
        <v>155</v>
      </c>
      <c r="T69" t="s">
        <v>43</v>
      </c>
      <c r="U69" t="s">
        <v>63</v>
      </c>
      <c r="V69" t="s">
        <v>43</v>
      </c>
      <c r="W69" t="s">
        <v>44</v>
      </c>
      <c r="X69" t="s">
        <v>45</v>
      </c>
      <c r="Y69" t="s">
        <v>46</v>
      </c>
      <c r="Z69" t="s">
        <v>612</v>
      </c>
      <c r="AA69">
        <v>26</v>
      </c>
      <c r="AB69">
        <v>15.5</v>
      </c>
      <c r="AC69">
        <f t="shared" si="7"/>
        <v>52</v>
      </c>
      <c r="AD69">
        <f t="shared" si="8"/>
        <v>31</v>
      </c>
      <c r="AE69">
        <f t="shared" si="9"/>
        <v>1612</v>
      </c>
      <c r="AF69" t="s">
        <v>534</v>
      </c>
      <c r="AG69" t="s">
        <v>49</v>
      </c>
      <c r="AH69" t="s">
        <v>50</v>
      </c>
      <c r="AI69" t="s">
        <v>51</v>
      </c>
      <c r="AJ69" t="s">
        <v>52</v>
      </c>
      <c r="AK69" t="s">
        <v>43</v>
      </c>
    </row>
    <row r="70" spans="1:37" hidden="1" x14ac:dyDescent="0.25">
      <c r="A70" t="s">
        <v>888</v>
      </c>
      <c r="B70" t="s">
        <v>354</v>
      </c>
      <c r="C70" t="s">
        <v>889</v>
      </c>
      <c r="D70" t="s">
        <v>890</v>
      </c>
      <c r="E70" t="s">
        <v>57</v>
      </c>
      <c r="F70" t="s">
        <v>891</v>
      </c>
      <c r="G70">
        <v>136</v>
      </c>
      <c r="H70">
        <v>0</v>
      </c>
      <c r="I70">
        <v>2.4300000000000002</v>
      </c>
      <c r="J70">
        <v>0</v>
      </c>
      <c r="K70">
        <v>1</v>
      </c>
      <c r="L70" t="s">
        <v>36</v>
      </c>
      <c r="M70" t="s">
        <v>358</v>
      </c>
      <c r="N70" t="s">
        <v>38</v>
      </c>
      <c r="O70">
        <v>3.3</v>
      </c>
      <c r="P70">
        <f t="shared" si="5"/>
        <v>2</v>
      </c>
      <c r="Q70">
        <f t="shared" si="6"/>
        <v>4.8600000000000003</v>
      </c>
      <c r="R70" t="s">
        <v>39</v>
      </c>
      <c r="S70" t="s">
        <v>155</v>
      </c>
      <c r="T70" t="s">
        <v>43</v>
      </c>
      <c r="U70" t="s">
        <v>63</v>
      </c>
      <c r="V70" t="s">
        <v>43</v>
      </c>
      <c r="W70" t="s">
        <v>44</v>
      </c>
      <c r="X70" t="s">
        <v>45</v>
      </c>
      <c r="Y70" t="s">
        <v>46</v>
      </c>
      <c r="Z70" t="s">
        <v>612</v>
      </c>
      <c r="AA70">
        <v>26</v>
      </c>
      <c r="AB70">
        <v>15.5</v>
      </c>
      <c r="AC70">
        <f t="shared" si="7"/>
        <v>52</v>
      </c>
      <c r="AD70">
        <f t="shared" si="8"/>
        <v>31</v>
      </c>
      <c r="AE70">
        <f t="shared" si="9"/>
        <v>1612</v>
      </c>
      <c r="AF70" t="s">
        <v>534</v>
      </c>
      <c r="AG70" t="s">
        <v>49</v>
      </c>
      <c r="AH70" t="s">
        <v>50</v>
      </c>
      <c r="AI70" t="s">
        <v>51</v>
      </c>
      <c r="AJ70" t="s">
        <v>52</v>
      </c>
      <c r="AK70" t="s">
        <v>43</v>
      </c>
    </row>
    <row r="71" spans="1:37" hidden="1" x14ac:dyDescent="0.25">
      <c r="A71" t="s">
        <v>376</v>
      </c>
      <c r="B71" t="s">
        <v>377</v>
      </c>
      <c r="C71" t="s">
        <v>1066</v>
      </c>
      <c r="D71" t="s">
        <v>1067</v>
      </c>
      <c r="E71" t="s">
        <v>345</v>
      </c>
      <c r="F71" t="s">
        <v>1068</v>
      </c>
      <c r="G71">
        <v>93</v>
      </c>
      <c r="H71">
        <v>0</v>
      </c>
      <c r="I71">
        <v>2.87</v>
      </c>
      <c r="J71">
        <v>0</v>
      </c>
      <c r="K71">
        <v>1</v>
      </c>
      <c r="L71" t="s">
        <v>36</v>
      </c>
      <c r="M71" t="s">
        <v>381</v>
      </c>
      <c r="N71" t="s">
        <v>38</v>
      </c>
      <c r="O71">
        <v>2.2000000000000002</v>
      </c>
      <c r="P71">
        <f t="shared" si="5"/>
        <v>2</v>
      </c>
      <c r="Q71">
        <f t="shared" si="6"/>
        <v>5.74</v>
      </c>
      <c r="R71" t="s">
        <v>60</v>
      </c>
      <c r="S71" t="s">
        <v>382</v>
      </c>
      <c r="T71" t="s">
        <v>61</v>
      </c>
      <c r="U71" t="s">
        <v>63</v>
      </c>
      <c r="V71" t="s">
        <v>43</v>
      </c>
      <c r="W71" t="s">
        <v>383</v>
      </c>
      <c r="X71" t="s">
        <v>45</v>
      </c>
      <c r="Y71" t="s">
        <v>184</v>
      </c>
      <c r="Z71" t="s">
        <v>1069</v>
      </c>
      <c r="AA71">
        <v>13</v>
      </c>
      <c r="AB71">
        <v>31.5</v>
      </c>
      <c r="AC71">
        <f t="shared" si="7"/>
        <v>26</v>
      </c>
      <c r="AD71">
        <f t="shared" si="8"/>
        <v>63</v>
      </c>
      <c r="AE71">
        <f t="shared" si="9"/>
        <v>1638</v>
      </c>
      <c r="AF71" t="s">
        <v>43</v>
      </c>
      <c r="AG71" t="s">
        <v>49</v>
      </c>
      <c r="AH71" t="s">
        <v>43</v>
      </c>
      <c r="AI71" t="s">
        <v>385</v>
      </c>
      <c r="AJ71" t="s">
        <v>43</v>
      </c>
      <c r="AK71" t="s">
        <v>43</v>
      </c>
    </row>
    <row r="72" spans="1:37" hidden="1" x14ac:dyDescent="0.25">
      <c r="A72" t="s">
        <v>1233</v>
      </c>
      <c r="B72" t="s">
        <v>149</v>
      </c>
      <c r="C72" t="s">
        <v>1234</v>
      </c>
      <c r="D72" t="s">
        <v>1235</v>
      </c>
      <c r="E72" t="s">
        <v>152</v>
      </c>
      <c r="F72" t="s">
        <v>1236</v>
      </c>
      <c r="G72">
        <v>382</v>
      </c>
      <c r="H72">
        <v>0</v>
      </c>
      <c r="I72">
        <v>2.0299999999999998</v>
      </c>
      <c r="J72">
        <v>0</v>
      </c>
      <c r="K72">
        <v>1</v>
      </c>
      <c r="L72" t="s">
        <v>36</v>
      </c>
      <c r="M72" t="s">
        <v>780</v>
      </c>
      <c r="N72" t="s">
        <v>38</v>
      </c>
      <c r="O72">
        <v>1.5</v>
      </c>
      <c r="P72">
        <f t="shared" si="5"/>
        <v>3</v>
      </c>
      <c r="Q72">
        <f t="shared" si="6"/>
        <v>6.09</v>
      </c>
      <c r="R72" t="s">
        <v>60</v>
      </c>
      <c r="S72" t="s">
        <v>43</v>
      </c>
      <c r="T72" t="s">
        <v>62</v>
      </c>
      <c r="U72" t="s">
        <v>63</v>
      </c>
      <c r="V72" t="s">
        <v>1237</v>
      </c>
      <c r="W72" t="s">
        <v>88</v>
      </c>
      <c r="X72" t="s">
        <v>45</v>
      </c>
      <c r="Y72" t="s">
        <v>46</v>
      </c>
      <c r="Z72" t="s">
        <v>870</v>
      </c>
      <c r="AA72">
        <v>26</v>
      </c>
      <c r="AB72">
        <v>7</v>
      </c>
      <c r="AC72">
        <f t="shared" si="7"/>
        <v>78</v>
      </c>
      <c r="AD72">
        <f t="shared" si="8"/>
        <v>21</v>
      </c>
      <c r="AE72">
        <f t="shared" si="9"/>
        <v>1638</v>
      </c>
      <c r="AF72" t="s">
        <v>66</v>
      </c>
      <c r="AG72" t="s">
        <v>49</v>
      </c>
      <c r="AH72" t="s">
        <v>50</v>
      </c>
      <c r="AI72" t="s">
        <v>186</v>
      </c>
      <c r="AJ72" t="s">
        <v>43</v>
      </c>
      <c r="AK72" t="s">
        <v>43</v>
      </c>
    </row>
    <row r="73" spans="1:37" hidden="1" x14ac:dyDescent="0.25">
      <c r="A73" t="s">
        <v>627</v>
      </c>
      <c r="B73" t="s">
        <v>1313</v>
      </c>
      <c r="C73" t="s">
        <v>1314</v>
      </c>
      <c r="D73" t="s">
        <v>1315</v>
      </c>
      <c r="E73" t="s">
        <v>603</v>
      </c>
      <c r="F73" t="s">
        <v>1316</v>
      </c>
      <c r="G73">
        <v>157</v>
      </c>
      <c r="H73">
        <v>0</v>
      </c>
      <c r="I73">
        <v>3.22</v>
      </c>
      <c r="J73">
        <v>0</v>
      </c>
      <c r="K73">
        <v>1</v>
      </c>
      <c r="L73" t="s">
        <v>36</v>
      </c>
      <c r="M73" t="s">
        <v>631</v>
      </c>
      <c r="N73" t="s">
        <v>38</v>
      </c>
      <c r="O73">
        <v>1.5</v>
      </c>
      <c r="P73">
        <f t="shared" si="5"/>
        <v>3</v>
      </c>
      <c r="Q73">
        <f t="shared" si="6"/>
        <v>9.66</v>
      </c>
      <c r="R73" t="s">
        <v>144</v>
      </c>
      <c r="S73" t="s">
        <v>43</v>
      </c>
      <c r="T73" t="s">
        <v>62</v>
      </c>
      <c r="U73" t="s">
        <v>63</v>
      </c>
      <c r="V73" t="s">
        <v>43</v>
      </c>
      <c r="W73" t="s">
        <v>401</v>
      </c>
      <c r="X73" t="s">
        <v>45</v>
      </c>
      <c r="Y73" t="s">
        <v>184</v>
      </c>
      <c r="Z73" t="s">
        <v>1317</v>
      </c>
      <c r="AA73">
        <v>18.2</v>
      </c>
      <c r="AB73">
        <v>10.1</v>
      </c>
      <c r="AC73">
        <f t="shared" si="7"/>
        <v>54.599999999999994</v>
      </c>
      <c r="AD73">
        <f t="shared" si="8"/>
        <v>30.299999999999997</v>
      </c>
      <c r="AE73">
        <f t="shared" si="9"/>
        <v>1654.3799999999997</v>
      </c>
      <c r="AF73" t="s">
        <v>43</v>
      </c>
      <c r="AG73" t="s">
        <v>49</v>
      </c>
      <c r="AH73" t="s">
        <v>43</v>
      </c>
      <c r="AI73" t="s">
        <v>91</v>
      </c>
      <c r="AJ73" t="s">
        <v>43</v>
      </c>
      <c r="AK73" t="s">
        <v>43</v>
      </c>
    </row>
    <row r="74" spans="1:37" hidden="1" x14ac:dyDescent="0.25">
      <c r="A74" t="s">
        <v>198</v>
      </c>
      <c r="B74" t="s">
        <v>199</v>
      </c>
      <c r="C74" t="s">
        <v>554</v>
      </c>
      <c r="D74" t="s">
        <v>555</v>
      </c>
      <c r="E74" t="s">
        <v>86</v>
      </c>
      <c r="F74" t="s">
        <v>556</v>
      </c>
      <c r="G74">
        <v>5100</v>
      </c>
      <c r="H74">
        <v>0</v>
      </c>
      <c r="I74">
        <v>1.56</v>
      </c>
      <c r="J74">
        <v>0</v>
      </c>
      <c r="K74">
        <v>1</v>
      </c>
      <c r="L74" t="s">
        <v>36</v>
      </c>
      <c r="M74" t="s">
        <v>203</v>
      </c>
      <c r="N74" t="s">
        <v>38</v>
      </c>
      <c r="O74">
        <v>2.2000000000000002</v>
      </c>
      <c r="P74">
        <f t="shared" si="5"/>
        <v>2</v>
      </c>
      <c r="Q74">
        <f t="shared" si="6"/>
        <v>3.12</v>
      </c>
      <c r="R74" t="s">
        <v>144</v>
      </c>
      <c r="S74" t="s">
        <v>43</v>
      </c>
      <c r="T74" t="s">
        <v>41</v>
      </c>
      <c r="U74" t="s">
        <v>63</v>
      </c>
      <c r="V74" t="s">
        <v>43</v>
      </c>
      <c r="W74" t="s">
        <v>88</v>
      </c>
      <c r="X74" t="s">
        <v>45</v>
      </c>
      <c r="Y74" t="s">
        <v>46</v>
      </c>
      <c r="Z74" t="s">
        <v>557</v>
      </c>
      <c r="AA74">
        <v>26</v>
      </c>
      <c r="AB74">
        <v>16</v>
      </c>
      <c r="AC74">
        <f t="shared" si="7"/>
        <v>52</v>
      </c>
      <c r="AD74">
        <f t="shared" si="8"/>
        <v>32</v>
      </c>
      <c r="AE74">
        <f t="shared" si="9"/>
        <v>1664</v>
      </c>
      <c r="AF74" t="s">
        <v>558</v>
      </c>
      <c r="AG74" t="s">
        <v>49</v>
      </c>
      <c r="AH74" t="s">
        <v>50</v>
      </c>
      <c r="AI74" t="s">
        <v>101</v>
      </c>
      <c r="AJ74" t="s">
        <v>43</v>
      </c>
      <c r="AK74" t="s">
        <v>43</v>
      </c>
    </row>
    <row r="75" spans="1:37" hidden="1" x14ac:dyDescent="0.25">
      <c r="A75" t="s">
        <v>198</v>
      </c>
      <c r="B75" t="s">
        <v>199</v>
      </c>
      <c r="C75" t="s">
        <v>577</v>
      </c>
      <c r="D75" t="s">
        <v>578</v>
      </c>
      <c r="E75" t="s">
        <v>86</v>
      </c>
      <c r="F75" t="s">
        <v>579</v>
      </c>
      <c r="G75">
        <v>2694</v>
      </c>
      <c r="H75">
        <v>0</v>
      </c>
      <c r="I75">
        <v>1.94</v>
      </c>
      <c r="J75">
        <v>0</v>
      </c>
      <c r="K75">
        <v>1</v>
      </c>
      <c r="L75" t="s">
        <v>36</v>
      </c>
      <c r="M75" t="s">
        <v>203</v>
      </c>
      <c r="N75" t="s">
        <v>38</v>
      </c>
      <c r="O75">
        <v>2.2000000000000002</v>
      </c>
      <c r="P75">
        <f t="shared" si="5"/>
        <v>2</v>
      </c>
      <c r="Q75">
        <f t="shared" si="6"/>
        <v>3.88</v>
      </c>
      <c r="R75" t="s">
        <v>60</v>
      </c>
      <c r="S75" t="s">
        <v>43</v>
      </c>
      <c r="T75" t="s">
        <v>41</v>
      </c>
      <c r="U75" t="s">
        <v>63</v>
      </c>
      <c r="V75" t="s">
        <v>43</v>
      </c>
      <c r="W75" t="s">
        <v>88</v>
      </c>
      <c r="X75" t="s">
        <v>45</v>
      </c>
      <c r="Y75" t="s">
        <v>46</v>
      </c>
      <c r="Z75" t="s">
        <v>557</v>
      </c>
      <c r="AA75">
        <v>26</v>
      </c>
      <c r="AB75">
        <v>16</v>
      </c>
      <c r="AC75">
        <f t="shared" si="7"/>
        <v>52</v>
      </c>
      <c r="AD75">
        <f t="shared" si="8"/>
        <v>32</v>
      </c>
      <c r="AE75">
        <f t="shared" si="9"/>
        <v>1664</v>
      </c>
      <c r="AF75" t="s">
        <v>558</v>
      </c>
      <c r="AG75" t="s">
        <v>49</v>
      </c>
      <c r="AH75" t="s">
        <v>50</v>
      </c>
      <c r="AI75" t="s">
        <v>101</v>
      </c>
      <c r="AJ75" t="s">
        <v>43</v>
      </c>
      <c r="AK75" t="s">
        <v>43</v>
      </c>
    </row>
    <row r="76" spans="1:37" hidden="1" x14ac:dyDescent="0.25">
      <c r="A76" t="s">
        <v>1349</v>
      </c>
      <c r="B76" t="s">
        <v>1350</v>
      </c>
      <c r="C76" t="s">
        <v>1410</v>
      </c>
      <c r="D76" t="s">
        <v>1411</v>
      </c>
      <c r="E76" t="s">
        <v>86</v>
      </c>
      <c r="F76" t="s">
        <v>556</v>
      </c>
      <c r="G76">
        <v>386</v>
      </c>
      <c r="H76">
        <v>0</v>
      </c>
      <c r="I76">
        <v>1.63</v>
      </c>
      <c r="J76">
        <v>0</v>
      </c>
      <c r="K76">
        <v>1</v>
      </c>
      <c r="L76" t="s">
        <v>36</v>
      </c>
      <c r="M76" t="s">
        <v>1353</v>
      </c>
      <c r="N76" t="s">
        <v>38</v>
      </c>
      <c r="O76">
        <v>2.2000000000000002</v>
      </c>
      <c r="P76">
        <f t="shared" si="5"/>
        <v>2</v>
      </c>
      <c r="Q76">
        <f t="shared" si="6"/>
        <v>3.26</v>
      </c>
      <c r="R76" t="s">
        <v>144</v>
      </c>
      <c r="S76" t="s">
        <v>43</v>
      </c>
      <c r="T76" t="s">
        <v>41</v>
      </c>
      <c r="U76" t="s">
        <v>63</v>
      </c>
      <c r="V76" t="s">
        <v>43</v>
      </c>
      <c r="W76" t="s">
        <v>44</v>
      </c>
      <c r="X76" t="s">
        <v>45</v>
      </c>
      <c r="Y76" t="s">
        <v>46</v>
      </c>
      <c r="Z76" t="s">
        <v>1412</v>
      </c>
      <c r="AA76">
        <v>27</v>
      </c>
      <c r="AB76">
        <v>15.5</v>
      </c>
      <c r="AC76">
        <f t="shared" si="7"/>
        <v>54</v>
      </c>
      <c r="AD76">
        <f t="shared" si="8"/>
        <v>31</v>
      </c>
      <c r="AE76">
        <f t="shared" si="9"/>
        <v>1674</v>
      </c>
      <c r="AF76" t="s">
        <v>534</v>
      </c>
      <c r="AG76" t="s">
        <v>49</v>
      </c>
      <c r="AH76" t="s">
        <v>50</v>
      </c>
      <c r="AI76" t="s">
        <v>1355</v>
      </c>
      <c r="AJ76" t="s">
        <v>553</v>
      </c>
      <c r="AK76" t="s">
        <v>1356</v>
      </c>
    </row>
    <row r="77" spans="1:37" hidden="1" x14ac:dyDescent="0.25">
      <c r="A77" t="s">
        <v>1349</v>
      </c>
      <c r="B77" t="s">
        <v>1350</v>
      </c>
      <c r="C77" t="s">
        <v>1413</v>
      </c>
      <c r="D77" t="s">
        <v>1414</v>
      </c>
      <c r="E77" t="s">
        <v>86</v>
      </c>
      <c r="F77" t="s">
        <v>556</v>
      </c>
      <c r="G77">
        <v>500</v>
      </c>
      <c r="H77">
        <v>0</v>
      </c>
      <c r="I77">
        <v>1.72</v>
      </c>
      <c r="J77">
        <v>0</v>
      </c>
      <c r="K77">
        <v>1</v>
      </c>
      <c r="L77" t="s">
        <v>36</v>
      </c>
      <c r="M77" t="s">
        <v>1353</v>
      </c>
      <c r="N77" t="s">
        <v>38</v>
      </c>
      <c r="O77">
        <v>2.2000000000000002</v>
      </c>
      <c r="P77">
        <f t="shared" si="5"/>
        <v>2</v>
      </c>
      <c r="Q77">
        <f t="shared" si="6"/>
        <v>3.44</v>
      </c>
      <c r="R77" t="s">
        <v>144</v>
      </c>
      <c r="S77" t="s">
        <v>43</v>
      </c>
      <c r="T77" t="s">
        <v>41</v>
      </c>
      <c r="U77" t="s">
        <v>63</v>
      </c>
      <c r="V77" t="s">
        <v>43</v>
      </c>
      <c r="W77" t="s">
        <v>44</v>
      </c>
      <c r="X77" t="s">
        <v>45</v>
      </c>
      <c r="Y77" t="s">
        <v>46</v>
      </c>
      <c r="Z77" t="s">
        <v>1412</v>
      </c>
      <c r="AA77">
        <v>27</v>
      </c>
      <c r="AB77">
        <v>15.5</v>
      </c>
      <c r="AC77">
        <f t="shared" si="7"/>
        <v>54</v>
      </c>
      <c r="AD77">
        <f t="shared" si="8"/>
        <v>31</v>
      </c>
      <c r="AE77">
        <f t="shared" si="9"/>
        <v>1674</v>
      </c>
      <c r="AF77" t="s">
        <v>534</v>
      </c>
      <c r="AG77" t="s">
        <v>49</v>
      </c>
      <c r="AH77" t="s">
        <v>50</v>
      </c>
      <c r="AI77" t="s">
        <v>1355</v>
      </c>
      <c r="AJ77" t="s">
        <v>553</v>
      </c>
      <c r="AK77" t="s">
        <v>1356</v>
      </c>
    </row>
    <row r="78" spans="1:37" hidden="1" x14ac:dyDescent="0.25">
      <c r="A78" t="s">
        <v>1349</v>
      </c>
      <c r="B78" t="s">
        <v>1350</v>
      </c>
      <c r="C78" t="s">
        <v>1422</v>
      </c>
      <c r="D78" t="s">
        <v>1423</v>
      </c>
      <c r="E78" t="s">
        <v>86</v>
      </c>
      <c r="F78" t="s">
        <v>579</v>
      </c>
      <c r="G78">
        <v>368</v>
      </c>
      <c r="H78">
        <v>0</v>
      </c>
      <c r="I78">
        <v>1.82</v>
      </c>
      <c r="J78">
        <v>0</v>
      </c>
      <c r="K78">
        <v>1</v>
      </c>
      <c r="L78" t="s">
        <v>36</v>
      </c>
      <c r="M78" t="s">
        <v>1353</v>
      </c>
      <c r="N78" t="s">
        <v>38</v>
      </c>
      <c r="O78">
        <v>2.2000000000000002</v>
      </c>
      <c r="P78">
        <f t="shared" si="5"/>
        <v>2</v>
      </c>
      <c r="Q78">
        <f t="shared" si="6"/>
        <v>3.64</v>
      </c>
      <c r="R78" t="s">
        <v>60</v>
      </c>
      <c r="S78" t="s">
        <v>43</v>
      </c>
      <c r="T78" t="s">
        <v>41</v>
      </c>
      <c r="U78" t="s">
        <v>63</v>
      </c>
      <c r="V78" t="s">
        <v>43</v>
      </c>
      <c r="W78" t="s">
        <v>44</v>
      </c>
      <c r="X78" t="s">
        <v>45</v>
      </c>
      <c r="Y78" t="s">
        <v>46</v>
      </c>
      <c r="Z78" t="s">
        <v>1412</v>
      </c>
      <c r="AA78">
        <v>27</v>
      </c>
      <c r="AB78">
        <v>15.5</v>
      </c>
      <c r="AC78">
        <f t="shared" si="7"/>
        <v>54</v>
      </c>
      <c r="AD78">
        <f t="shared" si="8"/>
        <v>31</v>
      </c>
      <c r="AE78">
        <f t="shared" si="9"/>
        <v>1674</v>
      </c>
      <c r="AF78" t="s">
        <v>534</v>
      </c>
      <c r="AG78" t="s">
        <v>49</v>
      </c>
      <c r="AH78" t="s">
        <v>50</v>
      </c>
      <c r="AI78" t="s">
        <v>1355</v>
      </c>
      <c r="AJ78" t="s">
        <v>553</v>
      </c>
      <c r="AK78" t="s">
        <v>1356</v>
      </c>
    </row>
    <row r="79" spans="1:37" hidden="1" x14ac:dyDescent="0.25">
      <c r="A79" t="s">
        <v>1349</v>
      </c>
      <c r="B79" t="s">
        <v>1350</v>
      </c>
      <c r="C79" t="s">
        <v>1428</v>
      </c>
      <c r="D79" t="s">
        <v>1429</v>
      </c>
      <c r="E79" t="s">
        <v>86</v>
      </c>
      <c r="F79" t="s">
        <v>579</v>
      </c>
      <c r="G79">
        <v>459</v>
      </c>
      <c r="H79">
        <v>0</v>
      </c>
      <c r="I79">
        <v>1.9</v>
      </c>
      <c r="J79">
        <v>0</v>
      </c>
      <c r="K79">
        <v>1</v>
      </c>
      <c r="L79" t="s">
        <v>36</v>
      </c>
      <c r="M79" t="s">
        <v>1353</v>
      </c>
      <c r="N79" t="s">
        <v>38</v>
      </c>
      <c r="O79">
        <v>2.2000000000000002</v>
      </c>
      <c r="P79">
        <f t="shared" si="5"/>
        <v>2</v>
      </c>
      <c r="Q79">
        <f t="shared" si="6"/>
        <v>3.8</v>
      </c>
      <c r="R79" t="s">
        <v>60</v>
      </c>
      <c r="S79" t="s">
        <v>43</v>
      </c>
      <c r="T79" t="s">
        <v>41</v>
      </c>
      <c r="U79" t="s">
        <v>63</v>
      </c>
      <c r="V79" t="s">
        <v>43</v>
      </c>
      <c r="W79" t="s">
        <v>44</v>
      </c>
      <c r="X79" t="s">
        <v>45</v>
      </c>
      <c r="Y79" t="s">
        <v>46</v>
      </c>
      <c r="Z79" t="s">
        <v>1412</v>
      </c>
      <c r="AA79">
        <v>27</v>
      </c>
      <c r="AB79">
        <v>15.5</v>
      </c>
      <c r="AC79">
        <f t="shared" si="7"/>
        <v>54</v>
      </c>
      <c r="AD79">
        <f t="shared" si="8"/>
        <v>31</v>
      </c>
      <c r="AE79">
        <f t="shared" si="9"/>
        <v>1674</v>
      </c>
      <c r="AF79" t="s">
        <v>534</v>
      </c>
      <c r="AG79" t="s">
        <v>49</v>
      </c>
      <c r="AH79" t="s">
        <v>50</v>
      </c>
      <c r="AI79" t="s">
        <v>1355</v>
      </c>
      <c r="AJ79" t="s">
        <v>553</v>
      </c>
      <c r="AK79" t="s">
        <v>1356</v>
      </c>
    </row>
    <row r="80" spans="1:37" hidden="1" x14ac:dyDescent="0.25">
      <c r="A80" t="s">
        <v>92</v>
      </c>
      <c r="B80" t="s">
        <v>264</v>
      </c>
      <c r="C80" t="s">
        <v>1230</v>
      </c>
      <c r="D80" t="s">
        <v>1231</v>
      </c>
      <c r="E80" t="s">
        <v>86</v>
      </c>
      <c r="F80" t="s">
        <v>1232</v>
      </c>
      <c r="G80">
        <v>777</v>
      </c>
      <c r="H80">
        <v>0</v>
      </c>
      <c r="I80">
        <v>1.98</v>
      </c>
      <c r="J80">
        <v>0</v>
      </c>
      <c r="K80">
        <v>1</v>
      </c>
      <c r="L80" t="s">
        <v>36</v>
      </c>
      <c r="M80" t="s">
        <v>97</v>
      </c>
      <c r="N80" t="s">
        <v>38</v>
      </c>
      <c r="O80">
        <v>3.9</v>
      </c>
      <c r="P80">
        <f t="shared" si="5"/>
        <v>2</v>
      </c>
      <c r="Q80">
        <f t="shared" si="6"/>
        <v>3.96</v>
      </c>
      <c r="R80" t="s">
        <v>144</v>
      </c>
      <c r="S80" t="s">
        <v>43</v>
      </c>
      <c r="T80" t="s">
        <v>41</v>
      </c>
      <c r="U80" t="s">
        <v>63</v>
      </c>
      <c r="V80" t="s">
        <v>43</v>
      </c>
      <c r="W80" t="s">
        <v>88</v>
      </c>
      <c r="X80" t="s">
        <v>45</v>
      </c>
      <c r="Y80" t="s">
        <v>46</v>
      </c>
      <c r="Z80" t="s">
        <v>1011</v>
      </c>
      <c r="AA80">
        <v>25.3</v>
      </c>
      <c r="AB80">
        <v>16.600000000000001</v>
      </c>
      <c r="AC80">
        <f t="shared" si="7"/>
        <v>50.6</v>
      </c>
      <c r="AD80">
        <f t="shared" si="8"/>
        <v>33.200000000000003</v>
      </c>
      <c r="AE80">
        <f t="shared" si="9"/>
        <v>1679.9200000000003</v>
      </c>
      <c r="AF80" t="s">
        <v>1012</v>
      </c>
      <c r="AG80" t="s">
        <v>49</v>
      </c>
      <c r="AH80" t="s">
        <v>50</v>
      </c>
      <c r="AI80" t="s">
        <v>101</v>
      </c>
      <c r="AJ80" t="s">
        <v>43</v>
      </c>
      <c r="AK80" t="s">
        <v>43</v>
      </c>
    </row>
    <row r="81" spans="1:37" hidden="1" x14ac:dyDescent="0.25">
      <c r="A81" t="s">
        <v>92</v>
      </c>
      <c r="B81" t="s">
        <v>1007</v>
      </c>
      <c r="C81" t="s">
        <v>1008</v>
      </c>
      <c r="D81" t="s">
        <v>1009</v>
      </c>
      <c r="E81" t="s">
        <v>86</v>
      </c>
      <c r="F81" t="s">
        <v>1010</v>
      </c>
      <c r="G81">
        <v>301</v>
      </c>
      <c r="H81">
        <v>0</v>
      </c>
      <c r="I81">
        <v>2.08</v>
      </c>
      <c r="J81">
        <v>0</v>
      </c>
      <c r="K81">
        <v>1</v>
      </c>
      <c r="L81" t="s">
        <v>36</v>
      </c>
      <c r="M81" t="s">
        <v>97</v>
      </c>
      <c r="N81" t="s">
        <v>38</v>
      </c>
      <c r="O81">
        <v>3.9</v>
      </c>
      <c r="P81">
        <f t="shared" si="5"/>
        <v>2</v>
      </c>
      <c r="Q81">
        <f t="shared" si="6"/>
        <v>4.16</v>
      </c>
      <c r="R81" t="s">
        <v>60</v>
      </c>
      <c r="S81" t="s">
        <v>43</v>
      </c>
      <c r="T81" t="s">
        <v>41</v>
      </c>
      <c r="U81" t="s">
        <v>63</v>
      </c>
      <c r="V81" t="s">
        <v>43</v>
      </c>
      <c r="W81" t="s">
        <v>88</v>
      </c>
      <c r="X81" t="s">
        <v>45</v>
      </c>
      <c r="Y81" t="s">
        <v>46</v>
      </c>
      <c r="Z81" t="s">
        <v>1011</v>
      </c>
      <c r="AA81">
        <v>25.3</v>
      </c>
      <c r="AB81">
        <v>16.600000000000001</v>
      </c>
      <c r="AC81">
        <f t="shared" si="7"/>
        <v>50.6</v>
      </c>
      <c r="AD81">
        <f t="shared" si="8"/>
        <v>33.200000000000003</v>
      </c>
      <c r="AE81">
        <f t="shared" si="9"/>
        <v>1679.9200000000003</v>
      </c>
      <c r="AF81" t="s">
        <v>1012</v>
      </c>
      <c r="AG81" t="s">
        <v>49</v>
      </c>
      <c r="AH81" t="s">
        <v>50</v>
      </c>
      <c r="AI81" t="s">
        <v>101</v>
      </c>
      <c r="AJ81" t="s">
        <v>43</v>
      </c>
      <c r="AK81" t="s">
        <v>43</v>
      </c>
    </row>
    <row r="82" spans="1:37" hidden="1" x14ac:dyDescent="0.25">
      <c r="A82" t="s">
        <v>187</v>
      </c>
      <c r="B82" t="s">
        <v>188</v>
      </c>
      <c r="C82" t="s">
        <v>725</v>
      </c>
      <c r="D82" t="s">
        <v>726</v>
      </c>
      <c r="E82" t="s">
        <v>180</v>
      </c>
      <c r="F82" t="s">
        <v>727</v>
      </c>
      <c r="G82">
        <v>687</v>
      </c>
      <c r="H82">
        <v>350</v>
      </c>
      <c r="I82">
        <v>12.79</v>
      </c>
      <c r="J82">
        <v>0</v>
      </c>
      <c r="K82">
        <v>1</v>
      </c>
      <c r="L82" t="s">
        <v>36</v>
      </c>
      <c r="M82" t="s">
        <v>192</v>
      </c>
      <c r="N82" t="s">
        <v>38</v>
      </c>
      <c r="O82">
        <v>4.7</v>
      </c>
      <c r="P82">
        <f t="shared" si="5"/>
        <v>1</v>
      </c>
      <c r="Q82">
        <f t="shared" si="6"/>
        <v>12.79</v>
      </c>
      <c r="R82" t="s">
        <v>144</v>
      </c>
      <c r="S82" t="s">
        <v>115</v>
      </c>
      <c r="T82" t="s">
        <v>399</v>
      </c>
      <c r="U82" t="s">
        <v>63</v>
      </c>
      <c r="V82" t="s">
        <v>491</v>
      </c>
      <c r="W82" t="s">
        <v>64</v>
      </c>
      <c r="X82" t="s">
        <v>45</v>
      </c>
      <c r="Y82" t="s">
        <v>184</v>
      </c>
      <c r="Z82" t="s">
        <v>728</v>
      </c>
      <c r="AA82">
        <v>31.5</v>
      </c>
      <c r="AB82">
        <v>54</v>
      </c>
      <c r="AC82">
        <f t="shared" si="7"/>
        <v>31.5</v>
      </c>
      <c r="AD82">
        <f t="shared" si="8"/>
        <v>54</v>
      </c>
      <c r="AE82">
        <f t="shared" si="9"/>
        <v>1701</v>
      </c>
      <c r="AF82" t="s">
        <v>43</v>
      </c>
      <c r="AG82" t="s">
        <v>49</v>
      </c>
      <c r="AH82" t="s">
        <v>43</v>
      </c>
      <c r="AI82" t="s">
        <v>197</v>
      </c>
      <c r="AJ82" t="s">
        <v>43</v>
      </c>
      <c r="AK82" t="s">
        <v>43</v>
      </c>
    </row>
    <row r="83" spans="1:37" hidden="1" x14ac:dyDescent="0.25">
      <c r="A83" t="s">
        <v>687</v>
      </c>
      <c r="B83" t="s">
        <v>410</v>
      </c>
      <c r="C83" t="s">
        <v>688</v>
      </c>
      <c r="D83" t="s">
        <v>689</v>
      </c>
      <c r="E83" t="s">
        <v>57</v>
      </c>
      <c r="F83" t="s">
        <v>690</v>
      </c>
      <c r="G83">
        <v>501</v>
      </c>
      <c r="H83">
        <v>0</v>
      </c>
      <c r="I83">
        <v>6.78</v>
      </c>
      <c r="J83">
        <v>0</v>
      </c>
      <c r="K83">
        <v>1</v>
      </c>
      <c r="L83" t="s">
        <v>36</v>
      </c>
      <c r="M83" t="s">
        <v>414</v>
      </c>
      <c r="N83" t="s">
        <v>38</v>
      </c>
      <c r="O83">
        <v>5</v>
      </c>
      <c r="P83">
        <f t="shared" si="5"/>
        <v>1</v>
      </c>
      <c r="Q83">
        <f t="shared" si="6"/>
        <v>6.78</v>
      </c>
      <c r="R83" t="s">
        <v>60</v>
      </c>
      <c r="S83" t="s">
        <v>134</v>
      </c>
      <c r="T83" t="s">
        <v>691</v>
      </c>
      <c r="U83" t="s">
        <v>63</v>
      </c>
      <c r="V83" t="s">
        <v>692</v>
      </c>
      <c r="W83" t="s">
        <v>401</v>
      </c>
      <c r="X83" t="s">
        <v>45</v>
      </c>
      <c r="Y83" t="s">
        <v>184</v>
      </c>
      <c r="Z83" t="s">
        <v>693</v>
      </c>
      <c r="AA83">
        <v>30.5</v>
      </c>
      <c r="AB83">
        <v>58</v>
      </c>
      <c r="AC83">
        <f t="shared" si="7"/>
        <v>30.5</v>
      </c>
      <c r="AD83">
        <f t="shared" si="8"/>
        <v>58</v>
      </c>
      <c r="AE83">
        <f t="shared" si="9"/>
        <v>1769</v>
      </c>
      <c r="AF83" t="s">
        <v>43</v>
      </c>
      <c r="AG83" t="s">
        <v>49</v>
      </c>
      <c r="AH83" t="s">
        <v>43</v>
      </c>
      <c r="AI83" t="s">
        <v>417</v>
      </c>
      <c r="AJ83" t="s">
        <v>43</v>
      </c>
      <c r="AK83" t="s">
        <v>43</v>
      </c>
    </row>
    <row r="84" spans="1:37" hidden="1" x14ac:dyDescent="0.25">
      <c r="A84" t="s">
        <v>82</v>
      </c>
      <c r="B84" t="s">
        <v>329</v>
      </c>
      <c r="C84" t="s">
        <v>976</v>
      </c>
      <c r="D84" t="s">
        <v>977</v>
      </c>
      <c r="E84" t="s">
        <v>86</v>
      </c>
      <c r="F84" t="s">
        <v>978</v>
      </c>
      <c r="G84">
        <v>439</v>
      </c>
      <c r="H84">
        <v>0</v>
      </c>
      <c r="I84">
        <v>1.62</v>
      </c>
      <c r="J84">
        <v>0</v>
      </c>
      <c r="K84">
        <v>1</v>
      </c>
      <c r="L84" t="s">
        <v>36</v>
      </c>
      <c r="M84" t="s">
        <v>87</v>
      </c>
      <c r="N84" t="s">
        <v>38</v>
      </c>
      <c r="O84">
        <v>1.5</v>
      </c>
      <c r="P84">
        <f t="shared" si="5"/>
        <v>3</v>
      </c>
      <c r="Q84">
        <f t="shared" si="6"/>
        <v>4.8600000000000003</v>
      </c>
      <c r="R84" t="s">
        <v>60</v>
      </c>
      <c r="S84" t="s">
        <v>43</v>
      </c>
      <c r="T84" t="s">
        <v>62</v>
      </c>
      <c r="U84" t="s">
        <v>63</v>
      </c>
      <c r="V84" t="s">
        <v>43</v>
      </c>
      <c r="W84" t="s">
        <v>88</v>
      </c>
      <c r="X84" t="s">
        <v>45</v>
      </c>
      <c r="Y84" t="s">
        <v>46</v>
      </c>
      <c r="Z84" t="s">
        <v>979</v>
      </c>
      <c r="AA84">
        <v>18.8</v>
      </c>
      <c r="AB84">
        <v>10.5</v>
      </c>
      <c r="AC84">
        <f t="shared" si="7"/>
        <v>56.400000000000006</v>
      </c>
      <c r="AD84">
        <f t="shared" si="8"/>
        <v>31.5</v>
      </c>
      <c r="AE84">
        <f t="shared" si="9"/>
        <v>1776.6000000000001</v>
      </c>
      <c r="AF84" t="s">
        <v>260</v>
      </c>
      <c r="AG84" t="s">
        <v>49</v>
      </c>
      <c r="AH84" t="s">
        <v>67</v>
      </c>
      <c r="AI84" t="s">
        <v>91</v>
      </c>
      <c r="AJ84" t="s">
        <v>43</v>
      </c>
      <c r="AK84" t="s">
        <v>43</v>
      </c>
    </row>
    <row r="85" spans="1:37" hidden="1" x14ac:dyDescent="0.25">
      <c r="A85" t="s">
        <v>627</v>
      </c>
      <c r="B85" t="s">
        <v>801</v>
      </c>
      <c r="C85" t="s">
        <v>802</v>
      </c>
      <c r="D85" t="s">
        <v>803</v>
      </c>
      <c r="E85" t="s">
        <v>603</v>
      </c>
      <c r="F85" t="s">
        <v>804</v>
      </c>
      <c r="G85">
        <v>175</v>
      </c>
      <c r="H85">
        <v>0</v>
      </c>
      <c r="I85">
        <v>6.06</v>
      </c>
      <c r="J85">
        <v>0</v>
      </c>
      <c r="K85">
        <v>1</v>
      </c>
      <c r="L85" t="s">
        <v>36</v>
      </c>
      <c r="M85" t="s">
        <v>631</v>
      </c>
      <c r="N85" t="s">
        <v>38</v>
      </c>
      <c r="O85">
        <v>2.2000000000000002</v>
      </c>
      <c r="P85">
        <f t="shared" si="5"/>
        <v>2</v>
      </c>
      <c r="Q85">
        <f t="shared" si="6"/>
        <v>12.12</v>
      </c>
      <c r="R85" t="s">
        <v>144</v>
      </c>
      <c r="S85" t="s">
        <v>43</v>
      </c>
      <c r="T85" t="s">
        <v>41</v>
      </c>
      <c r="U85" t="s">
        <v>63</v>
      </c>
      <c r="V85" t="s">
        <v>43</v>
      </c>
      <c r="W85" t="s">
        <v>401</v>
      </c>
      <c r="X85" t="s">
        <v>45</v>
      </c>
      <c r="Y85" t="s">
        <v>184</v>
      </c>
      <c r="Z85" t="s">
        <v>805</v>
      </c>
      <c r="AA85">
        <v>26.5</v>
      </c>
      <c r="AB85">
        <v>16.8</v>
      </c>
      <c r="AC85">
        <f t="shared" si="7"/>
        <v>53</v>
      </c>
      <c r="AD85">
        <f t="shared" si="8"/>
        <v>33.6</v>
      </c>
      <c r="AE85">
        <f t="shared" si="9"/>
        <v>1780.8000000000002</v>
      </c>
      <c r="AF85" t="s">
        <v>43</v>
      </c>
      <c r="AG85" t="s">
        <v>49</v>
      </c>
      <c r="AH85" t="s">
        <v>43</v>
      </c>
      <c r="AI85" t="s">
        <v>91</v>
      </c>
      <c r="AJ85" t="s">
        <v>43</v>
      </c>
      <c r="AK85" t="s">
        <v>43</v>
      </c>
    </row>
    <row r="86" spans="1:37" hidden="1" x14ac:dyDescent="0.25">
      <c r="A86" t="s">
        <v>525</v>
      </c>
      <c r="B86" t="s">
        <v>296</v>
      </c>
      <c r="C86" t="s">
        <v>526</v>
      </c>
      <c r="D86" t="s">
        <v>527</v>
      </c>
      <c r="E86" t="s">
        <v>57</v>
      </c>
      <c r="F86" t="s">
        <v>528</v>
      </c>
      <c r="G86">
        <v>1745</v>
      </c>
      <c r="H86">
        <v>0</v>
      </c>
      <c r="I86">
        <v>1.26</v>
      </c>
      <c r="J86">
        <v>0</v>
      </c>
      <c r="K86">
        <v>1</v>
      </c>
      <c r="L86" t="s">
        <v>36</v>
      </c>
      <c r="M86" t="s">
        <v>275</v>
      </c>
      <c r="N86" t="s">
        <v>38</v>
      </c>
      <c r="O86">
        <v>1.5</v>
      </c>
      <c r="P86">
        <f t="shared" si="5"/>
        <v>3</v>
      </c>
      <c r="Q86">
        <f t="shared" si="6"/>
        <v>3.7800000000000002</v>
      </c>
      <c r="R86" t="s">
        <v>144</v>
      </c>
      <c r="S86" t="s">
        <v>498</v>
      </c>
      <c r="T86" t="s">
        <v>529</v>
      </c>
      <c r="U86" t="s">
        <v>63</v>
      </c>
      <c r="V86" t="s">
        <v>43</v>
      </c>
      <c r="W86" t="s">
        <v>44</v>
      </c>
      <c r="X86" t="s">
        <v>45</v>
      </c>
      <c r="Y86" t="s">
        <v>46</v>
      </c>
      <c r="Z86" t="s">
        <v>300</v>
      </c>
      <c r="AA86">
        <v>18</v>
      </c>
      <c r="AB86">
        <v>11</v>
      </c>
      <c r="AC86">
        <f t="shared" si="7"/>
        <v>54</v>
      </c>
      <c r="AD86">
        <f t="shared" si="8"/>
        <v>33</v>
      </c>
      <c r="AE86">
        <f t="shared" si="9"/>
        <v>1782</v>
      </c>
      <c r="AF86" t="s">
        <v>301</v>
      </c>
      <c r="AG86" t="s">
        <v>49</v>
      </c>
      <c r="AH86" t="s">
        <v>67</v>
      </c>
      <c r="AI86" t="s">
        <v>277</v>
      </c>
      <c r="AJ86" t="s">
        <v>43</v>
      </c>
      <c r="AK86" t="s">
        <v>43</v>
      </c>
    </row>
    <row r="87" spans="1:37" hidden="1" x14ac:dyDescent="0.25">
      <c r="A87" t="s">
        <v>138</v>
      </c>
      <c r="B87" t="s">
        <v>364</v>
      </c>
      <c r="C87" t="s">
        <v>1468</v>
      </c>
      <c r="D87" t="s">
        <v>1469</v>
      </c>
      <c r="E87" t="s">
        <v>34</v>
      </c>
      <c r="F87" t="s">
        <v>1470</v>
      </c>
      <c r="G87">
        <v>94</v>
      </c>
      <c r="H87">
        <v>0</v>
      </c>
      <c r="I87">
        <v>1.4</v>
      </c>
      <c r="J87">
        <v>0</v>
      </c>
      <c r="K87">
        <v>1</v>
      </c>
      <c r="L87" t="s">
        <v>36</v>
      </c>
      <c r="M87" t="s">
        <v>143</v>
      </c>
      <c r="N87" t="s">
        <v>38</v>
      </c>
      <c r="O87">
        <v>1.5</v>
      </c>
      <c r="P87">
        <f t="shared" si="5"/>
        <v>3</v>
      </c>
      <c r="Q87">
        <f t="shared" si="6"/>
        <v>4.1999999999999993</v>
      </c>
      <c r="R87" t="s">
        <v>144</v>
      </c>
      <c r="S87" t="s">
        <v>474</v>
      </c>
      <c r="T87" t="s">
        <v>276</v>
      </c>
      <c r="U87" t="s">
        <v>63</v>
      </c>
      <c r="V87" t="s">
        <v>43</v>
      </c>
      <c r="W87" t="s">
        <v>145</v>
      </c>
      <c r="X87" t="s">
        <v>45</v>
      </c>
      <c r="Y87" t="s">
        <v>46</v>
      </c>
      <c r="Z87" t="s">
        <v>300</v>
      </c>
      <c r="AA87">
        <v>18</v>
      </c>
      <c r="AB87">
        <v>11</v>
      </c>
      <c r="AC87">
        <f t="shared" si="7"/>
        <v>54</v>
      </c>
      <c r="AD87">
        <f t="shared" si="8"/>
        <v>33</v>
      </c>
      <c r="AE87">
        <f t="shared" si="9"/>
        <v>1782</v>
      </c>
      <c r="AF87" t="s">
        <v>368</v>
      </c>
      <c r="AG87" t="s">
        <v>49</v>
      </c>
      <c r="AH87" t="s">
        <v>67</v>
      </c>
      <c r="AI87" t="s">
        <v>147</v>
      </c>
      <c r="AJ87" t="s">
        <v>43</v>
      </c>
      <c r="AK87" t="s">
        <v>43</v>
      </c>
    </row>
    <row r="88" spans="1:37" hidden="1" x14ac:dyDescent="0.25">
      <c r="A88" t="s">
        <v>627</v>
      </c>
      <c r="B88" t="s">
        <v>1318</v>
      </c>
      <c r="C88" t="s">
        <v>1319</v>
      </c>
      <c r="D88" t="s">
        <v>1320</v>
      </c>
      <c r="E88" t="s">
        <v>603</v>
      </c>
      <c r="F88" t="s">
        <v>1321</v>
      </c>
      <c r="G88">
        <v>88</v>
      </c>
      <c r="H88">
        <v>0</v>
      </c>
      <c r="I88">
        <v>5.62</v>
      </c>
      <c r="J88">
        <v>0</v>
      </c>
      <c r="K88">
        <v>1</v>
      </c>
      <c r="L88" t="s">
        <v>36</v>
      </c>
      <c r="M88" t="s">
        <v>631</v>
      </c>
      <c r="N88" t="s">
        <v>38</v>
      </c>
      <c r="O88">
        <v>3.3</v>
      </c>
      <c r="P88">
        <f t="shared" si="5"/>
        <v>2</v>
      </c>
      <c r="Q88">
        <f t="shared" si="6"/>
        <v>11.24</v>
      </c>
      <c r="R88" t="s">
        <v>144</v>
      </c>
      <c r="S88" t="s">
        <v>43</v>
      </c>
      <c r="T88" t="s">
        <v>134</v>
      </c>
      <c r="U88" t="s">
        <v>63</v>
      </c>
      <c r="V88" t="s">
        <v>43</v>
      </c>
      <c r="W88" t="s">
        <v>401</v>
      </c>
      <c r="X88" t="s">
        <v>45</v>
      </c>
      <c r="Y88" t="s">
        <v>184</v>
      </c>
      <c r="Z88" t="s">
        <v>1322</v>
      </c>
      <c r="AA88">
        <v>26.6</v>
      </c>
      <c r="AB88">
        <v>16.899999999999999</v>
      </c>
      <c r="AC88">
        <f t="shared" si="7"/>
        <v>53.2</v>
      </c>
      <c r="AD88">
        <f t="shared" si="8"/>
        <v>33.799999999999997</v>
      </c>
      <c r="AE88">
        <f t="shared" si="9"/>
        <v>1798.1599999999999</v>
      </c>
      <c r="AF88" t="s">
        <v>43</v>
      </c>
      <c r="AG88" t="s">
        <v>49</v>
      </c>
      <c r="AH88" t="s">
        <v>43</v>
      </c>
      <c r="AI88" t="s">
        <v>91</v>
      </c>
      <c r="AJ88" t="s">
        <v>43</v>
      </c>
      <c r="AK88" t="s">
        <v>43</v>
      </c>
    </row>
    <row r="89" spans="1:37" hidden="1" x14ac:dyDescent="0.25">
      <c r="A89" t="s">
        <v>328</v>
      </c>
      <c r="B89" t="s">
        <v>329</v>
      </c>
      <c r="C89" t="s">
        <v>330</v>
      </c>
      <c r="D89" t="s">
        <v>331</v>
      </c>
      <c r="E89" t="s">
        <v>86</v>
      </c>
      <c r="F89" t="s">
        <v>235</v>
      </c>
      <c r="G89">
        <v>55127</v>
      </c>
      <c r="H89">
        <v>0</v>
      </c>
      <c r="I89">
        <v>1.72</v>
      </c>
      <c r="J89">
        <v>0</v>
      </c>
      <c r="K89">
        <v>1</v>
      </c>
      <c r="L89" t="s">
        <v>36</v>
      </c>
      <c r="M89" t="s">
        <v>87</v>
      </c>
      <c r="N89" t="s">
        <v>38</v>
      </c>
      <c r="O89">
        <v>1.5</v>
      </c>
      <c r="P89">
        <f t="shared" si="5"/>
        <v>3</v>
      </c>
      <c r="Q89">
        <f t="shared" si="6"/>
        <v>5.16</v>
      </c>
      <c r="R89" t="s">
        <v>60</v>
      </c>
      <c r="S89" t="s">
        <v>43</v>
      </c>
      <c r="T89" t="s">
        <v>98</v>
      </c>
      <c r="U89" t="s">
        <v>63</v>
      </c>
      <c r="V89" t="s">
        <v>43</v>
      </c>
      <c r="W89" t="s">
        <v>88</v>
      </c>
      <c r="X89" t="s">
        <v>45</v>
      </c>
      <c r="Y89" t="s">
        <v>46</v>
      </c>
      <c r="Z89" t="s">
        <v>332</v>
      </c>
      <c r="AA89">
        <v>18.8</v>
      </c>
      <c r="AB89">
        <v>10.7</v>
      </c>
      <c r="AC89">
        <f t="shared" si="7"/>
        <v>56.400000000000006</v>
      </c>
      <c r="AD89">
        <f t="shared" si="8"/>
        <v>32.099999999999994</v>
      </c>
      <c r="AE89">
        <f t="shared" si="9"/>
        <v>1810.4399999999998</v>
      </c>
      <c r="AF89" t="s">
        <v>316</v>
      </c>
      <c r="AG89" t="s">
        <v>49</v>
      </c>
      <c r="AH89" t="s">
        <v>67</v>
      </c>
      <c r="AI89" t="s">
        <v>91</v>
      </c>
      <c r="AJ89" t="s">
        <v>43</v>
      </c>
      <c r="AK89" t="s">
        <v>43</v>
      </c>
    </row>
    <row r="90" spans="1:37" hidden="1" x14ac:dyDescent="0.25">
      <c r="A90" t="s">
        <v>1049</v>
      </c>
      <c r="B90" t="s">
        <v>213</v>
      </c>
      <c r="C90" t="s">
        <v>1050</v>
      </c>
      <c r="D90" t="s">
        <v>1051</v>
      </c>
      <c r="E90" t="s">
        <v>86</v>
      </c>
      <c r="F90" t="s">
        <v>1052</v>
      </c>
      <c r="G90">
        <v>991</v>
      </c>
      <c r="H90">
        <v>0</v>
      </c>
      <c r="I90">
        <v>2.71</v>
      </c>
      <c r="J90">
        <v>0</v>
      </c>
      <c r="K90">
        <v>1</v>
      </c>
      <c r="L90" t="s">
        <v>36</v>
      </c>
      <c r="M90" t="s">
        <v>133</v>
      </c>
      <c r="N90" t="s">
        <v>38</v>
      </c>
      <c r="O90">
        <v>2.2000000000000002</v>
      </c>
      <c r="P90">
        <f t="shared" si="5"/>
        <v>2</v>
      </c>
      <c r="Q90">
        <f t="shared" si="6"/>
        <v>5.42</v>
      </c>
      <c r="R90" t="s">
        <v>60</v>
      </c>
      <c r="S90" t="s">
        <v>43</v>
      </c>
      <c r="T90" t="s">
        <v>134</v>
      </c>
      <c r="U90" t="s">
        <v>63</v>
      </c>
      <c r="V90" t="s">
        <v>43</v>
      </c>
      <c r="W90" t="s">
        <v>88</v>
      </c>
      <c r="X90" t="s">
        <v>45</v>
      </c>
      <c r="Y90" t="s">
        <v>46</v>
      </c>
      <c r="Z90" t="s">
        <v>1053</v>
      </c>
      <c r="AA90">
        <v>28</v>
      </c>
      <c r="AB90">
        <v>16.8</v>
      </c>
      <c r="AC90">
        <f t="shared" si="7"/>
        <v>56</v>
      </c>
      <c r="AD90">
        <f t="shared" si="8"/>
        <v>33.6</v>
      </c>
      <c r="AE90">
        <f t="shared" si="9"/>
        <v>1881.6000000000001</v>
      </c>
      <c r="AF90" t="s">
        <v>622</v>
      </c>
      <c r="AG90" t="s">
        <v>49</v>
      </c>
      <c r="AH90" t="s">
        <v>220</v>
      </c>
      <c r="AI90" t="s">
        <v>91</v>
      </c>
      <c r="AJ90" t="s">
        <v>43</v>
      </c>
      <c r="AK90" t="s">
        <v>43</v>
      </c>
    </row>
    <row r="91" spans="1:37" hidden="1" x14ac:dyDescent="0.25">
      <c r="A91" t="s">
        <v>1309</v>
      </c>
      <c r="B91" t="s">
        <v>213</v>
      </c>
      <c r="C91" t="s">
        <v>1310</v>
      </c>
      <c r="D91" t="s">
        <v>1311</v>
      </c>
      <c r="E91" t="s">
        <v>86</v>
      </c>
      <c r="F91" t="s">
        <v>1312</v>
      </c>
      <c r="G91">
        <v>596</v>
      </c>
      <c r="H91">
        <v>0</v>
      </c>
      <c r="I91">
        <v>3.16</v>
      </c>
      <c r="J91">
        <v>0</v>
      </c>
      <c r="K91">
        <v>1</v>
      </c>
      <c r="L91" t="s">
        <v>36</v>
      </c>
      <c r="M91" t="s">
        <v>133</v>
      </c>
      <c r="N91" t="s">
        <v>38</v>
      </c>
      <c r="O91">
        <v>2.2000000000000002</v>
      </c>
      <c r="P91">
        <f t="shared" si="5"/>
        <v>2</v>
      </c>
      <c r="Q91">
        <f t="shared" si="6"/>
        <v>6.32</v>
      </c>
      <c r="R91" t="s">
        <v>373</v>
      </c>
      <c r="S91" t="s">
        <v>43</v>
      </c>
      <c r="T91" t="s">
        <v>134</v>
      </c>
      <c r="U91" t="s">
        <v>63</v>
      </c>
      <c r="V91" t="s">
        <v>43</v>
      </c>
      <c r="W91" t="s">
        <v>88</v>
      </c>
      <c r="X91" t="s">
        <v>45</v>
      </c>
      <c r="Y91" t="s">
        <v>46</v>
      </c>
      <c r="Z91" t="s">
        <v>1053</v>
      </c>
      <c r="AA91">
        <v>28</v>
      </c>
      <c r="AB91">
        <v>16.8</v>
      </c>
      <c r="AC91">
        <f t="shared" si="7"/>
        <v>56</v>
      </c>
      <c r="AD91">
        <f t="shared" si="8"/>
        <v>33.6</v>
      </c>
      <c r="AE91">
        <f t="shared" si="9"/>
        <v>1881.6000000000001</v>
      </c>
      <c r="AF91" t="s">
        <v>622</v>
      </c>
      <c r="AG91" t="s">
        <v>49</v>
      </c>
      <c r="AH91" t="s">
        <v>220</v>
      </c>
      <c r="AI91" t="s">
        <v>91</v>
      </c>
      <c r="AJ91" t="s">
        <v>43</v>
      </c>
      <c r="AK91" t="s">
        <v>43</v>
      </c>
    </row>
    <row r="92" spans="1:37" hidden="1" x14ac:dyDescent="0.25">
      <c r="A92" t="s">
        <v>1349</v>
      </c>
      <c r="B92" t="s">
        <v>1350</v>
      </c>
      <c r="C92" t="s">
        <v>1418</v>
      </c>
      <c r="D92" t="s">
        <v>1419</v>
      </c>
      <c r="E92" t="s">
        <v>86</v>
      </c>
      <c r="F92" t="s">
        <v>1420</v>
      </c>
      <c r="G92">
        <v>272</v>
      </c>
      <c r="H92">
        <v>0</v>
      </c>
      <c r="I92">
        <v>1.8</v>
      </c>
      <c r="J92">
        <v>0</v>
      </c>
      <c r="K92">
        <v>1</v>
      </c>
      <c r="L92" t="s">
        <v>36</v>
      </c>
      <c r="M92" t="s">
        <v>1353</v>
      </c>
      <c r="N92" t="s">
        <v>38</v>
      </c>
      <c r="O92">
        <v>3</v>
      </c>
      <c r="P92">
        <f t="shared" si="5"/>
        <v>2</v>
      </c>
      <c r="Q92">
        <f t="shared" si="6"/>
        <v>3.6</v>
      </c>
      <c r="R92" t="s">
        <v>144</v>
      </c>
      <c r="S92" t="s">
        <v>43</v>
      </c>
      <c r="T92" t="s">
        <v>41</v>
      </c>
      <c r="U92" t="s">
        <v>63</v>
      </c>
      <c r="V92" t="s">
        <v>43</v>
      </c>
      <c r="W92" t="s">
        <v>44</v>
      </c>
      <c r="X92" t="s">
        <v>45</v>
      </c>
      <c r="Y92" t="s">
        <v>46</v>
      </c>
      <c r="Z92" t="s">
        <v>1421</v>
      </c>
      <c r="AA92">
        <v>27</v>
      </c>
      <c r="AB92">
        <v>17.5</v>
      </c>
      <c r="AC92">
        <f t="shared" si="7"/>
        <v>54</v>
      </c>
      <c r="AD92">
        <f t="shared" si="8"/>
        <v>35</v>
      </c>
      <c r="AE92">
        <f t="shared" si="9"/>
        <v>1890</v>
      </c>
      <c r="AF92" t="s">
        <v>1041</v>
      </c>
      <c r="AG92" t="s">
        <v>49</v>
      </c>
      <c r="AH92" t="s">
        <v>50</v>
      </c>
      <c r="AI92" t="s">
        <v>1355</v>
      </c>
      <c r="AJ92" t="s">
        <v>553</v>
      </c>
      <c r="AK92" t="s">
        <v>1356</v>
      </c>
    </row>
    <row r="93" spans="1:37" hidden="1" x14ac:dyDescent="0.25">
      <c r="A93" t="s">
        <v>1349</v>
      </c>
      <c r="B93" t="s">
        <v>1350</v>
      </c>
      <c r="C93" t="s">
        <v>1434</v>
      </c>
      <c r="D93" t="s">
        <v>1435</v>
      </c>
      <c r="E93" t="s">
        <v>86</v>
      </c>
      <c r="F93" t="s">
        <v>1436</v>
      </c>
      <c r="G93">
        <v>294</v>
      </c>
      <c r="H93">
        <v>0</v>
      </c>
      <c r="I93">
        <v>2.11</v>
      </c>
      <c r="J93">
        <v>0</v>
      </c>
      <c r="K93">
        <v>1</v>
      </c>
      <c r="L93" t="s">
        <v>36</v>
      </c>
      <c r="M93" t="s">
        <v>1353</v>
      </c>
      <c r="N93" t="s">
        <v>38</v>
      </c>
      <c r="O93">
        <v>3</v>
      </c>
      <c r="P93">
        <f t="shared" si="5"/>
        <v>2</v>
      </c>
      <c r="Q93">
        <f t="shared" si="6"/>
        <v>4.22</v>
      </c>
      <c r="R93" t="s">
        <v>60</v>
      </c>
      <c r="S93" t="s">
        <v>43</v>
      </c>
      <c r="T93" t="s">
        <v>41</v>
      </c>
      <c r="U93" t="s">
        <v>63</v>
      </c>
      <c r="V93" t="s">
        <v>43</v>
      </c>
      <c r="W93" t="s">
        <v>44</v>
      </c>
      <c r="X93" t="s">
        <v>45</v>
      </c>
      <c r="Y93" t="s">
        <v>46</v>
      </c>
      <c r="Z93" t="s">
        <v>1421</v>
      </c>
      <c r="AA93">
        <v>27</v>
      </c>
      <c r="AB93">
        <v>17.5</v>
      </c>
      <c r="AC93">
        <f t="shared" si="7"/>
        <v>54</v>
      </c>
      <c r="AD93">
        <f t="shared" si="8"/>
        <v>35</v>
      </c>
      <c r="AE93">
        <f t="shared" si="9"/>
        <v>1890</v>
      </c>
      <c r="AF93" t="s">
        <v>1041</v>
      </c>
      <c r="AG93" t="s">
        <v>49</v>
      </c>
      <c r="AH93" t="s">
        <v>50</v>
      </c>
      <c r="AI93" t="s">
        <v>1355</v>
      </c>
      <c r="AJ93" t="s">
        <v>553</v>
      </c>
      <c r="AK93" t="s">
        <v>1356</v>
      </c>
    </row>
    <row r="94" spans="1:37" hidden="1" x14ac:dyDescent="0.25">
      <c r="A94" t="s">
        <v>82</v>
      </c>
      <c r="B94" t="s">
        <v>566</v>
      </c>
      <c r="C94" t="s">
        <v>1223</v>
      </c>
      <c r="D94" t="s">
        <v>1224</v>
      </c>
      <c r="E94" t="s">
        <v>86</v>
      </c>
      <c r="F94" t="s">
        <v>1225</v>
      </c>
      <c r="G94">
        <v>940</v>
      </c>
      <c r="H94">
        <v>0</v>
      </c>
      <c r="I94">
        <v>1.9</v>
      </c>
      <c r="J94">
        <v>0</v>
      </c>
      <c r="K94">
        <v>1</v>
      </c>
      <c r="L94" t="s">
        <v>36</v>
      </c>
      <c r="M94" t="s">
        <v>87</v>
      </c>
      <c r="N94" t="s">
        <v>38</v>
      </c>
      <c r="O94">
        <v>1.8</v>
      </c>
      <c r="P94">
        <f t="shared" si="5"/>
        <v>3</v>
      </c>
      <c r="Q94">
        <f t="shared" si="6"/>
        <v>5.6999999999999993</v>
      </c>
      <c r="R94" t="s">
        <v>60</v>
      </c>
      <c r="S94" t="s">
        <v>43</v>
      </c>
      <c r="T94" t="s">
        <v>62</v>
      </c>
      <c r="U94" t="s">
        <v>63</v>
      </c>
      <c r="V94" t="s">
        <v>43</v>
      </c>
      <c r="W94" t="s">
        <v>88</v>
      </c>
      <c r="X94" t="s">
        <v>45</v>
      </c>
      <c r="Y94" t="s">
        <v>46</v>
      </c>
      <c r="Z94" t="s">
        <v>1226</v>
      </c>
      <c r="AA94">
        <v>18.8</v>
      </c>
      <c r="AB94">
        <v>11.4</v>
      </c>
      <c r="AC94">
        <f t="shared" si="7"/>
        <v>56.400000000000006</v>
      </c>
      <c r="AD94">
        <f t="shared" si="8"/>
        <v>34.200000000000003</v>
      </c>
      <c r="AE94">
        <f t="shared" si="9"/>
        <v>1928.8800000000003</v>
      </c>
      <c r="AF94" t="s">
        <v>1188</v>
      </c>
      <c r="AG94" t="s">
        <v>49</v>
      </c>
      <c r="AH94" t="s">
        <v>67</v>
      </c>
      <c r="AI94" t="s">
        <v>91</v>
      </c>
      <c r="AJ94" t="s">
        <v>43</v>
      </c>
      <c r="AK94" t="s">
        <v>43</v>
      </c>
    </row>
    <row r="95" spans="1:37" hidden="1" x14ac:dyDescent="0.25">
      <c r="A95" t="s">
        <v>1060</v>
      </c>
      <c r="B95" t="s">
        <v>213</v>
      </c>
      <c r="C95" t="s">
        <v>1061</v>
      </c>
      <c r="D95" t="s">
        <v>1062</v>
      </c>
      <c r="E95" t="s">
        <v>86</v>
      </c>
      <c r="F95" t="s">
        <v>1063</v>
      </c>
      <c r="G95">
        <v>982</v>
      </c>
      <c r="H95">
        <v>0</v>
      </c>
      <c r="I95">
        <v>2.82</v>
      </c>
      <c r="J95">
        <v>0</v>
      </c>
      <c r="K95">
        <v>1</v>
      </c>
      <c r="L95" t="s">
        <v>36</v>
      </c>
      <c r="M95" t="s">
        <v>133</v>
      </c>
      <c r="N95" t="s">
        <v>38</v>
      </c>
      <c r="O95">
        <v>2.4</v>
      </c>
      <c r="P95">
        <f t="shared" si="5"/>
        <v>2</v>
      </c>
      <c r="Q95">
        <f t="shared" si="6"/>
        <v>5.64</v>
      </c>
      <c r="R95" t="s">
        <v>60</v>
      </c>
      <c r="S95" t="s">
        <v>43</v>
      </c>
      <c r="T95" t="s">
        <v>134</v>
      </c>
      <c r="U95" t="s">
        <v>63</v>
      </c>
      <c r="V95" t="s">
        <v>43</v>
      </c>
      <c r="W95" t="s">
        <v>88</v>
      </c>
      <c r="X95" t="s">
        <v>45</v>
      </c>
      <c r="Y95" t="s">
        <v>46</v>
      </c>
      <c r="Z95" t="s">
        <v>1064</v>
      </c>
      <c r="AA95">
        <v>28</v>
      </c>
      <c r="AB95">
        <v>17.5</v>
      </c>
      <c r="AC95">
        <f t="shared" si="7"/>
        <v>56</v>
      </c>
      <c r="AD95">
        <f t="shared" si="8"/>
        <v>35</v>
      </c>
      <c r="AE95">
        <f t="shared" si="9"/>
        <v>1960</v>
      </c>
      <c r="AF95" t="s">
        <v>1065</v>
      </c>
      <c r="AG95" t="s">
        <v>49</v>
      </c>
      <c r="AH95" t="s">
        <v>220</v>
      </c>
      <c r="AI95" t="s">
        <v>91</v>
      </c>
      <c r="AJ95" t="s">
        <v>43</v>
      </c>
      <c r="AK95" t="s">
        <v>43</v>
      </c>
    </row>
    <row r="96" spans="1:37" hidden="1" x14ac:dyDescent="0.25">
      <c r="A96" t="s">
        <v>1074</v>
      </c>
      <c r="B96" t="s">
        <v>213</v>
      </c>
      <c r="C96" t="s">
        <v>1075</v>
      </c>
      <c r="D96" t="s">
        <v>1076</v>
      </c>
      <c r="E96" t="s">
        <v>86</v>
      </c>
      <c r="F96" t="s">
        <v>1077</v>
      </c>
      <c r="G96">
        <v>995</v>
      </c>
      <c r="H96">
        <v>0</v>
      </c>
      <c r="I96">
        <v>3.28</v>
      </c>
      <c r="J96">
        <v>0</v>
      </c>
      <c r="K96">
        <v>1</v>
      </c>
      <c r="L96" t="s">
        <v>36</v>
      </c>
      <c r="M96" t="s">
        <v>133</v>
      </c>
      <c r="N96" t="s">
        <v>38</v>
      </c>
      <c r="O96">
        <v>2.4</v>
      </c>
      <c r="P96">
        <f t="shared" si="5"/>
        <v>2</v>
      </c>
      <c r="Q96">
        <f t="shared" si="6"/>
        <v>6.56</v>
      </c>
      <c r="R96" t="s">
        <v>373</v>
      </c>
      <c r="S96" t="s">
        <v>43</v>
      </c>
      <c r="T96" t="s">
        <v>134</v>
      </c>
      <c r="U96" t="s">
        <v>63</v>
      </c>
      <c r="V96" t="s">
        <v>43</v>
      </c>
      <c r="W96" t="s">
        <v>88</v>
      </c>
      <c r="X96" t="s">
        <v>45</v>
      </c>
      <c r="Y96" t="s">
        <v>46</v>
      </c>
      <c r="Z96" t="s">
        <v>1064</v>
      </c>
      <c r="AA96">
        <v>28</v>
      </c>
      <c r="AB96">
        <v>17.5</v>
      </c>
      <c r="AC96">
        <f t="shared" si="7"/>
        <v>56</v>
      </c>
      <c r="AD96">
        <f t="shared" si="8"/>
        <v>35</v>
      </c>
      <c r="AE96">
        <f t="shared" si="9"/>
        <v>1960</v>
      </c>
      <c r="AF96" t="s">
        <v>1065</v>
      </c>
      <c r="AG96" t="s">
        <v>49</v>
      </c>
      <c r="AH96" t="s">
        <v>220</v>
      </c>
      <c r="AI96" t="s">
        <v>91</v>
      </c>
      <c r="AJ96" t="s">
        <v>43</v>
      </c>
      <c r="AK96" t="s">
        <v>43</v>
      </c>
    </row>
    <row r="97" spans="1:37" hidden="1" x14ac:dyDescent="0.25">
      <c r="A97" t="s">
        <v>565</v>
      </c>
      <c r="B97" t="s">
        <v>566</v>
      </c>
      <c r="C97" t="s">
        <v>567</v>
      </c>
      <c r="D97" t="s">
        <v>568</v>
      </c>
      <c r="E97" t="s">
        <v>86</v>
      </c>
      <c r="F97" t="s">
        <v>569</v>
      </c>
      <c r="G97">
        <v>12933</v>
      </c>
      <c r="H97">
        <v>0</v>
      </c>
      <c r="I97">
        <v>1.81</v>
      </c>
      <c r="J97">
        <v>0</v>
      </c>
      <c r="K97">
        <v>1</v>
      </c>
      <c r="L97" t="s">
        <v>36</v>
      </c>
      <c r="M97" t="s">
        <v>87</v>
      </c>
      <c r="N97" t="s">
        <v>38</v>
      </c>
      <c r="O97">
        <v>1.8</v>
      </c>
      <c r="P97">
        <f t="shared" si="5"/>
        <v>3</v>
      </c>
      <c r="Q97">
        <f t="shared" si="6"/>
        <v>5.43</v>
      </c>
      <c r="R97" t="s">
        <v>60</v>
      </c>
      <c r="S97" t="s">
        <v>43</v>
      </c>
      <c r="T97" t="s">
        <v>98</v>
      </c>
      <c r="U97" t="s">
        <v>63</v>
      </c>
      <c r="V97" t="s">
        <v>43</v>
      </c>
      <c r="W97" t="s">
        <v>88</v>
      </c>
      <c r="X97" t="s">
        <v>45</v>
      </c>
      <c r="Y97" t="s">
        <v>46</v>
      </c>
      <c r="Z97" t="s">
        <v>570</v>
      </c>
      <c r="AA97">
        <v>18.8</v>
      </c>
      <c r="AB97">
        <v>11.6</v>
      </c>
      <c r="AC97">
        <f t="shared" si="7"/>
        <v>56.400000000000006</v>
      </c>
      <c r="AD97">
        <f t="shared" si="8"/>
        <v>34.799999999999997</v>
      </c>
      <c r="AE97">
        <f t="shared" si="9"/>
        <v>1962.72</v>
      </c>
      <c r="AF97" t="s">
        <v>571</v>
      </c>
      <c r="AG97" t="s">
        <v>49</v>
      </c>
      <c r="AH97" t="s">
        <v>67</v>
      </c>
      <c r="AI97" t="s">
        <v>91</v>
      </c>
      <c r="AJ97" t="s">
        <v>43</v>
      </c>
      <c r="AK97" t="s">
        <v>43</v>
      </c>
    </row>
    <row r="98" spans="1:37" hidden="1" x14ac:dyDescent="0.25">
      <c r="A98" t="s">
        <v>392</v>
      </c>
      <c r="B98" t="s">
        <v>393</v>
      </c>
      <c r="C98" t="s">
        <v>424</v>
      </c>
      <c r="D98" t="s">
        <v>425</v>
      </c>
      <c r="E98" t="s">
        <v>242</v>
      </c>
      <c r="F98" t="s">
        <v>426</v>
      </c>
      <c r="G98">
        <v>1142</v>
      </c>
      <c r="H98">
        <v>0</v>
      </c>
      <c r="I98">
        <v>4.17</v>
      </c>
      <c r="J98">
        <v>0</v>
      </c>
      <c r="K98">
        <v>1</v>
      </c>
      <c r="L98" t="s">
        <v>36</v>
      </c>
      <c r="M98" t="s">
        <v>397</v>
      </c>
      <c r="N98" t="s">
        <v>38</v>
      </c>
      <c r="O98">
        <v>3</v>
      </c>
      <c r="P98">
        <f t="shared" si="5"/>
        <v>2</v>
      </c>
      <c r="Q98">
        <f t="shared" si="6"/>
        <v>8.34</v>
      </c>
      <c r="R98" t="s">
        <v>144</v>
      </c>
      <c r="S98" t="s">
        <v>61</v>
      </c>
      <c r="T98" t="s">
        <v>62</v>
      </c>
      <c r="U98" t="s">
        <v>63</v>
      </c>
      <c r="V98" t="s">
        <v>427</v>
      </c>
      <c r="W98" t="s">
        <v>401</v>
      </c>
      <c r="X98" t="s">
        <v>45</v>
      </c>
      <c r="Y98" t="s">
        <v>184</v>
      </c>
      <c r="Z98" t="s">
        <v>428</v>
      </c>
      <c r="AA98">
        <v>15</v>
      </c>
      <c r="AB98">
        <v>34</v>
      </c>
      <c r="AC98">
        <f t="shared" si="7"/>
        <v>30</v>
      </c>
      <c r="AD98">
        <f t="shared" si="8"/>
        <v>68</v>
      </c>
      <c r="AE98">
        <f t="shared" si="9"/>
        <v>2040</v>
      </c>
      <c r="AF98" t="s">
        <v>43</v>
      </c>
      <c r="AG98" t="s">
        <v>49</v>
      </c>
      <c r="AH98" t="s">
        <v>43</v>
      </c>
      <c r="AI98" t="s">
        <v>403</v>
      </c>
      <c r="AJ98" t="s">
        <v>43</v>
      </c>
      <c r="AK98" t="s">
        <v>404</v>
      </c>
    </row>
    <row r="99" spans="1:37" hidden="1" x14ac:dyDescent="0.25">
      <c r="A99" t="s">
        <v>627</v>
      </c>
      <c r="B99" t="s">
        <v>1104</v>
      </c>
      <c r="C99" t="s">
        <v>1105</v>
      </c>
      <c r="D99" t="s">
        <v>1106</v>
      </c>
      <c r="E99" t="s">
        <v>603</v>
      </c>
      <c r="F99" t="s">
        <v>1107</v>
      </c>
      <c r="G99">
        <v>81</v>
      </c>
      <c r="H99">
        <v>0</v>
      </c>
      <c r="I99">
        <v>7.03</v>
      </c>
      <c r="J99">
        <v>0</v>
      </c>
      <c r="K99">
        <v>1</v>
      </c>
      <c r="L99" t="s">
        <v>36</v>
      </c>
      <c r="M99" t="s">
        <v>631</v>
      </c>
      <c r="N99" t="s">
        <v>38</v>
      </c>
      <c r="O99">
        <v>3.3</v>
      </c>
      <c r="P99">
        <f t="shared" si="5"/>
        <v>2</v>
      </c>
      <c r="Q99">
        <f t="shared" si="6"/>
        <v>14.06</v>
      </c>
      <c r="R99" t="s">
        <v>144</v>
      </c>
      <c r="S99" t="s">
        <v>43</v>
      </c>
      <c r="T99" t="s">
        <v>41</v>
      </c>
      <c r="U99" t="s">
        <v>63</v>
      </c>
      <c r="V99" t="s">
        <v>43</v>
      </c>
      <c r="W99" t="s">
        <v>401</v>
      </c>
      <c r="X99" t="s">
        <v>45</v>
      </c>
      <c r="Y99" t="s">
        <v>184</v>
      </c>
      <c r="Z99" t="s">
        <v>1108</v>
      </c>
      <c r="AA99">
        <v>29.1</v>
      </c>
      <c r="AB99">
        <v>19.399999999999999</v>
      </c>
      <c r="AC99">
        <f t="shared" si="7"/>
        <v>58.2</v>
      </c>
      <c r="AD99">
        <f t="shared" si="8"/>
        <v>38.799999999999997</v>
      </c>
      <c r="AE99">
        <f t="shared" si="9"/>
        <v>2258.16</v>
      </c>
      <c r="AF99" t="s">
        <v>43</v>
      </c>
      <c r="AG99" t="s">
        <v>49</v>
      </c>
      <c r="AH99" t="s">
        <v>43</v>
      </c>
      <c r="AI99" t="s">
        <v>91</v>
      </c>
      <c r="AJ99" t="s">
        <v>43</v>
      </c>
      <c r="AK99" t="s">
        <v>43</v>
      </c>
    </row>
    <row r="100" spans="1:37" hidden="1" x14ac:dyDescent="0.25">
      <c r="A100" t="s">
        <v>418</v>
      </c>
      <c r="B100" t="s">
        <v>410</v>
      </c>
      <c r="C100" t="s">
        <v>419</v>
      </c>
      <c r="D100" t="s">
        <v>420</v>
      </c>
      <c r="E100" t="s">
        <v>57</v>
      </c>
      <c r="F100" t="s">
        <v>421</v>
      </c>
      <c r="G100">
        <v>578</v>
      </c>
      <c r="H100">
        <v>0</v>
      </c>
      <c r="I100">
        <v>4.07</v>
      </c>
      <c r="J100">
        <v>0</v>
      </c>
      <c r="K100">
        <v>1</v>
      </c>
      <c r="L100" t="s">
        <v>36</v>
      </c>
      <c r="M100" t="s">
        <v>414</v>
      </c>
      <c r="N100" t="s">
        <v>38</v>
      </c>
      <c r="O100">
        <v>2.2000000000000002</v>
      </c>
      <c r="P100">
        <f t="shared" si="5"/>
        <v>2</v>
      </c>
      <c r="Q100">
        <f t="shared" si="6"/>
        <v>8.14</v>
      </c>
      <c r="R100" t="s">
        <v>60</v>
      </c>
      <c r="S100" t="s">
        <v>62</v>
      </c>
      <c r="T100" t="s">
        <v>134</v>
      </c>
      <c r="U100" t="s">
        <v>63</v>
      </c>
      <c r="V100" t="s">
        <v>422</v>
      </c>
      <c r="W100" t="s">
        <v>401</v>
      </c>
      <c r="X100" t="s">
        <v>45</v>
      </c>
      <c r="Y100" t="s">
        <v>184</v>
      </c>
      <c r="Z100" t="s">
        <v>423</v>
      </c>
      <c r="AA100">
        <v>17.5</v>
      </c>
      <c r="AB100">
        <v>33</v>
      </c>
      <c r="AC100">
        <f t="shared" si="7"/>
        <v>35</v>
      </c>
      <c r="AD100">
        <f t="shared" si="8"/>
        <v>66</v>
      </c>
      <c r="AE100">
        <f t="shared" si="9"/>
        <v>2310</v>
      </c>
      <c r="AF100" t="s">
        <v>43</v>
      </c>
      <c r="AG100" t="s">
        <v>49</v>
      </c>
      <c r="AH100" t="s">
        <v>43</v>
      </c>
      <c r="AI100" t="s">
        <v>417</v>
      </c>
      <c r="AJ100" t="s">
        <v>43</v>
      </c>
      <c r="AK100" t="s">
        <v>43</v>
      </c>
    </row>
    <row r="101" spans="1:37" hidden="1" x14ac:dyDescent="0.25">
      <c r="A101" t="s">
        <v>309</v>
      </c>
      <c r="B101" t="s">
        <v>310</v>
      </c>
      <c r="C101" t="s">
        <v>559</v>
      </c>
      <c r="D101" t="s">
        <v>560</v>
      </c>
      <c r="E101" t="s">
        <v>242</v>
      </c>
      <c r="F101" t="s">
        <v>153</v>
      </c>
      <c r="G101">
        <v>2643</v>
      </c>
      <c r="H101">
        <v>0</v>
      </c>
      <c r="I101">
        <v>1.56</v>
      </c>
      <c r="J101">
        <v>0</v>
      </c>
      <c r="K101">
        <v>1</v>
      </c>
      <c r="L101" t="s">
        <v>36</v>
      </c>
      <c r="M101" t="s">
        <v>314</v>
      </c>
      <c r="N101" t="s">
        <v>38</v>
      </c>
      <c r="O101">
        <v>1.5</v>
      </c>
      <c r="P101">
        <f t="shared" si="5"/>
        <v>3</v>
      </c>
      <c r="Q101">
        <f t="shared" si="6"/>
        <v>4.68</v>
      </c>
      <c r="R101" t="s">
        <v>144</v>
      </c>
      <c r="S101" t="s">
        <v>155</v>
      </c>
      <c r="T101" t="s">
        <v>43</v>
      </c>
      <c r="U101" t="s">
        <v>63</v>
      </c>
      <c r="V101" t="s">
        <v>43</v>
      </c>
      <c r="W101" t="s">
        <v>44</v>
      </c>
      <c r="X101" t="s">
        <v>45</v>
      </c>
      <c r="Y101" t="s">
        <v>46</v>
      </c>
      <c r="Z101" t="s">
        <v>156</v>
      </c>
      <c r="AA101">
        <v>26</v>
      </c>
      <c r="AB101">
        <v>10</v>
      </c>
      <c r="AC101">
        <f t="shared" si="7"/>
        <v>78</v>
      </c>
      <c r="AD101">
        <f t="shared" si="8"/>
        <v>30</v>
      </c>
      <c r="AE101">
        <f t="shared" si="9"/>
        <v>2340</v>
      </c>
      <c r="AF101" t="s">
        <v>136</v>
      </c>
      <c r="AG101" t="s">
        <v>49</v>
      </c>
      <c r="AH101" t="s">
        <v>50</v>
      </c>
      <c r="AI101" t="s">
        <v>51</v>
      </c>
      <c r="AJ101" t="s">
        <v>52</v>
      </c>
      <c r="AK101" t="s">
        <v>43</v>
      </c>
    </row>
    <row r="102" spans="1:37" hidden="1" x14ac:dyDescent="0.25">
      <c r="A102" t="s">
        <v>148</v>
      </c>
      <c r="B102" t="s">
        <v>149</v>
      </c>
      <c r="C102" t="s">
        <v>150</v>
      </c>
      <c r="D102" t="s">
        <v>151</v>
      </c>
      <c r="E102" t="s">
        <v>152</v>
      </c>
      <c r="F102" t="s">
        <v>153</v>
      </c>
      <c r="G102">
        <v>337</v>
      </c>
      <c r="H102">
        <v>0</v>
      </c>
      <c r="I102">
        <v>2.5099999999999998</v>
      </c>
      <c r="J102">
        <v>0</v>
      </c>
      <c r="K102">
        <v>1</v>
      </c>
      <c r="L102" t="s">
        <v>36</v>
      </c>
      <c r="M102" t="s">
        <v>154</v>
      </c>
      <c r="N102" t="s">
        <v>38</v>
      </c>
      <c r="O102">
        <v>1.5</v>
      </c>
      <c r="P102">
        <f t="shared" si="5"/>
        <v>3</v>
      </c>
      <c r="Q102">
        <f t="shared" si="6"/>
        <v>7.5299999999999994</v>
      </c>
      <c r="R102" t="s">
        <v>144</v>
      </c>
      <c r="S102" t="s">
        <v>155</v>
      </c>
      <c r="T102" t="s">
        <v>43</v>
      </c>
      <c r="U102" t="s">
        <v>63</v>
      </c>
      <c r="V102" t="s">
        <v>43</v>
      </c>
      <c r="W102" t="s">
        <v>88</v>
      </c>
      <c r="X102" t="s">
        <v>45</v>
      </c>
      <c r="Y102" t="s">
        <v>46</v>
      </c>
      <c r="Z102" t="s">
        <v>156</v>
      </c>
      <c r="AA102">
        <v>26</v>
      </c>
      <c r="AB102">
        <v>10</v>
      </c>
      <c r="AC102">
        <f t="shared" si="7"/>
        <v>78</v>
      </c>
      <c r="AD102">
        <f t="shared" si="8"/>
        <v>30</v>
      </c>
      <c r="AE102">
        <f t="shared" si="9"/>
        <v>2340</v>
      </c>
      <c r="AF102" t="s">
        <v>127</v>
      </c>
      <c r="AG102" t="s">
        <v>49</v>
      </c>
      <c r="AH102" t="s">
        <v>50</v>
      </c>
      <c r="AI102" t="s">
        <v>51</v>
      </c>
      <c r="AJ102" t="s">
        <v>52</v>
      </c>
      <c r="AK102" t="s">
        <v>43</v>
      </c>
    </row>
    <row r="103" spans="1:37" hidden="1" x14ac:dyDescent="0.25">
      <c r="A103" t="s">
        <v>1284</v>
      </c>
      <c r="B103" t="s">
        <v>149</v>
      </c>
      <c r="C103" t="s">
        <v>1285</v>
      </c>
      <c r="D103" t="s">
        <v>1286</v>
      </c>
      <c r="E103" t="s">
        <v>152</v>
      </c>
      <c r="F103" t="s">
        <v>1287</v>
      </c>
      <c r="G103">
        <v>49</v>
      </c>
      <c r="H103">
        <v>0</v>
      </c>
      <c r="I103">
        <v>2.64</v>
      </c>
      <c r="J103">
        <v>0</v>
      </c>
      <c r="K103">
        <v>1</v>
      </c>
      <c r="L103" t="s">
        <v>36</v>
      </c>
      <c r="M103" t="s">
        <v>626</v>
      </c>
      <c r="N103" t="s">
        <v>38</v>
      </c>
      <c r="O103">
        <v>1.5</v>
      </c>
      <c r="P103">
        <f t="shared" si="5"/>
        <v>3</v>
      </c>
      <c r="Q103">
        <f t="shared" si="6"/>
        <v>7.92</v>
      </c>
      <c r="R103" t="s">
        <v>144</v>
      </c>
      <c r="S103" t="s">
        <v>115</v>
      </c>
      <c r="T103" t="s">
        <v>43</v>
      </c>
      <c r="U103" t="s">
        <v>63</v>
      </c>
      <c r="V103" t="s">
        <v>43</v>
      </c>
      <c r="W103" t="s">
        <v>88</v>
      </c>
      <c r="X103" t="s">
        <v>45</v>
      </c>
      <c r="Y103" t="s">
        <v>46</v>
      </c>
      <c r="Z103" t="s">
        <v>156</v>
      </c>
      <c r="AA103">
        <v>26</v>
      </c>
      <c r="AB103">
        <v>10</v>
      </c>
      <c r="AC103">
        <f t="shared" si="7"/>
        <v>78</v>
      </c>
      <c r="AD103">
        <f t="shared" si="8"/>
        <v>30</v>
      </c>
      <c r="AE103">
        <f t="shared" si="9"/>
        <v>2340</v>
      </c>
      <c r="AF103" t="s">
        <v>127</v>
      </c>
      <c r="AG103" t="s">
        <v>49</v>
      </c>
      <c r="AH103" t="s">
        <v>50</v>
      </c>
      <c r="AI103" t="s">
        <v>51</v>
      </c>
      <c r="AJ103" t="s">
        <v>52</v>
      </c>
      <c r="AK103" t="s">
        <v>43</v>
      </c>
    </row>
    <row r="104" spans="1:37" hidden="1" x14ac:dyDescent="0.25">
      <c r="A104" t="s">
        <v>1496</v>
      </c>
      <c r="B104" t="s">
        <v>149</v>
      </c>
      <c r="C104" t="s">
        <v>1497</v>
      </c>
      <c r="D104">
        <v>890324026030</v>
      </c>
      <c r="E104" t="s">
        <v>152</v>
      </c>
      <c r="F104" t="s">
        <v>1287</v>
      </c>
      <c r="G104">
        <v>23</v>
      </c>
      <c r="H104">
        <v>0</v>
      </c>
      <c r="I104">
        <v>2.64</v>
      </c>
      <c r="J104">
        <v>0</v>
      </c>
      <c r="K104">
        <v>1</v>
      </c>
      <c r="L104" t="s">
        <v>36</v>
      </c>
      <c r="M104" t="s">
        <v>626</v>
      </c>
      <c r="N104" t="s">
        <v>38</v>
      </c>
      <c r="O104">
        <v>1.5</v>
      </c>
      <c r="P104">
        <f t="shared" si="5"/>
        <v>3</v>
      </c>
      <c r="Q104">
        <f t="shared" si="6"/>
        <v>7.92</v>
      </c>
      <c r="R104" t="s">
        <v>144</v>
      </c>
      <c r="S104" t="s">
        <v>115</v>
      </c>
      <c r="T104" t="s">
        <v>43</v>
      </c>
      <c r="U104" t="s">
        <v>63</v>
      </c>
      <c r="V104" t="s">
        <v>43</v>
      </c>
      <c r="W104" t="s">
        <v>88</v>
      </c>
      <c r="X104" t="s">
        <v>45</v>
      </c>
      <c r="Y104" t="s">
        <v>46</v>
      </c>
      <c r="Z104" t="s">
        <v>156</v>
      </c>
      <c r="AA104">
        <v>26</v>
      </c>
      <c r="AB104">
        <v>10</v>
      </c>
      <c r="AC104">
        <f t="shared" si="7"/>
        <v>78</v>
      </c>
      <c r="AD104">
        <f t="shared" si="8"/>
        <v>30</v>
      </c>
      <c r="AE104">
        <f t="shared" si="9"/>
        <v>2340</v>
      </c>
      <c r="AF104" t="s">
        <v>127</v>
      </c>
      <c r="AG104" t="s">
        <v>49</v>
      </c>
      <c r="AH104" t="s">
        <v>50</v>
      </c>
      <c r="AI104" t="s">
        <v>51</v>
      </c>
      <c r="AJ104" t="s">
        <v>52</v>
      </c>
      <c r="AK104" t="s">
        <v>43</v>
      </c>
    </row>
    <row r="105" spans="1:37" hidden="1" x14ac:dyDescent="0.25">
      <c r="A105" t="s">
        <v>92</v>
      </c>
      <c r="B105" t="s">
        <v>43</v>
      </c>
      <c r="C105" t="s">
        <v>1166</v>
      </c>
      <c r="D105" t="s">
        <v>1167</v>
      </c>
      <c r="E105" t="s">
        <v>86</v>
      </c>
      <c r="F105" t="s">
        <v>1168</v>
      </c>
      <c r="G105">
        <v>644</v>
      </c>
      <c r="H105">
        <v>0</v>
      </c>
      <c r="I105">
        <v>1.07</v>
      </c>
      <c r="J105">
        <v>0</v>
      </c>
      <c r="K105">
        <v>1</v>
      </c>
      <c r="L105" t="s">
        <v>36</v>
      </c>
      <c r="M105" t="s">
        <v>97</v>
      </c>
      <c r="N105" t="s">
        <v>38</v>
      </c>
      <c r="O105">
        <v>1.5</v>
      </c>
      <c r="P105">
        <f t="shared" si="5"/>
        <v>3</v>
      </c>
      <c r="Q105">
        <f t="shared" si="6"/>
        <v>3.21</v>
      </c>
      <c r="R105" t="s">
        <v>144</v>
      </c>
      <c r="S105" t="s">
        <v>43</v>
      </c>
      <c r="T105" t="s">
        <v>41</v>
      </c>
      <c r="U105" t="s">
        <v>63</v>
      </c>
      <c r="V105" t="s">
        <v>43</v>
      </c>
      <c r="W105" t="s">
        <v>88</v>
      </c>
      <c r="X105" t="s">
        <v>45</v>
      </c>
      <c r="Y105" t="s">
        <v>46</v>
      </c>
      <c r="Z105" t="s">
        <v>1169</v>
      </c>
      <c r="AA105">
        <v>25.3</v>
      </c>
      <c r="AB105">
        <v>10.3</v>
      </c>
      <c r="AC105">
        <f t="shared" si="7"/>
        <v>75.900000000000006</v>
      </c>
      <c r="AD105">
        <f t="shared" si="8"/>
        <v>30.900000000000002</v>
      </c>
      <c r="AE105">
        <f t="shared" si="9"/>
        <v>2345.3100000000004</v>
      </c>
      <c r="AF105" t="s">
        <v>936</v>
      </c>
      <c r="AG105" t="s">
        <v>49</v>
      </c>
      <c r="AH105" t="s">
        <v>50</v>
      </c>
      <c r="AI105" t="s">
        <v>101</v>
      </c>
      <c r="AJ105" t="s">
        <v>43</v>
      </c>
      <c r="AK105" t="s">
        <v>43</v>
      </c>
    </row>
    <row r="106" spans="1:37" hidden="1" x14ac:dyDescent="0.25">
      <c r="A106" t="s">
        <v>92</v>
      </c>
      <c r="B106" t="s">
        <v>43</v>
      </c>
      <c r="C106" t="s">
        <v>1177</v>
      </c>
      <c r="D106" t="s">
        <v>1178</v>
      </c>
      <c r="E106" t="s">
        <v>86</v>
      </c>
      <c r="F106" t="s">
        <v>967</v>
      </c>
      <c r="G106">
        <v>675</v>
      </c>
      <c r="H106">
        <v>0</v>
      </c>
      <c r="I106">
        <v>1.1200000000000001</v>
      </c>
      <c r="J106">
        <v>0</v>
      </c>
      <c r="K106">
        <v>1</v>
      </c>
      <c r="L106" t="s">
        <v>36</v>
      </c>
      <c r="M106" t="s">
        <v>97</v>
      </c>
      <c r="N106" t="s">
        <v>38</v>
      </c>
      <c r="O106">
        <v>1.5</v>
      </c>
      <c r="P106">
        <f t="shared" si="5"/>
        <v>3</v>
      </c>
      <c r="Q106">
        <f t="shared" si="6"/>
        <v>3.3600000000000003</v>
      </c>
      <c r="R106" t="s">
        <v>60</v>
      </c>
      <c r="S106" t="s">
        <v>43</v>
      </c>
      <c r="T106" t="s">
        <v>41</v>
      </c>
      <c r="U106" t="s">
        <v>63</v>
      </c>
      <c r="V106" t="s">
        <v>43</v>
      </c>
      <c r="W106" t="s">
        <v>88</v>
      </c>
      <c r="X106" t="s">
        <v>45</v>
      </c>
      <c r="Y106" t="s">
        <v>46</v>
      </c>
      <c r="Z106" t="s">
        <v>1169</v>
      </c>
      <c r="AA106">
        <v>25.3</v>
      </c>
      <c r="AB106">
        <v>10.3</v>
      </c>
      <c r="AC106">
        <f t="shared" si="7"/>
        <v>75.900000000000006</v>
      </c>
      <c r="AD106">
        <f t="shared" si="8"/>
        <v>30.900000000000002</v>
      </c>
      <c r="AE106">
        <f t="shared" si="9"/>
        <v>2345.3100000000004</v>
      </c>
      <c r="AF106" t="s">
        <v>936</v>
      </c>
      <c r="AG106" t="s">
        <v>49</v>
      </c>
      <c r="AH106" t="s">
        <v>50</v>
      </c>
      <c r="AI106" t="s">
        <v>101</v>
      </c>
      <c r="AJ106" t="s">
        <v>43</v>
      </c>
      <c r="AK106" t="s">
        <v>43</v>
      </c>
    </row>
    <row r="107" spans="1:37" hidden="1" x14ac:dyDescent="0.25">
      <c r="A107" t="s">
        <v>1404</v>
      </c>
      <c r="B107" t="s">
        <v>1201</v>
      </c>
      <c r="C107" t="s">
        <v>1405</v>
      </c>
      <c r="D107" t="s">
        <v>1406</v>
      </c>
      <c r="E107" t="s">
        <v>57</v>
      </c>
      <c r="F107" t="s">
        <v>978</v>
      </c>
      <c r="G107">
        <v>247</v>
      </c>
      <c r="H107">
        <v>0</v>
      </c>
      <c r="I107">
        <v>1.47</v>
      </c>
      <c r="J107">
        <v>0</v>
      </c>
      <c r="K107">
        <v>1</v>
      </c>
      <c r="L107" t="s">
        <v>36</v>
      </c>
      <c r="M107" t="s">
        <v>549</v>
      </c>
      <c r="N107" t="s">
        <v>38</v>
      </c>
      <c r="O107">
        <v>1.5</v>
      </c>
      <c r="P107">
        <f t="shared" si="5"/>
        <v>3</v>
      </c>
      <c r="Q107">
        <f t="shared" si="6"/>
        <v>4.41</v>
      </c>
      <c r="R107" t="s">
        <v>60</v>
      </c>
      <c r="S107" t="s">
        <v>61</v>
      </c>
      <c r="T107" t="s">
        <v>62</v>
      </c>
      <c r="U107" t="s">
        <v>63</v>
      </c>
      <c r="V107" t="s">
        <v>43</v>
      </c>
      <c r="W107" t="s">
        <v>64</v>
      </c>
      <c r="X107" t="s">
        <v>45</v>
      </c>
      <c r="Y107" t="s">
        <v>46</v>
      </c>
      <c r="Z107" t="s">
        <v>230</v>
      </c>
      <c r="AA107">
        <v>26.5</v>
      </c>
      <c r="AB107">
        <v>10</v>
      </c>
      <c r="AC107">
        <f t="shared" si="7"/>
        <v>79.5</v>
      </c>
      <c r="AD107">
        <f t="shared" si="8"/>
        <v>30</v>
      </c>
      <c r="AE107">
        <f t="shared" si="9"/>
        <v>2385</v>
      </c>
      <c r="AF107" t="s">
        <v>231</v>
      </c>
      <c r="AG107" t="s">
        <v>49</v>
      </c>
      <c r="AH107" t="s">
        <v>50</v>
      </c>
      <c r="AI107" t="s">
        <v>552</v>
      </c>
      <c r="AJ107" t="s">
        <v>553</v>
      </c>
      <c r="AK107" t="s">
        <v>43</v>
      </c>
    </row>
    <row r="108" spans="1:37" hidden="1" x14ac:dyDescent="0.25">
      <c r="A108" t="s">
        <v>880</v>
      </c>
      <c r="B108" t="s">
        <v>43</v>
      </c>
      <c r="C108" t="s">
        <v>1407</v>
      </c>
      <c r="D108" t="s">
        <v>1408</v>
      </c>
      <c r="E108" t="s">
        <v>874</v>
      </c>
      <c r="F108" t="s">
        <v>1409</v>
      </c>
      <c r="G108">
        <v>470</v>
      </c>
      <c r="H108">
        <v>0</v>
      </c>
      <c r="I108">
        <v>1.61</v>
      </c>
      <c r="J108">
        <v>0</v>
      </c>
      <c r="K108">
        <v>1</v>
      </c>
      <c r="L108" t="s">
        <v>36</v>
      </c>
      <c r="M108" t="s">
        <v>43</v>
      </c>
      <c r="N108" t="s">
        <v>38</v>
      </c>
      <c r="O108">
        <v>1.5</v>
      </c>
      <c r="P108">
        <f t="shared" si="5"/>
        <v>3</v>
      </c>
      <c r="Q108">
        <f t="shared" si="6"/>
        <v>4.83</v>
      </c>
      <c r="R108" t="s">
        <v>144</v>
      </c>
      <c r="S108" t="s">
        <v>61</v>
      </c>
      <c r="T108" t="s">
        <v>62</v>
      </c>
      <c r="U108" t="s">
        <v>63</v>
      </c>
      <c r="V108" t="s">
        <v>43</v>
      </c>
      <c r="W108" t="s">
        <v>383</v>
      </c>
      <c r="X108" t="s">
        <v>45</v>
      </c>
      <c r="Y108" t="s">
        <v>46</v>
      </c>
      <c r="Z108" t="s">
        <v>591</v>
      </c>
      <c r="AA108">
        <v>26.5</v>
      </c>
      <c r="AB108">
        <v>10.5</v>
      </c>
      <c r="AC108">
        <f t="shared" si="7"/>
        <v>79.5</v>
      </c>
      <c r="AD108">
        <f t="shared" si="8"/>
        <v>31.5</v>
      </c>
      <c r="AE108">
        <f t="shared" si="9"/>
        <v>2504.25</v>
      </c>
      <c r="AF108" t="s">
        <v>163</v>
      </c>
      <c r="AG108" t="s">
        <v>49</v>
      </c>
      <c r="AH108" t="s">
        <v>50</v>
      </c>
      <c r="AI108" t="s">
        <v>91</v>
      </c>
      <c r="AJ108" t="s">
        <v>43</v>
      </c>
      <c r="AK108" t="s">
        <v>43</v>
      </c>
    </row>
    <row r="109" spans="1:37" hidden="1" x14ac:dyDescent="0.25">
      <c r="A109" t="s">
        <v>92</v>
      </c>
      <c r="B109" t="s">
        <v>43</v>
      </c>
      <c r="C109" t="s">
        <v>1184</v>
      </c>
      <c r="D109" t="s">
        <v>1185</v>
      </c>
      <c r="E109" t="s">
        <v>86</v>
      </c>
      <c r="F109" t="s">
        <v>1186</v>
      </c>
      <c r="G109">
        <v>814</v>
      </c>
      <c r="H109">
        <v>0</v>
      </c>
      <c r="I109">
        <v>1.23</v>
      </c>
      <c r="J109">
        <v>0</v>
      </c>
      <c r="K109">
        <v>1</v>
      </c>
      <c r="L109" t="s">
        <v>36</v>
      </c>
      <c r="M109" t="s">
        <v>97</v>
      </c>
      <c r="N109" t="s">
        <v>38</v>
      </c>
      <c r="O109">
        <v>1.8</v>
      </c>
      <c r="P109">
        <f t="shared" si="5"/>
        <v>3</v>
      </c>
      <c r="Q109">
        <f t="shared" si="6"/>
        <v>3.69</v>
      </c>
      <c r="R109" t="s">
        <v>144</v>
      </c>
      <c r="S109" t="s">
        <v>43</v>
      </c>
      <c r="T109" t="s">
        <v>41</v>
      </c>
      <c r="U109" t="s">
        <v>63</v>
      </c>
      <c r="V109" t="s">
        <v>43</v>
      </c>
      <c r="W109" t="s">
        <v>88</v>
      </c>
      <c r="X109" t="s">
        <v>45</v>
      </c>
      <c r="Y109" t="s">
        <v>46</v>
      </c>
      <c r="Z109" t="s">
        <v>1187</v>
      </c>
      <c r="AA109">
        <v>25.3</v>
      </c>
      <c r="AB109">
        <v>11.2</v>
      </c>
      <c r="AC109">
        <f t="shared" si="7"/>
        <v>75.900000000000006</v>
      </c>
      <c r="AD109">
        <f t="shared" si="8"/>
        <v>33.599999999999994</v>
      </c>
      <c r="AE109">
        <f t="shared" si="9"/>
        <v>2550.2399999999998</v>
      </c>
      <c r="AF109" t="s">
        <v>1188</v>
      </c>
      <c r="AG109" t="s">
        <v>49</v>
      </c>
      <c r="AH109" t="s">
        <v>50</v>
      </c>
      <c r="AI109" t="s">
        <v>101</v>
      </c>
      <c r="AJ109" t="s">
        <v>43</v>
      </c>
      <c r="AK109" t="s">
        <v>43</v>
      </c>
    </row>
    <row r="110" spans="1:37" hidden="1" x14ac:dyDescent="0.25">
      <c r="A110" t="s">
        <v>92</v>
      </c>
      <c r="B110" t="s">
        <v>43</v>
      </c>
      <c r="C110" t="s">
        <v>1191</v>
      </c>
      <c r="D110" t="s">
        <v>1192</v>
      </c>
      <c r="E110" t="s">
        <v>86</v>
      </c>
      <c r="F110" t="s">
        <v>1193</v>
      </c>
      <c r="G110">
        <v>763</v>
      </c>
      <c r="H110">
        <v>0</v>
      </c>
      <c r="I110">
        <v>1.3</v>
      </c>
      <c r="J110">
        <v>0</v>
      </c>
      <c r="K110">
        <v>1</v>
      </c>
      <c r="L110" t="s">
        <v>36</v>
      </c>
      <c r="M110" t="s">
        <v>97</v>
      </c>
      <c r="N110" t="s">
        <v>38</v>
      </c>
      <c r="O110">
        <v>1.8</v>
      </c>
      <c r="P110">
        <f t="shared" si="5"/>
        <v>3</v>
      </c>
      <c r="Q110">
        <f t="shared" si="6"/>
        <v>3.9000000000000004</v>
      </c>
      <c r="R110" t="s">
        <v>60</v>
      </c>
      <c r="S110" t="s">
        <v>43</v>
      </c>
      <c r="T110" t="s">
        <v>41</v>
      </c>
      <c r="U110" t="s">
        <v>63</v>
      </c>
      <c r="V110" t="s">
        <v>43</v>
      </c>
      <c r="W110" t="s">
        <v>88</v>
      </c>
      <c r="X110" t="s">
        <v>45</v>
      </c>
      <c r="Y110" t="s">
        <v>46</v>
      </c>
      <c r="Z110" t="s">
        <v>1187</v>
      </c>
      <c r="AA110">
        <v>25.3</v>
      </c>
      <c r="AB110">
        <v>11.2</v>
      </c>
      <c r="AC110">
        <f t="shared" si="7"/>
        <v>75.900000000000006</v>
      </c>
      <c r="AD110">
        <f t="shared" si="8"/>
        <v>33.599999999999994</v>
      </c>
      <c r="AE110">
        <f t="shared" si="9"/>
        <v>2550.2399999999998</v>
      </c>
      <c r="AF110" t="s">
        <v>1188</v>
      </c>
      <c r="AG110" t="s">
        <v>49</v>
      </c>
      <c r="AH110" t="s">
        <v>50</v>
      </c>
      <c r="AI110" t="s">
        <v>101</v>
      </c>
      <c r="AJ110" t="s">
        <v>43</v>
      </c>
      <c r="AK110" t="s">
        <v>43</v>
      </c>
    </row>
    <row r="111" spans="1:37" hidden="1" x14ac:dyDescent="0.25">
      <c r="A111" t="s">
        <v>333</v>
      </c>
      <c r="B111" t="s">
        <v>334</v>
      </c>
      <c r="C111" t="s">
        <v>1042</v>
      </c>
      <c r="D111" t="s">
        <v>1043</v>
      </c>
      <c r="E111" t="s">
        <v>242</v>
      </c>
      <c r="F111" t="s">
        <v>1044</v>
      </c>
      <c r="G111">
        <v>142</v>
      </c>
      <c r="H111">
        <v>300</v>
      </c>
      <c r="I111">
        <v>2.63</v>
      </c>
      <c r="J111">
        <v>0</v>
      </c>
      <c r="K111">
        <v>1</v>
      </c>
      <c r="L111" t="s">
        <v>36</v>
      </c>
      <c r="M111" t="s">
        <v>338</v>
      </c>
      <c r="N111" t="s">
        <v>38</v>
      </c>
      <c r="O111">
        <v>2.2000000000000002</v>
      </c>
      <c r="P111">
        <f t="shared" si="5"/>
        <v>2</v>
      </c>
      <c r="Q111">
        <f t="shared" si="6"/>
        <v>5.26</v>
      </c>
      <c r="R111" t="s">
        <v>144</v>
      </c>
      <c r="S111" t="s">
        <v>61</v>
      </c>
      <c r="T111" t="s">
        <v>62</v>
      </c>
      <c r="U111" t="s">
        <v>63</v>
      </c>
      <c r="V111" t="s">
        <v>1045</v>
      </c>
      <c r="W111" t="s">
        <v>64</v>
      </c>
      <c r="X111" t="s">
        <v>45</v>
      </c>
      <c r="Y111" t="s">
        <v>184</v>
      </c>
      <c r="Z111" t="s">
        <v>1046</v>
      </c>
      <c r="AA111">
        <v>19</v>
      </c>
      <c r="AB111">
        <v>34</v>
      </c>
      <c r="AC111">
        <f t="shared" si="7"/>
        <v>38</v>
      </c>
      <c r="AD111">
        <f t="shared" si="8"/>
        <v>68</v>
      </c>
      <c r="AE111">
        <f t="shared" si="9"/>
        <v>2584</v>
      </c>
      <c r="AF111" t="s">
        <v>43</v>
      </c>
      <c r="AG111" t="s">
        <v>49</v>
      </c>
      <c r="AH111" t="s">
        <v>43</v>
      </c>
      <c r="AI111" t="s">
        <v>248</v>
      </c>
      <c r="AJ111" t="s">
        <v>43</v>
      </c>
      <c r="AK111" t="s">
        <v>249</v>
      </c>
    </row>
    <row r="112" spans="1:37" hidden="1" x14ac:dyDescent="0.25">
      <c r="A112" t="s">
        <v>1490</v>
      </c>
      <c r="B112" t="s">
        <v>750</v>
      </c>
      <c r="C112" t="s">
        <v>1491</v>
      </c>
      <c r="D112" t="s">
        <v>1492</v>
      </c>
      <c r="E112" t="s">
        <v>57</v>
      </c>
      <c r="F112" t="s">
        <v>1470</v>
      </c>
      <c r="G112">
        <v>47</v>
      </c>
      <c r="H112">
        <v>0</v>
      </c>
      <c r="I112">
        <v>1.31</v>
      </c>
      <c r="J112">
        <v>0</v>
      </c>
      <c r="K112">
        <v>1</v>
      </c>
      <c r="L112" t="s">
        <v>36</v>
      </c>
      <c r="M112" t="s">
        <v>275</v>
      </c>
      <c r="N112" t="s">
        <v>38</v>
      </c>
      <c r="O112">
        <v>1.5</v>
      </c>
      <c r="P112">
        <f t="shared" si="5"/>
        <v>3</v>
      </c>
      <c r="Q112">
        <f t="shared" si="6"/>
        <v>3.93</v>
      </c>
      <c r="R112" t="s">
        <v>144</v>
      </c>
      <c r="S112" t="s">
        <v>62</v>
      </c>
      <c r="T112" t="s">
        <v>276</v>
      </c>
      <c r="U112" t="s">
        <v>63</v>
      </c>
      <c r="V112" t="s">
        <v>43</v>
      </c>
      <c r="W112" t="s">
        <v>44</v>
      </c>
      <c r="X112" t="s">
        <v>45</v>
      </c>
      <c r="Y112" t="s">
        <v>46</v>
      </c>
      <c r="Z112" t="s">
        <v>80</v>
      </c>
      <c r="AA112">
        <v>26.5</v>
      </c>
      <c r="AB112">
        <v>11</v>
      </c>
      <c r="AC112">
        <f t="shared" si="7"/>
        <v>79.5</v>
      </c>
      <c r="AD112">
        <f t="shared" si="8"/>
        <v>33</v>
      </c>
      <c r="AE112">
        <f t="shared" si="9"/>
        <v>2623.5</v>
      </c>
      <c r="AF112" t="s">
        <v>504</v>
      </c>
      <c r="AG112" t="s">
        <v>49</v>
      </c>
      <c r="AH112" t="s">
        <v>50</v>
      </c>
      <c r="AI112" t="s">
        <v>277</v>
      </c>
      <c r="AJ112" t="s">
        <v>43</v>
      </c>
      <c r="AK112" t="s">
        <v>43</v>
      </c>
    </row>
    <row r="113" spans="1:37" hidden="1" x14ac:dyDescent="0.25">
      <c r="A113" t="s">
        <v>980</v>
      </c>
      <c r="B113" t="s">
        <v>981</v>
      </c>
      <c r="C113" t="s">
        <v>982</v>
      </c>
      <c r="D113" t="s">
        <v>983</v>
      </c>
      <c r="E113" t="s">
        <v>57</v>
      </c>
      <c r="F113" t="s">
        <v>984</v>
      </c>
      <c r="G113">
        <v>250</v>
      </c>
      <c r="H113">
        <v>0</v>
      </c>
      <c r="I113">
        <v>1.64</v>
      </c>
      <c r="J113">
        <v>0</v>
      </c>
      <c r="K113">
        <v>1</v>
      </c>
      <c r="L113" t="s">
        <v>36</v>
      </c>
      <c r="M113" t="s">
        <v>114</v>
      </c>
      <c r="N113" t="s">
        <v>38</v>
      </c>
      <c r="O113">
        <v>1.5</v>
      </c>
      <c r="P113">
        <f t="shared" si="5"/>
        <v>3</v>
      </c>
      <c r="Q113">
        <f t="shared" si="6"/>
        <v>4.92</v>
      </c>
      <c r="R113" t="s">
        <v>39</v>
      </c>
      <c r="S113" t="s">
        <v>115</v>
      </c>
      <c r="T113" t="s">
        <v>116</v>
      </c>
      <c r="U113" t="s">
        <v>63</v>
      </c>
      <c r="V113" t="s">
        <v>43</v>
      </c>
      <c r="W113" t="s">
        <v>44</v>
      </c>
      <c r="X113" t="s">
        <v>45</v>
      </c>
      <c r="Y113" t="s">
        <v>46</v>
      </c>
      <c r="Z113" t="s">
        <v>80</v>
      </c>
      <c r="AA113">
        <v>26.5</v>
      </c>
      <c r="AB113">
        <v>11</v>
      </c>
      <c r="AC113">
        <f t="shared" si="7"/>
        <v>79.5</v>
      </c>
      <c r="AD113">
        <f t="shared" si="8"/>
        <v>33</v>
      </c>
      <c r="AE113">
        <f t="shared" si="9"/>
        <v>2623.5</v>
      </c>
      <c r="AF113" t="s">
        <v>504</v>
      </c>
      <c r="AG113" t="s">
        <v>49</v>
      </c>
      <c r="AH113" t="s">
        <v>50</v>
      </c>
      <c r="AI113" t="s">
        <v>51</v>
      </c>
      <c r="AJ113" t="s">
        <v>52</v>
      </c>
      <c r="AK113" t="s">
        <v>43</v>
      </c>
    </row>
    <row r="114" spans="1:37" hidden="1" x14ac:dyDescent="0.25">
      <c r="A114" t="s">
        <v>1493</v>
      </c>
      <c r="B114" t="s">
        <v>1201</v>
      </c>
      <c r="C114" t="s">
        <v>1494</v>
      </c>
      <c r="D114" t="s">
        <v>1495</v>
      </c>
      <c r="E114" t="s">
        <v>57</v>
      </c>
      <c r="F114" t="s">
        <v>1225</v>
      </c>
      <c r="G114">
        <v>57</v>
      </c>
      <c r="H114">
        <v>0</v>
      </c>
      <c r="I114">
        <v>1.67</v>
      </c>
      <c r="J114">
        <v>0</v>
      </c>
      <c r="K114">
        <v>1</v>
      </c>
      <c r="L114" t="s">
        <v>36</v>
      </c>
      <c r="M114" t="s">
        <v>549</v>
      </c>
      <c r="N114" t="s">
        <v>38</v>
      </c>
      <c r="O114">
        <v>1.8</v>
      </c>
      <c r="P114">
        <f t="shared" si="5"/>
        <v>3</v>
      </c>
      <c r="Q114">
        <f t="shared" si="6"/>
        <v>5.01</v>
      </c>
      <c r="R114" t="s">
        <v>60</v>
      </c>
      <c r="S114" t="s">
        <v>61</v>
      </c>
      <c r="T114" t="s">
        <v>62</v>
      </c>
      <c r="U114" t="s">
        <v>63</v>
      </c>
      <c r="V114" t="s">
        <v>43</v>
      </c>
      <c r="W114" t="s">
        <v>64</v>
      </c>
      <c r="X114" t="s">
        <v>45</v>
      </c>
      <c r="Y114" t="s">
        <v>46</v>
      </c>
      <c r="Z114" t="s">
        <v>80</v>
      </c>
      <c r="AA114">
        <v>26.5</v>
      </c>
      <c r="AB114">
        <v>11</v>
      </c>
      <c r="AC114">
        <f t="shared" si="7"/>
        <v>79.5</v>
      </c>
      <c r="AD114">
        <f t="shared" si="8"/>
        <v>33</v>
      </c>
      <c r="AE114">
        <f t="shared" si="9"/>
        <v>2623.5</v>
      </c>
      <c r="AF114" t="s">
        <v>231</v>
      </c>
      <c r="AG114" t="s">
        <v>49</v>
      </c>
      <c r="AH114" t="s">
        <v>50</v>
      </c>
      <c r="AI114" t="s">
        <v>552</v>
      </c>
      <c r="AJ114" t="s">
        <v>553</v>
      </c>
      <c r="AK114" t="s">
        <v>43</v>
      </c>
    </row>
    <row r="115" spans="1:37" hidden="1" x14ac:dyDescent="0.25">
      <c r="A115" t="s">
        <v>627</v>
      </c>
      <c r="B115" t="s">
        <v>635</v>
      </c>
      <c r="C115" t="s">
        <v>636</v>
      </c>
      <c r="D115" t="s">
        <v>637</v>
      </c>
      <c r="E115" t="s">
        <v>603</v>
      </c>
      <c r="F115" t="s">
        <v>638</v>
      </c>
      <c r="G115">
        <v>1963</v>
      </c>
      <c r="H115">
        <v>0</v>
      </c>
      <c r="I115">
        <v>4.37</v>
      </c>
      <c r="J115">
        <v>0</v>
      </c>
      <c r="K115">
        <v>1</v>
      </c>
      <c r="L115" t="s">
        <v>36</v>
      </c>
      <c r="M115" t="s">
        <v>631</v>
      </c>
      <c r="N115" t="s">
        <v>38</v>
      </c>
      <c r="O115">
        <v>1.5</v>
      </c>
      <c r="P115">
        <f t="shared" si="5"/>
        <v>3</v>
      </c>
      <c r="Q115">
        <f t="shared" si="6"/>
        <v>13.11</v>
      </c>
      <c r="R115" t="s">
        <v>144</v>
      </c>
      <c r="S115" t="s">
        <v>43</v>
      </c>
      <c r="T115" t="s">
        <v>134</v>
      </c>
      <c r="U115" t="s">
        <v>63</v>
      </c>
      <c r="V115" t="s">
        <v>43</v>
      </c>
      <c r="W115" t="s">
        <v>401</v>
      </c>
      <c r="X115" t="s">
        <v>45</v>
      </c>
      <c r="Y115" t="s">
        <v>184</v>
      </c>
      <c r="Z115" t="s">
        <v>639</v>
      </c>
      <c r="AA115">
        <v>23.1</v>
      </c>
      <c r="AB115">
        <v>13.4</v>
      </c>
      <c r="AC115">
        <f t="shared" si="7"/>
        <v>69.300000000000011</v>
      </c>
      <c r="AD115">
        <f t="shared" si="8"/>
        <v>40.200000000000003</v>
      </c>
      <c r="AE115">
        <f t="shared" si="9"/>
        <v>2785.8600000000006</v>
      </c>
      <c r="AF115" t="s">
        <v>43</v>
      </c>
      <c r="AG115" t="s">
        <v>49</v>
      </c>
      <c r="AH115" t="s">
        <v>43</v>
      </c>
      <c r="AI115" t="s">
        <v>91</v>
      </c>
      <c r="AJ115" t="s">
        <v>43</v>
      </c>
      <c r="AK115" t="s">
        <v>43</v>
      </c>
    </row>
    <row r="116" spans="1:37" hidden="1" x14ac:dyDescent="0.25">
      <c r="A116" t="s">
        <v>198</v>
      </c>
      <c r="B116" t="s">
        <v>199</v>
      </c>
      <c r="C116" t="s">
        <v>1179</v>
      </c>
      <c r="D116" t="s">
        <v>1180</v>
      </c>
      <c r="E116" t="s">
        <v>86</v>
      </c>
      <c r="F116" t="s">
        <v>1168</v>
      </c>
      <c r="G116">
        <v>132</v>
      </c>
      <c r="H116">
        <v>0</v>
      </c>
      <c r="I116">
        <v>1.1499999999999999</v>
      </c>
      <c r="J116">
        <v>0</v>
      </c>
      <c r="K116">
        <v>1</v>
      </c>
      <c r="L116" t="s">
        <v>36</v>
      </c>
      <c r="M116" t="s">
        <v>203</v>
      </c>
      <c r="N116" t="s">
        <v>38</v>
      </c>
      <c r="O116">
        <v>1.5</v>
      </c>
      <c r="P116">
        <f t="shared" si="5"/>
        <v>3</v>
      </c>
      <c r="Q116">
        <f t="shared" si="6"/>
        <v>3.4499999999999997</v>
      </c>
      <c r="R116" t="s">
        <v>144</v>
      </c>
      <c r="S116" t="s">
        <v>43</v>
      </c>
      <c r="T116" t="s">
        <v>41</v>
      </c>
      <c r="U116" t="s">
        <v>63</v>
      </c>
      <c r="V116" t="s">
        <v>43</v>
      </c>
      <c r="W116" t="s">
        <v>88</v>
      </c>
      <c r="X116" t="s">
        <v>45</v>
      </c>
      <c r="Y116" t="s">
        <v>46</v>
      </c>
      <c r="Z116" t="s">
        <v>246</v>
      </c>
      <c r="AA116">
        <v>26</v>
      </c>
      <c r="AB116">
        <v>12</v>
      </c>
      <c r="AC116">
        <f t="shared" si="7"/>
        <v>78</v>
      </c>
      <c r="AD116">
        <f t="shared" si="8"/>
        <v>36</v>
      </c>
      <c r="AE116">
        <f t="shared" si="9"/>
        <v>2808</v>
      </c>
      <c r="AF116" t="s">
        <v>163</v>
      </c>
      <c r="AG116" t="s">
        <v>49</v>
      </c>
      <c r="AH116" t="s">
        <v>50</v>
      </c>
      <c r="AI116" t="s">
        <v>101</v>
      </c>
      <c r="AJ116" t="s">
        <v>43</v>
      </c>
      <c r="AK116" t="s">
        <v>43</v>
      </c>
    </row>
    <row r="117" spans="1:37" hidden="1" x14ac:dyDescent="0.25">
      <c r="A117" t="s">
        <v>198</v>
      </c>
      <c r="B117" t="s">
        <v>199</v>
      </c>
      <c r="C117" t="s">
        <v>1189</v>
      </c>
      <c r="D117" t="s">
        <v>1190</v>
      </c>
      <c r="E117" t="s">
        <v>86</v>
      </c>
      <c r="F117" t="s">
        <v>967</v>
      </c>
      <c r="G117">
        <v>454</v>
      </c>
      <c r="H117">
        <v>0</v>
      </c>
      <c r="I117">
        <v>1.28</v>
      </c>
      <c r="J117">
        <v>0</v>
      </c>
      <c r="K117">
        <v>1</v>
      </c>
      <c r="L117" t="s">
        <v>36</v>
      </c>
      <c r="M117" t="s">
        <v>203</v>
      </c>
      <c r="N117" t="s">
        <v>38</v>
      </c>
      <c r="O117">
        <v>1.5</v>
      </c>
      <c r="P117">
        <f t="shared" si="5"/>
        <v>3</v>
      </c>
      <c r="Q117">
        <f t="shared" si="6"/>
        <v>3.84</v>
      </c>
      <c r="R117" t="s">
        <v>60</v>
      </c>
      <c r="S117" t="s">
        <v>43</v>
      </c>
      <c r="T117" t="s">
        <v>41</v>
      </c>
      <c r="U117" t="s">
        <v>63</v>
      </c>
      <c r="V117" t="s">
        <v>43</v>
      </c>
      <c r="W117" t="s">
        <v>88</v>
      </c>
      <c r="X117" t="s">
        <v>45</v>
      </c>
      <c r="Y117" t="s">
        <v>46</v>
      </c>
      <c r="Z117" t="s">
        <v>246</v>
      </c>
      <c r="AA117">
        <v>26</v>
      </c>
      <c r="AB117">
        <v>12</v>
      </c>
      <c r="AC117">
        <f t="shared" si="7"/>
        <v>78</v>
      </c>
      <c r="AD117">
        <f t="shared" si="8"/>
        <v>36</v>
      </c>
      <c r="AE117">
        <f t="shared" si="9"/>
        <v>2808</v>
      </c>
      <c r="AF117" t="s">
        <v>163</v>
      </c>
      <c r="AG117" t="s">
        <v>49</v>
      </c>
      <c r="AH117" t="s">
        <v>50</v>
      </c>
      <c r="AI117" t="s">
        <v>101</v>
      </c>
      <c r="AJ117" t="s">
        <v>43</v>
      </c>
      <c r="AK117" t="s">
        <v>43</v>
      </c>
    </row>
    <row r="118" spans="1:37" hidden="1" x14ac:dyDescent="0.25">
      <c r="A118" t="s">
        <v>599</v>
      </c>
      <c r="B118" t="s">
        <v>1078</v>
      </c>
      <c r="C118" t="s">
        <v>1079</v>
      </c>
      <c r="D118" t="s">
        <v>1080</v>
      </c>
      <c r="E118" t="s">
        <v>603</v>
      </c>
      <c r="F118" t="s">
        <v>978</v>
      </c>
      <c r="G118">
        <v>213</v>
      </c>
      <c r="H118">
        <v>0</v>
      </c>
      <c r="I118">
        <v>3.34</v>
      </c>
      <c r="J118">
        <v>0</v>
      </c>
      <c r="K118">
        <v>1</v>
      </c>
      <c r="L118" t="s">
        <v>36</v>
      </c>
      <c r="M118" t="s">
        <v>604</v>
      </c>
      <c r="N118" t="s">
        <v>38</v>
      </c>
      <c r="O118">
        <v>1.5</v>
      </c>
      <c r="P118">
        <f t="shared" si="5"/>
        <v>3</v>
      </c>
      <c r="Q118">
        <f t="shared" si="6"/>
        <v>10.02</v>
      </c>
      <c r="R118" t="s">
        <v>60</v>
      </c>
      <c r="S118" t="s">
        <v>605</v>
      </c>
      <c r="T118" t="s">
        <v>62</v>
      </c>
      <c r="U118" t="s">
        <v>63</v>
      </c>
      <c r="V118" t="s">
        <v>43</v>
      </c>
      <c r="W118" t="s">
        <v>88</v>
      </c>
      <c r="X118" t="s">
        <v>45</v>
      </c>
      <c r="Y118" t="s">
        <v>46</v>
      </c>
      <c r="Z118" t="s">
        <v>1081</v>
      </c>
      <c r="AA118">
        <v>26.5</v>
      </c>
      <c r="AB118">
        <v>11.8</v>
      </c>
      <c r="AC118">
        <f t="shared" si="7"/>
        <v>79.5</v>
      </c>
      <c r="AD118">
        <f t="shared" si="8"/>
        <v>35.400000000000006</v>
      </c>
      <c r="AE118">
        <f t="shared" si="9"/>
        <v>2814.3000000000006</v>
      </c>
      <c r="AF118" t="s">
        <v>1082</v>
      </c>
      <c r="AG118" t="s">
        <v>49</v>
      </c>
      <c r="AH118" t="s">
        <v>50</v>
      </c>
      <c r="AI118" t="s">
        <v>91</v>
      </c>
      <c r="AJ118" t="s">
        <v>43</v>
      </c>
      <c r="AK118" t="s">
        <v>43</v>
      </c>
    </row>
    <row r="119" spans="1:37" hidden="1" x14ac:dyDescent="0.25">
      <c r="A119" t="s">
        <v>627</v>
      </c>
      <c r="B119" t="s">
        <v>1498</v>
      </c>
      <c r="C119" t="s">
        <v>1499</v>
      </c>
      <c r="D119" t="s">
        <v>1500</v>
      </c>
      <c r="E119" t="s">
        <v>603</v>
      </c>
      <c r="F119" t="s">
        <v>1501</v>
      </c>
      <c r="G119">
        <v>18</v>
      </c>
      <c r="H119">
        <v>0</v>
      </c>
      <c r="I119">
        <v>4.6100000000000003</v>
      </c>
      <c r="J119">
        <v>0</v>
      </c>
      <c r="K119">
        <v>1</v>
      </c>
      <c r="L119" t="s">
        <v>36</v>
      </c>
      <c r="M119" t="s">
        <v>631</v>
      </c>
      <c r="N119" t="s">
        <v>38</v>
      </c>
      <c r="O119">
        <v>1.5</v>
      </c>
      <c r="P119">
        <f t="shared" si="5"/>
        <v>3</v>
      </c>
      <c r="Q119">
        <f t="shared" si="6"/>
        <v>13.830000000000002</v>
      </c>
      <c r="R119" t="s">
        <v>144</v>
      </c>
      <c r="S119" t="s">
        <v>43</v>
      </c>
      <c r="T119" t="s">
        <v>41</v>
      </c>
      <c r="U119" t="s">
        <v>63</v>
      </c>
      <c r="V119" t="s">
        <v>43</v>
      </c>
      <c r="W119" t="s">
        <v>401</v>
      </c>
      <c r="X119" t="s">
        <v>45</v>
      </c>
      <c r="Y119" t="s">
        <v>184</v>
      </c>
      <c r="Z119" t="s">
        <v>1502</v>
      </c>
      <c r="AA119">
        <v>23.2</v>
      </c>
      <c r="AB119">
        <v>13.5</v>
      </c>
      <c r="AC119">
        <f t="shared" si="7"/>
        <v>69.599999999999994</v>
      </c>
      <c r="AD119">
        <f t="shared" si="8"/>
        <v>40.5</v>
      </c>
      <c r="AE119">
        <f t="shared" si="9"/>
        <v>2818.7999999999997</v>
      </c>
      <c r="AF119" t="s">
        <v>43</v>
      </c>
      <c r="AG119" t="s">
        <v>49</v>
      </c>
      <c r="AH119" t="s">
        <v>43</v>
      </c>
      <c r="AI119" t="s">
        <v>91</v>
      </c>
      <c r="AJ119" t="s">
        <v>43</v>
      </c>
      <c r="AK119" t="s">
        <v>43</v>
      </c>
    </row>
    <row r="120" spans="1:37" hidden="1" x14ac:dyDescent="0.25">
      <c r="A120" t="s">
        <v>392</v>
      </c>
      <c r="B120" t="s">
        <v>393</v>
      </c>
      <c r="C120" t="s">
        <v>655</v>
      </c>
      <c r="D120" t="s">
        <v>656</v>
      </c>
      <c r="E120" t="s">
        <v>242</v>
      </c>
      <c r="F120" t="s">
        <v>657</v>
      </c>
      <c r="G120">
        <v>3156</v>
      </c>
      <c r="H120">
        <v>0</v>
      </c>
      <c r="I120">
        <v>4.7300000000000004</v>
      </c>
      <c r="J120">
        <v>0</v>
      </c>
      <c r="K120">
        <v>1</v>
      </c>
      <c r="L120" t="s">
        <v>36</v>
      </c>
      <c r="M120" t="s">
        <v>397</v>
      </c>
      <c r="N120" t="s">
        <v>38</v>
      </c>
      <c r="O120">
        <v>3</v>
      </c>
      <c r="P120">
        <f t="shared" si="5"/>
        <v>2</v>
      </c>
      <c r="Q120">
        <f t="shared" si="6"/>
        <v>9.4600000000000009</v>
      </c>
      <c r="R120" t="s">
        <v>144</v>
      </c>
      <c r="S120" t="s">
        <v>62</v>
      </c>
      <c r="T120" t="s">
        <v>134</v>
      </c>
      <c r="U120" t="s">
        <v>63</v>
      </c>
      <c r="V120" t="s">
        <v>658</v>
      </c>
      <c r="W120" t="s">
        <v>401</v>
      </c>
      <c r="X120" t="s">
        <v>45</v>
      </c>
      <c r="Y120" t="s">
        <v>184</v>
      </c>
      <c r="Z120" t="s">
        <v>659</v>
      </c>
      <c r="AA120">
        <v>21</v>
      </c>
      <c r="AB120">
        <v>34</v>
      </c>
      <c r="AC120">
        <f t="shared" si="7"/>
        <v>42</v>
      </c>
      <c r="AD120">
        <f t="shared" si="8"/>
        <v>68</v>
      </c>
      <c r="AE120">
        <f t="shared" si="9"/>
        <v>2856</v>
      </c>
      <c r="AF120" t="s">
        <v>43</v>
      </c>
      <c r="AG120" t="s">
        <v>49</v>
      </c>
      <c r="AH120" t="s">
        <v>43</v>
      </c>
      <c r="AI120" t="s">
        <v>403</v>
      </c>
      <c r="AJ120" t="s">
        <v>43</v>
      </c>
      <c r="AK120" t="s">
        <v>404</v>
      </c>
    </row>
    <row r="121" spans="1:37" hidden="1" x14ac:dyDescent="0.25">
      <c r="A121" t="s">
        <v>82</v>
      </c>
      <c r="B121" t="s">
        <v>103</v>
      </c>
      <c r="C121" t="s">
        <v>537</v>
      </c>
      <c r="D121" t="s">
        <v>538</v>
      </c>
      <c r="E121" t="s">
        <v>86</v>
      </c>
      <c r="F121" t="s">
        <v>539</v>
      </c>
      <c r="G121">
        <v>2051</v>
      </c>
      <c r="H121">
        <v>0</v>
      </c>
      <c r="I121">
        <v>1.34</v>
      </c>
      <c r="J121">
        <v>0</v>
      </c>
      <c r="K121">
        <v>1</v>
      </c>
      <c r="L121" t="s">
        <v>36</v>
      </c>
      <c r="M121" t="s">
        <v>87</v>
      </c>
      <c r="N121" t="s">
        <v>38</v>
      </c>
      <c r="O121">
        <v>1.2</v>
      </c>
      <c r="P121">
        <f t="shared" si="5"/>
        <v>4</v>
      </c>
      <c r="Q121">
        <f t="shared" si="6"/>
        <v>5.36</v>
      </c>
      <c r="R121" t="s">
        <v>60</v>
      </c>
      <c r="S121" t="s">
        <v>43</v>
      </c>
      <c r="T121" t="s">
        <v>62</v>
      </c>
      <c r="U121" t="s">
        <v>63</v>
      </c>
      <c r="V121" t="s">
        <v>43</v>
      </c>
      <c r="W121" t="s">
        <v>88</v>
      </c>
      <c r="X121" t="s">
        <v>45</v>
      </c>
      <c r="Y121" t="s">
        <v>46</v>
      </c>
      <c r="Z121" t="s">
        <v>540</v>
      </c>
      <c r="AA121">
        <v>18.8</v>
      </c>
      <c r="AB121">
        <v>9.5</v>
      </c>
      <c r="AC121">
        <f t="shared" si="7"/>
        <v>75.2</v>
      </c>
      <c r="AD121">
        <f t="shared" si="8"/>
        <v>38</v>
      </c>
      <c r="AE121">
        <f t="shared" si="9"/>
        <v>2857.6</v>
      </c>
      <c r="AF121" t="s">
        <v>541</v>
      </c>
      <c r="AG121" t="s">
        <v>49</v>
      </c>
      <c r="AH121" t="s">
        <v>67</v>
      </c>
      <c r="AI121" t="s">
        <v>91</v>
      </c>
      <c r="AJ121" t="s">
        <v>43</v>
      </c>
      <c r="AK121" t="s">
        <v>43</v>
      </c>
    </row>
    <row r="122" spans="1:37" hidden="1" x14ac:dyDescent="0.25">
      <c r="A122" t="s">
        <v>30</v>
      </c>
      <c r="B122" t="s">
        <v>69</v>
      </c>
      <c r="C122" t="s">
        <v>70</v>
      </c>
      <c r="D122" t="s">
        <v>71</v>
      </c>
      <c r="E122" t="s">
        <v>34</v>
      </c>
      <c r="F122" t="s">
        <v>72</v>
      </c>
      <c r="G122">
        <v>20047</v>
      </c>
      <c r="H122">
        <v>0</v>
      </c>
      <c r="I122">
        <v>1.21</v>
      </c>
      <c r="J122">
        <v>0</v>
      </c>
      <c r="K122">
        <v>1</v>
      </c>
      <c r="L122" t="s">
        <v>73</v>
      </c>
      <c r="M122" t="s">
        <v>37</v>
      </c>
      <c r="N122" t="s">
        <v>38</v>
      </c>
      <c r="O122">
        <v>1.5</v>
      </c>
      <c r="P122">
        <f t="shared" si="5"/>
        <v>3</v>
      </c>
      <c r="Q122">
        <f t="shared" si="6"/>
        <v>3.63</v>
      </c>
      <c r="R122" t="s">
        <v>39</v>
      </c>
      <c r="S122" t="s">
        <v>40</v>
      </c>
      <c r="T122" t="s">
        <v>41</v>
      </c>
      <c r="U122" t="s">
        <v>42</v>
      </c>
      <c r="V122" t="s">
        <v>43</v>
      </c>
      <c r="W122" t="s">
        <v>44</v>
      </c>
      <c r="X122" t="s">
        <v>45</v>
      </c>
      <c r="Y122" t="s">
        <v>46</v>
      </c>
      <c r="Z122" t="s">
        <v>74</v>
      </c>
      <c r="AA122">
        <v>26.5</v>
      </c>
      <c r="AB122">
        <v>12</v>
      </c>
      <c r="AC122">
        <f t="shared" si="7"/>
        <v>79.5</v>
      </c>
      <c r="AD122">
        <f t="shared" si="8"/>
        <v>36</v>
      </c>
      <c r="AE122">
        <f t="shared" si="9"/>
        <v>2862</v>
      </c>
      <c r="AF122" t="s">
        <v>75</v>
      </c>
      <c r="AG122" t="s">
        <v>49</v>
      </c>
      <c r="AH122" t="s">
        <v>50</v>
      </c>
      <c r="AI122" t="s">
        <v>51</v>
      </c>
      <c r="AJ122" t="s">
        <v>52</v>
      </c>
      <c r="AK122" t="s">
        <v>43</v>
      </c>
    </row>
    <row r="123" spans="1:37" hidden="1" x14ac:dyDescent="0.25">
      <c r="A123" t="s">
        <v>434</v>
      </c>
      <c r="B123" t="s">
        <v>377</v>
      </c>
      <c r="C123" t="s">
        <v>813</v>
      </c>
      <c r="D123" t="s">
        <v>814</v>
      </c>
      <c r="E123" t="s">
        <v>345</v>
      </c>
      <c r="F123" t="s">
        <v>815</v>
      </c>
      <c r="G123">
        <v>325</v>
      </c>
      <c r="H123">
        <v>0</v>
      </c>
      <c r="I123">
        <v>7.53</v>
      </c>
      <c r="J123">
        <v>0</v>
      </c>
      <c r="K123">
        <v>1</v>
      </c>
      <c r="L123" t="s">
        <v>36</v>
      </c>
      <c r="M123" t="s">
        <v>438</v>
      </c>
      <c r="N123" t="s">
        <v>38</v>
      </c>
      <c r="O123">
        <v>2.2000000000000002</v>
      </c>
      <c r="P123">
        <f t="shared" si="5"/>
        <v>2</v>
      </c>
      <c r="Q123">
        <f t="shared" si="6"/>
        <v>15.06</v>
      </c>
      <c r="R123" t="s">
        <v>60</v>
      </c>
      <c r="S123" t="s">
        <v>439</v>
      </c>
      <c r="T123" t="s">
        <v>41</v>
      </c>
      <c r="U123" t="s">
        <v>63</v>
      </c>
      <c r="V123" t="s">
        <v>43</v>
      </c>
      <c r="W123" t="s">
        <v>347</v>
      </c>
      <c r="X123" t="s">
        <v>45</v>
      </c>
      <c r="Y123" t="s">
        <v>184</v>
      </c>
      <c r="Z123" t="s">
        <v>816</v>
      </c>
      <c r="AA123">
        <v>23</v>
      </c>
      <c r="AB123">
        <v>31.5</v>
      </c>
      <c r="AC123">
        <f t="shared" si="7"/>
        <v>46</v>
      </c>
      <c r="AD123">
        <f t="shared" si="8"/>
        <v>63</v>
      </c>
      <c r="AE123">
        <f t="shared" si="9"/>
        <v>2898</v>
      </c>
      <c r="AF123" t="s">
        <v>43</v>
      </c>
      <c r="AG123" t="s">
        <v>49</v>
      </c>
      <c r="AH123" t="s">
        <v>43</v>
      </c>
      <c r="AI123" t="s">
        <v>197</v>
      </c>
      <c r="AJ123" t="s">
        <v>43</v>
      </c>
      <c r="AK123" t="s">
        <v>43</v>
      </c>
    </row>
    <row r="124" spans="1:37" hidden="1" x14ac:dyDescent="0.25">
      <c r="A124" t="s">
        <v>467</v>
      </c>
      <c r="B124" t="s">
        <v>468</v>
      </c>
      <c r="C124" t="s">
        <v>712</v>
      </c>
      <c r="D124" t="s">
        <v>713</v>
      </c>
      <c r="E124" t="s">
        <v>180</v>
      </c>
      <c r="F124" t="s">
        <v>714</v>
      </c>
      <c r="G124">
        <v>140</v>
      </c>
      <c r="H124">
        <v>550</v>
      </c>
      <c r="I124">
        <v>11.38</v>
      </c>
      <c r="J124">
        <v>0</v>
      </c>
      <c r="K124">
        <v>1</v>
      </c>
      <c r="L124" t="s">
        <v>36</v>
      </c>
      <c r="M124" t="s">
        <v>472</v>
      </c>
      <c r="N124" t="s">
        <v>38</v>
      </c>
      <c r="O124">
        <v>2</v>
      </c>
      <c r="P124">
        <f t="shared" si="5"/>
        <v>3</v>
      </c>
      <c r="Q124">
        <f t="shared" si="6"/>
        <v>34.14</v>
      </c>
      <c r="R124" t="s">
        <v>144</v>
      </c>
      <c r="S124" t="s">
        <v>701</v>
      </c>
      <c r="T124" t="s">
        <v>382</v>
      </c>
      <c r="U124" t="s">
        <v>63</v>
      </c>
      <c r="V124" t="s">
        <v>715</v>
      </c>
      <c r="W124" t="s">
        <v>64</v>
      </c>
      <c r="X124" t="s">
        <v>45</v>
      </c>
      <c r="Y124" t="s">
        <v>184</v>
      </c>
      <c r="Z124" t="s">
        <v>716</v>
      </c>
      <c r="AA124">
        <v>13.6</v>
      </c>
      <c r="AB124">
        <v>23.8</v>
      </c>
      <c r="AC124">
        <f t="shared" si="7"/>
        <v>40.799999999999997</v>
      </c>
      <c r="AD124">
        <f t="shared" si="8"/>
        <v>71.400000000000006</v>
      </c>
      <c r="AE124">
        <f t="shared" si="9"/>
        <v>2913.12</v>
      </c>
      <c r="AF124" t="s">
        <v>43</v>
      </c>
      <c r="AG124" t="s">
        <v>49</v>
      </c>
      <c r="AH124" t="s">
        <v>43</v>
      </c>
      <c r="AI124" t="s">
        <v>91</v>
      </c>
      <c r="AJ124" t="s">
        <v>43</v>
      </c>
      <c r="AK124" t="s">
        <v>43</v>
      </c>
    </row>
    <row r="125" spans="1:37" hidden="1" x14ac:dyDescent="0.25">
      <c r="A125" t="s">
        <v>1349</v>
      </c>
      <c r="B125" t="s">
        <v>1350</v>
      </c>
      <c r="C125" t="s">
        <v>1384</v>
      </c>
      <c r="D125" t="s">
        <v>1385</v>
      </c>
      <c r="E125" t="s">
        <v>86</v>
      </c>
      <c r="F125" t="s">
        <v>1168</v>
      </c>
      <c r="G125">
        <v>600</v>
      </c>
      <c r="H125">
        <v>0</v>
      </c>
      <c r="I125">
        <v>1.21</v>
      </c>
      <c r="J125">
        <v>0</v>
      </c>
      <c r="K125">
        <v>1</v>
      </c>
      <c r="L125" t="s">
        <v>36</v>
      </c>
      <c r="M125" t="s">
        <v>1353</v>
      </c>
      <c r="N125" t="s">
        <v>38</v>
      </c>
      <c r="O125">
        <v>1.5</v>
      </c>
      <c r="P125">
        <f t="shared" si="5"/>
        <v>3</v>
      </c>
      <c r="Q125">
        <f t="shared" si="6"/>
        <v>3.63</v>
      </c>
      <c r="R125" t="s">
        <v>144</v>
      </c>
      <c r="S125" t="s">
        <v>43</v>
      </c>
      <c r="T125" t="s">
        <v>41</v>
      </c>
      <c r="U125" t="s">
        <v>63</v>
      </c>
      <c r="V125" t="s">
        <v>43</v>
      </c>
      <c r="W125" t="s">
        <v>44</v>
      </c>
      <c r="X125" t="s">
        <v>45</v>
      </c>
      <c r="Y125" t="s">
        <v>46</v>
      </c>
      <c r="Z125" t="s">
        <v>1386</v>
      </c>
      <c r="AA125">
        <v>27</v>
      </c>
      <c r="AB125">
        <v>12</v>
      </c>
      <c r="AC125">
        <f t="shared" si="7"/>
        <v>81</v>
      </c>
      <c r="AD125">
        <f t="shared" si="8"/>
        <v>36</v>
      </c>
      <c r="AE125">
        <f t="shared" si="9"/>
        <v>2916</v>
      </c>
      <c r="AF125" t="s">
        <v>127</v>
      </c>
      <c r="AG125" t="s">
        <v>49</v>
      </c>
      <c r="AH125" t="s">
        <v>50</v>
      </c>
      <c r="AI125" t="s">
        <v>1355</v>
      </c>
      <c r="AJ125" t="s">
        <v>553</v>
      </c>
      <c r="AK125" t="s">
        <v>1356</v>
      </c>
    </row>
    <row r="126" spans="1:37" hidden="1" x14ac:dyDescent="0.25">
      <c r="A126" t="s">
        <v>1349</v>
      </c>
      <c r="B126" t="s">
        <v>1350</v>
      </c>
      <c r="C126" t="s">
        <v>1398</v>
      </c>
      <c r="D126" t="s">
        <v>1399</v>
      </c>
      <c r="E126" t="s">
        <v>86</v>
      </c>
      <c r="F126" t="s">
        <v>1168</v>
      </c>
      <c r="G126">
        <v>590</v>
      </c>
      <c r="H126">
        <v>0</v>
      </c>
      <c r="I126">
        <v>1.27</v>
      </c>
      <c r="J126">
        <v>0</v>
      </c>
      <c r="K126">
        <v>1</v>
      </c>
      <c r="L126" t="s">
        <v>36</v>
      </c>
      <c r="M126" t="s">
        <v>1353</v>
      </c>
      <c r="N126" t="s">
        <v>38</v>
      </c>
      <c r="O126">
        <v>1.5</v>
      </c>
      <c r="P126">
        <f t="shared" si="5"/>
        <v>3</v>
      </c>
      <c r="Q126">
        <f t="shared" si="6"/>
        <v>3.81</v>
      </c>
      <c r="R126" t="s">
        <v>144</v>
      </c>
      <c r="S126" t="s">
        <v>43</v>
      </c>
      <c r="T126" t="s">
        <v>41</v>
      </c>
      <c r="U126" t="s">
        <v>63</v>
      </c>
      <c r="V126" t="s">
        <v>43</v>
      </c>
      <c r="W126" t="s">
        <v>44</v>
      </c>
      <c r="X126" t="s">
        <v>45</v>
      </c>
      <c r="Y126" t="s">
        <v>46</v>
      </c>
      <c r="Z126" t="s">
        <v>1386</v>
      </c>
      <c r="AA126">
        <v>27</v>
      </c>
      <c r="AB126">
        <v>12</v>
      </c>
      <c r="AC126">
        <f t="shared" si="7"/>
        <v>81</v>
      </c>
      <c r="AD126">
        <f t="shared" si="8"/>
        <v>36</v>
      </c>
      <c r="AE126">
        <f t="shared" si="9"/>
        <v>2916</v>
      </c>
      <c r="AF126" t="s">
        <v>127</v>
      </c>
      <c r="AG126" t="s">
        <v>49</v>
      </c>
      <c r="AH126" t="s">
        <v>50</v>
      </c>
      <c r="AI126" t="s">
        <v>1355</v>
      </c>
      <c r="AJ126" t="s">
        <v>553</v>
      </c>
      <c r="AK126" t="s">
        <v>1356</v>
      </c>
    </row>
    <row r="127" spans="1:37" hidden="1" x14ac:dyDescent="0.25">
      <c r="A127" t="s">
        <v>1349</v>
      </c>
      <c r="B127" t="s">
        <v>1350</v>
      </c>
      <c r="C127" t="s">
        <v>1400</v>
      </c>
      <c r="D127" t="s">
        <v>1401</v>
      </c>
      <c r="E127" t="s">
        <v>86</v>
      </c>
      <c r="F127" t="s">
        <v>967</v>
      </c>
      <c r="G127">
        <v>600</v>
      </c>
      <c r="H127">
        <v>0</v>
      </c>
      <c r="I127">
        <v>1.34</v>
      </c>
      <c r="J127">
        <v>0</v>
      </c>
      <c r="K127">
        <v>1</v>
      </c>
      <c r="L127" t="s">
        <v>36</v>
      </c>
      <c r="M127" t="s">
        <v>1353</v>
      </c>
      <c r="N127" t="s">
        <v>38</v>
      </c>
      <c r="O127">
        <v>1.5</v>
      </c>
      <c r="P127">
        <f t="shared" si="5"/>
        <v>3</v>
      </c>
      <c r="Q127">
        <f t="shared" si="6"/>
        <v>4.0200000000000005</v>
      </c>
      <c r="R127" t="s">
        <v>60</v>
      </c>
      <c r="S127" t="s">
        <v>43</v>
      </c>
      <c r="T127" t="s">
        <v>41</v>
      </c>
      <c r="U127" t="s">
        <v>63</v>
      </c>
      <c r="V127" t="s">
        <v>43</v>
      </c>
      <c r="W127" t="s">
        <v>44</v>
      </c>
      <c r="X127" t="s">
        <v>45</v>
      </c>
      <c r="Y127" t="s">
        <v>46</v>
      </c>
      <c r="Z127" t="s">
        <v>1386</v>
      </c>
      <c r="AA127">
        <v>27</v>
      </c>
      <c r="AB127">
        <v>12</v>
      </c>
      <c r="AC127">
        <f t="shared" si="7"/>
        <v>81</v>
      </c>
      <c r="AD127">
        <f t="shared" si="8"/>
        <v>36</v>
      </c>
      <c r="AE127">
        <f t="shared" si="9"/>
        <v>2916</v>
      </c>
      <c r="AF127" t="s">
        <v>127</v>
      </c>
      <c r="AG127" t="s">
        <v>49</v>
      </c>
      <c r="AH127" t="s">
        <v>50</v>
      </c>
      <c r="AI127" t="s">
        <v>1355</v>
      </c>
      <c r="AJ127" t="s">
        <v>553</v>
      </c>
      <c r="AK127" t="s">
        <v>1356</v>
      </c>
    </row>
    <row r="128" spans="1:37" hidden="1" x14ac:dyDescent="0.25">
      <c r="A128" t="s">
        <v>1349</v>
      </c>
      <c r="B128" t="s">
        <v>1350</v>
      </c>
      <c r="C128" t="s">
        <v>1402</v>
      </c>
      <c r="D128" t="s">
        <v>1403</v>
      </c>
      <c r="E128" t="s">
        <v>86</v>
      </c>
      <c r="F128" t="s">
        <v>967</v>
      </c>
      <c r="G128">
        <v>600</v>
      </c>
      <c r="H128">
        <v>0</v>
      </c>
      <c r="I128">
        <v>1.4</v>
      </c>
      <c r="J128">
        <v>0</v>
      </c>
      <c r="K128">
        <v>1</v>
      </c>
      <c r="L128" t="s">
        <v>36</v>
      </c>
      <c r="M128" t="s">
        <v>1353</v>
      </c>
      <c r="N128" t="s">
        <v>38</v>
      </c>
      <c r="O128">
        <v>1.5</v>
      </c>
      <c r="P128">
        <f t="shared" si="5"/>
        <v>3</v>
      </c>
      <c r="Q128">
        <f t="shared" si="6"/>
        <v>4.1999999999999993</v>
      </c>
      <c r="R128" t="s">
        <v>60</v>
      </c>
      <c r="S128" t="s">
        <v>43</v>
      </c>
      <c r="T128" t="s">
        <v>41</v>
      </c>
      <c r="U128" t="s">
        <v>63</v>
      </c>
      <c r="V128" t="s">
        <v>43</v>
      </c>
      <c r="W128" t="s">
        <v>44</v>
      </c>
      <c r="X128" t="s">
        <v>45</v>
      </c>
      <c r="Y128" t="s">
        <v>46</v>
      </c>
      <c r="Z128" t="s">
        <v>1386</v>
      </c>
      <c r="AA128">
        <v>27</v>
      </c>
      <c r="AB128">
        <v>12</v>
      </c>
      <c r="AC128">
        <f t="shared" si="7"/>
        <v>81</v>
      </c>
      <c r="AD128">
        <f t="shared" si="8"/>
        <v>36</v>
      </c>
      <c r="AE128">
        <f t="shared" si="9"/>
        <v>2916</v>
      </c>
      <c r="AF128" t="s">
        <v>127</v>
      </c>
      <c r="AG128" t="s">
        <v>49</v>
      </c>
      <c r="AH128" t="s">
        <v>50</v>
      </c>
      <c r="AI128" t="s">
        <v>1355</v>
      </c>
      <c r="AJ128" t="s">
        <v>553</v>
      </c>
      <c r="AK128" t="s">
        <v>1356</v>
      </c>
    </row>
    <row r="129" spans="1:37" hidden="1" x14ac:dyDescent="0.25">
      <c r="A129" t="s">
        <v>102</v>
      </c>
      <c r="B129" t="s">
        <v>103</v>
      </c>
      <c r="C129" t="s">
        <v>104</v>
      </c>
      <c r="D129" t="s">
        <v>105</v>
      </c>
      <c r="E129" t="s">
        <v>86</v>
      </c>
      <c r="F129" t="s">
        <v>106</v>
      </c>
      <c r="G129">
        <v>1663</v>
      </c>
      <c r="H129">
        <v>0</v>
      </c>
      <c r="I129">
        <v>1.42</v>
      </c>
      <c r="J129">
        <v>0</v>
      </c>
      <c r="K129">
        <v>1</v>
      </c>
      <c r="L129" t="s">
        <v>36</v>
      </c>
      <c r="M129" t="s">
        <v>87</v>
      </c>
      <c r="N129" t="s">
        <v>38</v>
      </c>
      <c r="O129">
        <v>1.2</v>
      </c>
      <c r="P129">
        <f t="shared" si="5"/>
        <v>4</v>
      </c>
      <c r="Q129">
        <f t="shared" si="6"/>
        <v>5.68</v>
      </c>
      <c r="R129" t="s">
        <v>60</v>
      </c>
      <c r="S129" t="s">
        <v>43</v>
      </c>
      <c r="T129" t="s">
        <v>98</v>
      </c>
      <c r="U129" t="s">
        <v>63</v>
      </c>
      <c r="V129" t="s">
        <v>43</v>
      </c>
      <c r="W129" t="s">
        <v>88</v>
      </c>
      <c r="X129" t="s">
        <v>45</v>
      </c>
      <c r="Y129" t="s">
        <v>46</v>
      </c>
      <c r="Z129" t="s">
        <v>107</v>
      </c>
      <c r="AA129">
        <v>18.8</v>
      </c>
      <c r="AB129">
        <v>9.6999999999999993</v>
      </c>
      <c r="AC129">
        <f t="shared" si="7"/>
        <v>75.2</v>
      </c>
      <c r="AD129">
        <f t="shared" si="8"/>
        <v>38.799999999999997</v>
      </c>
      <c r="AE129">
        <f t="shared" si="9"/>
        <v>2917.7599999999998</v>
      </c>
      <c r="AF129" t="s">
        <v>108</v>
      </c>
      <c r="AG129" t="s">
        <v>49</v>
      </c>
      <c r="AH129" t="s">
        <v>67</v>
      </c>
      <c r="AI129" t="s">
        <v>91</v>
      </c>
      <c r="AJ129" t="s">
        <v>43</v>
      </c>
      <c r="AK129" t="s">
        <v>43</v>
      </c>
    </row>
    <row r="130" spans="1:37" hidden="1" x14ac:dyDescent="0.25">
      <c r="A130" t="s">
        <v>198</v>
      </c>
      <c r="B130" t="s">
        <v>199</v>
      </c>
      <c r="C130" t="s">
        <v>200</v>
      </c>
      <c r="D130" t="s">
        <v>201</v>
      </c>
      <c r="E130" t="s">
        <v>86</v>
      </c>
      <c r="F130" t="s">
        <v>202</v>
      </c>
      <c r="G130">
        <v>1694</v>
      </c>
      <c r="H130">
        <v>0</v>
      </c>
      <c r="I130">
        <v>0.66</v>
      </c>
      <c r="J130">
        <v>0</v>
      </c>
      <c r="K130">
        <v>1</v>
      </c>
      <c r="L130" t="s">
        <v>36</v>
      </c>
      <c r="M130" t="s">
        <v>203</v>
      </c>
      <c r="N130" t="s">
        <v>38</v>
      </c>
      <c r="O130">
        <v>1</v>
      </c>
      <c r="P130">
        <f t="shared" ref="P130:P193" si="10">CEILING(4.4/O130,1)</f>
        <v>5</v>
      </c>
      <c r="Q130">
        <f t="shared" ref="Q130:Q193" si="11">P130*I130</f>
        <v>3.3000000000000003</v>
      </c>
      <c r="R130" t="s">
        <v>144</v>
      </c>
      <c r="S130" t="s">
        <v>43</v>
      </c>
      <c r="T130" t="s">
        <v>98</v>
      </c>
      <c r="U130" t="s">
        <v>63</v>
      </c>
      <c r="V130" t="s">
        <v>43</v>
      </c>
      <c r="W130" t="s">
        <v>88</v>
      </c>
      <c r="X130" t="s">
        <v>45</v>
      </c>
      <c r="Y130" t="s">
        <v>46</v>
      </c>
      <c r="Z130" t="s">
        <v>204</v>
      </c>
      <c r="AA130">
        <v>17.5</v>
      </c>
      <c r="AB130">
        <v>7</v>
      </c>
      <c r="AC130">
        <f t="shared" ref="AC130:AC193" si="12">AA130*P130</f>
        <v>87.5</v>
      </c>
      <c r="AD130">
        <f t="shared" ref="AD130:AD193" si="13">AB130*P130</f>
        <v>35</v>
      </c>
      <c r="AE130">
        <f t="shared" ref="AE130:AE193" si="14">AD130*AC130</f>
        <v>3062.5</v>
      </c>
      <c r="AF130" t="s">
        <v>205</v>
      </c>
      <c r="AG130" t="s">
        <v>49</v>
      </c>
      <c r="AH130" t="s">
        <v>67</v>
      </c>
      <c r="AI130" t="s">
        <v>101</v>
      </c>
      <c r="AJ130" t="s">
        <v>43</v>
      </c>
      <c r="AK130" t="s">
        <v>43</v>
      </c>
    </row>
    <row r="131" spans="1:37" hidden="1" x14ac:dyDescent="0.25">
      <c r="A131" t="s">
        <v>198</v>
      </c>
      <c r="B131" t="s">
        <v>199</v>
      </c>
      <c r="C131" t="s">
        <v>856</v>
      </c>
      <c r="D131" t="s">
        <v>857</v>
      </c>
      <c r="E131" t="s">
        <v>86</v>
      </c>
      <c r="F131" t="s">
        <v>209</v>
      </c>
      <c r="G131">
        <v>989</v>
      </c>
      <c r="H131">
        <v>0</v>
      </c>
      <c r="I131">
        <v>0.76</v>
      </c>
      <c r="J131">
        <v>0</v>
      </c>
      <c r="K131">
        <v>1</v>
      </c>
      <c r="L131" t="s">
        <v>36</v>
      </c>
      <c r="M131" t="s">
        <v>203</v>
      </c>
      <c r="N131" t="s">
        <v>38</v>
      </c>
      <c r="O131">
        <v>1</v>
      </c>
      <c r="P131">
        <f t="shared" si="10"/>
        <v>5</v>
      </c>
      <c r="Q131">
        <f t="shared" si="11"/>
        <v>3.8</v>
      </c>
      <c r="R131" t="s">
        <v>60</v>
      </c>
      <c r="S131" t="s">
        <v>43</v>
      </c>
      <c r="T131" t="s">
        <v>98</v>
      </c>
      <c r="U131" t="s">
        <v>63</v>
      </c>
      <c r="V131" t="s">
        <v>43</v>
      </c>
      <c r="W131" t="s">
        <v>88</v>
      </c>
      <c r="X131" t="s">
        <v>45</v>
      </c>
      <c r="Y131" t="s">
        <v>46</v>
      </c>
      <c r="Z131" t="s">
        <v>204</v>
      </c>
      <c r="AA131">
        <v>17.5</v>
      </c>
      <c r="AB131">
        <v>7</v>
      </c>
      <c r="AC131">
        <f t="shared" si="12"/>
        <v>87.5</v>
      </c>
      <c r="AD131">
        <f t="shared" si="13"/>
        <v>35</v>
      </c>
      <c r="AE131">
        <f t="shared" si="14"/>
        <v>3062.5</v>
      </c>
      <c r="AF131" t="s">
        <v>205</v>
      </c>
      <c r="AG131" t="s">
        <v>49</v>
      </c>
      <c r="AH131" t="s">
        <v>67</v>
      </c>
      <c r="AI131" t="s">
        <v>101</v>
      </c>
      <c r="AJ131" t="s">
        <v>43</v>
      </c>
      <c r="AK131" t="s">
        <v>43</v>
      </c>
    </row>
    <row r="132" spans="1:37" hidden="1" x14ac:dyDescent="0.25">
      <c r="A132" t="s">
        <v>1357</v>
      </c>
      <c r="B132" t="s">
        <v>859</v>
      </c>
      <c r="C132" t="s">
        <v>1358</v>
      </c>
      <c r="D132" t="s">
        <v>1359</v>
      </c>
      <c r="E132" t="s">
        <v>57</v>
      </c>
      <c r="F132" t="s">
        <v>1360</v>
      </c>
      <c r="G132">
        <v>505</v>
      </c>
      <c r="H132">
        <v>0</v>
      </c>
      <c r="I132">
        <v>1.03</v>
      </c>
      <c r="J132">
        <v>0</v>
      </c>
      <c r="K132">
        <v>1</v>
      </c>
      <c r="L132" t="s">
        <v>36</v>
      </c>
      <c r="M132" t="s">
        <v>114</v>
      </c>
      <c r="N132" t="s">
        <v>38</v>
      </c>
      <c r="O132">
        <v>1.5</v>
      </c>
      <c r="P132">
        <f t="shared" si="10"/>
        <v>3</v>
      </c>
      <c r="Q132">
        <f t="shared" si="11"/>
        <v>3.09</v>
      </c>
      <c r="R132" t="s">
        <v>39</v>
      </c>
      <c r="S132" t="s">
        <v>155</v>
      </c>
      <c r="T132" t="s">
        <v>41</v>
      </c>
      <c r="U132" t="s">
        <v>63</v>
      </c>
      <c r="V132" t="s">
        <v>43</v>
      </c>
      <c r="W132" t="s">
        <v>44</v>
      </c>
      <c r="X132" t="s">
        <v>45</v>
      </c>
      <c r="Y132" t="s">
        <v>46</v>
      </c>
      <c r="Z132" t="s">
        <v>117</v>
      </c>
      <c r="AA132">
        <v>26.5</v>
      </c>
      <c r="AB132">
        <v>13</v>
      </c>
      <c r="AC132">
        <f t="shared" si="12"/>
        <v>79.5</v>
      </c>
      <c r="AD132">
        <f t="shared" si="13"/>
        <v>39</v>
      </c>
      <c r="AE132">
        <f t="shared" si="14"/>
        <v>3100.5</v>
      </c>
      <c r="AF132" t="s">
        <v>118</v>
      </c>
      <c r="AG132" t="s">
        <v>49</v>
      </c>
      <c r="AH132" t="s">
        <v>50</v>
      </c>
      <c r="AI132" t="s">
        <v>51</v>
      </c>
      <c r="AJ132" t="s">
        <v>52</v>
      </c>
      <c r="AK132" t="s">
        <v>43</v>
      </c>
    </row>
    <row r="133" spans="1:37" hidden="1" x14ac:dyDescent="0.25">
      <c r="A133" t="s">
        <v>542</v>
      </c>
      <c r="B133" t="s">
        <v>500</v>
      </c>
      <c r="C133" t="s">
        <v>543</v>
      </c>
      <c r="D133" t="s">
        <v>544</v>
      </c>
      <c r="E133" t="s">
        <v>57</v>
      </c>
      <c r="F133" t="s">
        <v>153</v>
      </c>
      <c r="G133">
        <v>2310</v>
      </c>
      <c r="H133">
        <v>0</v>
      </c>
      <c r="I133">
        <v>1.48</v>
      </c>
      <c r="J133">
        <v>0</v>
      </c>
      <c r="K133">
        <v>1</v>
      </c>
      <c r="L133" t="s">
        <v>36</v>
      </c>
      <c r="M133" t="s">
        <v>503</v>
      </c>
      <c r="N133" t="s">
        <v>38</v>
      </c>
      <c r="O133">
        <v>1.5</v>
      </c>
      <c r="P133">
        <f t="shared" si="10"/>
        <v>3</v>
      </c>
      <c r="Q133">
        <f t="shared" si="11"/>
        <v>4.4399999999999995</v>
      </c>
      <c r="R133" t="s">
        <v>144</v>
      </c>
      <c r="S133" t="s">
        <v>155</v>
      </c>
      <c r="T133" t="s">
        <v>43</v>
      </c>
      <c r="U133" t="s">
        <v>63</v>
      </c>
      <c r="V133" t="s">
        <v>43</v>
      </c>
      <c r="W133" t="s">
        <v>44</v>
      </c>
      <c r="X133" t="s">
        <v>45</v>
      </c>
      <c r="Y133" t="s">
        <v>46</v>
      </c>
      <c r="Z133" t="s">
        <v>117</v>
      </c>
      <c r="AA133">
        <v>26.5</v>
      </c>
      <c r="AB133">
        <v>13</v>
      </c>
      <c r="AC133">
        <f t="shared" si="12"/>
        <v>79.5</v>
      </c>
      <c r="AD133">
        <f t="shared" si="13"/>
        <v>39</v>
      </c>
      <c r="AE133">
        <f t="shared" si="14"/>
        <v>3100.5</v>
      </c>
      <c r="AF133" t="s">
        <v>118</v>
      </c>
      <c r="AG133" t="s">
        <v>49</v>
      </c>
      <c r="AH133" t="s">
        <v>50</v>
      </c>
      <c r="AI133" t="s">
        <v>174</v>
      </c>
      <c r="AJ133" t="s">
        <v>175</v>
      </c>
      <c r="AK133" t="s">
        <v>43</v>
      </c>
    </row>
    <row r="134" spans="1:37" hidden="1" x14ac:dyDescent="0.25">
      <c r="A134" t="s">
        <v>746</v>
      </c>
      <c r="B134" t="s">
        <v>500</v>
      </c>
      <c r="C134" t="s">
        <v>747</v>
      </c>
      <c r="D134" t="s">
        <v>748</v>
      </c>
      <c r="E134" t="s">
        <v>57</v>
      </c>
      <c r="F134" t="s">
        <v>153</v>
      </c>
      <c r="G134">
        <v>1408</v>
      </c>
      <c r="H134">
        <v>0</v>
      </c>
      <c r="I134">
        <v>1.49</v>
      </c>
      <c r="J134">
        <v>0</v>
      </c>
      <c r="K134">
        <v>1</v>
      </c>
      <c r="L134" t="s">
        <v>36</v>
      </c>
      <c r="M134" t="s">
        <v>503</v>
      </c>
      <c r="N134" t="s">
        <v>38</v>
      </c>
      <c r="O134">
        <v>1.5</v>
      </c>
      <c r="P134">
        <f t="shared" si="10"/>
        <v>3</v>
      </c>
      <c r="Q134">
        <f t="shared" si="11"/>
        <v>4.47</v>
      </c>
      <c r="R134" t="s">
        <v>144</v>
      </c>
      <c r="S134" t="s">
        <v>155</v>
      </c>
      <c r="T134" t="s">
        <v>43</v>
      </c>
      <c r="U134" t="s">
        <v>63</v>
      </c>
      <c r="V134" t="s">
        <v>43</v>
      </c>
      <c r="W134" t="s">
        <v>44</v>
      </c>
      <c r="X134" t="s">
        <v>45</v>
      </c>
      <c r="Y134" t="s">
        <v>46</v>
      </c>
      <c r="Z134" t="s">
        <v>117</v>
      </c>
      <c r="AA134">
        <v>26.5</v>
      </c>
      <c r="AB134">
        <v>13</v>
      </c>
      <c r="AC134">
        <f t="shared" si="12"/>
        <v>79.5</v>
      </c>
      <c r="AD134">
        <f t="shared" si="13"/>
        <v>39</v>
      </c>
      <c r="AE134">
        <f t="shared" si="14"/>
        <v>3100.5</v>
      </c>
      <c r="AF134" t="s">
        <v>118</v>
      </c>
      <c r="AG134" t="s">
        <v>49</v>
      </c>
      <c r="AH134" t="s">
        <v>50</v>
      </c>
      <c r="AI134" t="s">
        <v>174</v>
      </c>
      <c r="AJ134" t="s">
        <v>175</v>
      </c>
      <c r="AK134" t="s">
        <v>43</v>
      </c>
    </row>
    <row r="135" spans="1:37" hidden="1" x14ac:dyDescent="0.25">
      <c r="A135" t="s">
        <v>1486</v>
      </c>
      <c r="B135" t="s">
        <v>500</v>
      </c>
      <c r="C135" t="s">
        <v>1487</v>
      </c>
      <c r="D135" t="s">
        <v>1488</v>
      </c>
      <c r="E135" t="s">
        <v>57</v>
      </c>
      <c r="F135" t="s">
        <v>1489</v>
      </c>
      <c r="G135">
        <v>85</v>
      </c>
      <c r="H135">
        <v>0</v>
      </c>
      <c r="I135">
        <v>1.76</v>
      </c>
      <c r="J135">
        <v>0</v>
      </c>
      <c r="K135">
        <v>1</v>
      </c>
      <c r="L135" t="s">
        <v>73</v>
      </c>
      <c r="M135" t="s">
        <v>503</v>
      </c>
      <c r="N135" t="s">
        <v>38</v>
      </c>
      <c r="O135">
        <v>1.5</v>
      </c>
      <c r="P135">
        <f t="shared" si="10"/>
        <v>3</v>
      </c>
      <c r="Q135">
        <f t="shared" si="11"/>
        <v>5.28</v>
      </c>
      <c r="R135" t="s">
        <v>39</v>
      </c>
      <c r="S135" t="s">
        <v>155</v>
      </c>
      <c r="T135" t="s">
        <v>43</v>
      </c>
      <c r="U135" t="s">
        <v>63</v>
      </c>
      <c r="V135" t="s">
        <v>43</v>
      </c>
      <c r="W135" t="s">
        <v>44</v>
      </c>
      <c r="X135" t="s">
        <v>45</v>
      </c>
      <c r="Y135" t="s">
        <v>46</v>
      </c>
      <c r="Z135" t="s">
        <v>117</v>
      </c>
      <c r="AA135">
        <v>26.5</v>
      </c>
      <c r="AB135">
        <v>13</v>
      </c>
      <c r="AC135">
        <f t="shared" si="12"/>
        <v>79.5</v>
      </c>
      <c r="AD135">
        <f t="shared" si="13"/>
        <v>39</v>
      </c>
      <c r="AE135">
        <f t="shared" si="14"/>
        <v>3100.5</v>
      </c>
      <c r="AF135" t="s">
        <v>118</v>
      </c>
      <c r="AG135" t="s">
        <v>49</v>
      </c>
      <c r="AH135" t="s">
        <v>50</v>
      </c>
      <c r="AI135" t="s">
        <v>174</v>
      </c>
      <c r="AJ135" t="s">
        <v>175</v>
      </c>
      <c r="AK135" t="s">
        <v>43</v>
      </c>
    </row>
    <row r="136" spans="1:37" hidden="1" x14ac:dyDescent="0.25">
      <c r="A136" t="s">
        <v>1430</v>
      </c>
      <c r="B136" t="s">
        <v>1431</v>
      </c>
      <c r="C136" t="s">
        <v>1432</v>
      </c>
      <c r="D136" t="s">
        <v>1433</v>
      </c>
      <c r="E136" t="s">
        <v>57</v>
      </c>
      <c r="F136" t="s">
        <v>1039</v>
      </c>
      <c r="G136">
        <v>180</v>
      </c>
      <c r="H136">
        <v>0</v>
      </c>
      <c r="I136">
        <v>1.9</v>
      </c>
      <c r="J136">
        <v>0</v>
      </c>
      <c r="K136">
        <v>1</v>
      </c>
      <c r="L136" t="s">
        <v>36</v>
      </c>
      <c r="M136" t="s">
        <v>549</v>
      </c>
      <c r="N136" t="s">
        <v>38</v>
      </c>
      <c r="O136">
        <v>1.5</v>
      </c>
      <c r="P136">
        <f t="shared" si="10"/>
        <v>3</v>
      </c>
      <c r="Q136">
        <f t="shared" si="11"/>
        <v>5.6999999999999993</v>
      </c>
      <c r="R136" t="s">
        <v>60</v>
      </c>
      <c r="S136" t="s">
        <v>498</v>
      </c>
      <c r="T136" t="s">
        <v>134</v>
      </c>
      <c r="U136" t="s">
        <v>63</v>
      </c>
      <c r="V136" t="s">
        <v>43</v>
      </c>
      <c r="W136" t="s">
        <v>64</v>
      </c>
      <c r="X136" t="s">
        <v>45</v>
      </c>
      <c r="Y136" t="s">
        <v>46</v>
      </c>
      <c r="Z136" t="s">
        <v>117</v>
      </c>
      <c r="AA136">
        <v>26.5</v>
      </c>
      <c r="AB136">
        <v>13</v>
      </c>
      <c r="AC136">
        <f t="shared" si="12"/>
        <v>79.5</v>
      </c>
      <c r="AD136">
        <f t="shared" si="13"/>
        <v>39</v>
      </c>
      <c r="AE136">
        <f t="shared" si="14"/>
        <v>3100.5</v>
      </c>
      <c r="AF136" t="s">
        <v>118</v>
      </c>
      <c r="AG136" t="s">
        <v>49</v>
      </c>
      <c r="AH136" t="s">
        <v>50</v>
      </c>
      <c r="AI136" t="s">
        <v>552</v>
      </c>
      <c r="AJ136" t="s">
        <v>553</v>
      </c>
      <c r="AK136" t="s">
        <v>43</v>
      </c>
    </row>
    <row r="137" spans="1:37" hidden="1" x14ac:dyDescent="0.25">
      <c r="A137" t="s">
        <v>919</v>
      </c>
      <c r="B137" t="s">
        <v>920</v>
      </c>
      <c r="C137" t="s">
        <v>921</v>
      </c>
      <c r="D137" t="s">
        <v>922</v>
      </c>
      <c r="E137" t="s">
        <v>152</v>
      </c>
      <c r="F137" t="s">
        <v>58</v>
      </c>
      <c r="G137">
        <v>559</v>
      </c>
      <c r="H137">
        <v>0</v>
      </c>
      <c r="I137">
        <v>0.99</v>
      </c>
      <c r="J137">
        <v>0</v>
      </c>
      <c r="K137">
        <v>1</v>
      </c>
      <c r="L137" t="s">
        <v>36</v>
      </c>
      <c r="M137" t="s">
        <v>780</v>
      </c>
      <c r="N137" t="s">
        <v>38</v>
      </c>
      <c r="O137">
        <v>1</v>
      </c>
      <c r="P137">
        <f t="shared" si="10"/>
        <v>5</v>
      </c>
      <c r="Q137">
        <f t="shared" si="11"/>
        <v>4.95</v>
      </c>
      <c r="R137" t="s">
        <v>60</v>
      </c>
      <c r="S137" t="s">
        <v>43</v>
      </c>
      <c r="T137" t="s">
        <v>62</v>
      </c>
      <c r="U137" t="s">
        <v>63</v>
      </c>
      <c r="V137" t="s">
        <v>923</v>
      </c>
      <c r="W137" t="s">
        <v>88</v>
      </c>
      <c r="X137" t="s">
        <v>45</v>
      </c>
      <c r="Y137" t="s">
        <v>46</v>
      </c>
      <c r="Z137" t="s">
        <v>924</v>
      </c>
      <c r="AA137">
        <v>18</v>
      </c>
      <c r="AB137">
        <v>7</v>
      </c>
      <c r="AC137">
        <f t="shared" si="12"/>
        <v>90</v>
      </c>
      <c r="AD137">
        <f t="shared" si="13"/>
        <v>35</v>
      </c>
      <c r="AE137">
        <f t="shared" si="14"/>
        <v>3150</v>
      </c>
      <c r="AF137" t="s">
        <v>308</v>
      </c>
      <c r="AG137" t="s">
        <v>49</v>
      </c>
      <c r="AH137" t="s">
        <v>67</v>
      </c>
      <c r="AI137" t="s">
        <v>186</v>
      </c>
      <c r="AJ137" t="s">
        <v>43</v>
      </c>
      <c r="AK137" t="s">
        <v>43</v>
      </c>
    </row>
    <row r="138" spans="1:37" hidden="1" x14ac:dyDescent="0.25">
      <c r="A138" t="s">
        <v>82</v>
      </c>
      <c r="B138" t="s">
        <v>158</v>
      </c>
      <c r="C138" t="s">
        <v>965</v>
      </c>
      <c r="D138" t="s">
        <v>966</v>
      </c>
      <c r="E138" t="s">
        <v>86</v>
      </c>
      <c r="F138" t="s">
        <v>967</v>
      </c>
      <c r="G138">
        <v>261</v>
      </c>
      <c r="H138">
        <v>0</v>
      </c>
      <c r="I138">
        <v>1.28</v>
      </c>
      <c r="J138">
        <v>0</v>
      </c>
      <c r="K138">
        <v>1</v>
      </c>
      <c r="L138" t="s">
        <v>36</v>
      </c>
      <c r="M138" t="s">
        <v>87</v>
      </c>
      <c r="N138" t="s">
        <v>38</v>
      </c>
      <c r="O138">
        <v>1.5</v>
      </c>
      <c r="P138">
        <f t="shared" si="10"/>
        <v>3</v>
      </c>
      <c r="Q138">
        <f t="shared" si="11"/>
        <v>3.84</v>
      </c>
      <c r="R138" t="s">
        <v>60</v>
      </c>
      <c r="S138" t="s">
        <v>43</v>
      </c>
      <c r="T138" t="s">
        <v>41</v>
      </c>
      <c r="U138" t="s">
        <v>63</v>
      </c>
      <c r="V138" t="s">
        <v>43</v>
      </c>
      <c r="W138" t="s">
        <v>88</v>
      </c>
      <c r="X138" t="s">
        <v>45</v>
      </c>
      <c r="Y138" t="s">
        <v>46</v>
      </c>
      <c r="Z138" t="s">
        <v>968</v>
      </c>
      <c r="AA138">
        <v>26</v>
      </c>
      <c r="AB138">
        <v>13.5</v>
      </c>
      <c r="AC138">
        <f t="shared" si="12"/>
        <v>78</v>
      </c>
      <c r="AD138">
        <f t="shared" si="13"/>
        <v>40.5</v>
      </c>
      <c r="AE138">
        <f t="shared" si="14"/>
        <v>3159</v>
      </c>
      <c r="AF138" t="s">
        <v>231</v>
      </c>
      <c r="AG138" t="s">
        <v>49</v>
      </c>
      <c r="AH138" t="s">
        <v>50</v>
      </c>
      <c r="AI138" t="s">
        <v>91</v>
      </c>
      <c r="AJ138" t="s">
        <v>43</v>
      </c>
      <c r="AK138" t="s">
        <v>43</v>
      </c>
    </row>
    <row r="139" spans="1:37" hidden="1" x14ac:dyDescent="0.25">
      <c r="A139" t="s">
        <v>176</v>
      </c>
      <c r="B139" t="s">
        <v>177</v>
      </c>
      <c r="C139" t="s">
        <v>1096</v>
      </c>
      <c r="D139" t="s">
        <v>1097</v>
      </c>
      <c r="E139" t="s">
        <v>180</v>
      </c>
      <c r="F139" t="s">
        <v>426</v>
      </c>
      <c r="G139">
        <v>27</v>
      </c>
      <c r="H139">
        <v>0</v>
      </c>
      <c r="I139">
        <v>6.39</v>
      </c>
      <c r="J139">
        <v>0</v>
      </c>
      <c r="K139">
        <v>1</v>
      </c>
      <c r="L139" t="s">
        <v>36</v>
      </c>
      <c r="M139" t="s">
        <v>182</v>
      </c>
      <c r="N139" t="s">
        <v>38</v>
      </c>
      <c r="O139">
        <v>3</v>
      </c>
      <c r="P139">
        <f t="shared" si="10"/>
        <v>2</v>
      </c>
      <c r="Q139">
        <f t="shared" si="11"/>
        <v>12.78</v>
      </c>
      <c r="R139" t="s">
        <v>144</v>
      </c>
      <c r="S139" t="s">
        <v>785</v>
      </c>
      <c r="T139" t="s">
        <v>62</v>
      </c>
      <c r="U139" t="s">
        <v>63</v>
      </c>
      <c r="V139" t="s">
        <v>1098</v>
      </c>
      <c r="W139" t="s">
        <v>64</v>
      </c>
      <c r="X139" t="s">
        <v>45</v>
      </c>
      <c r="Y139" t="s">
        <v>184</v>
      </c>
      <c r="Z139" t="s">
        <v>1099</v>
      </c>
      <c r="AA139">
        <v>17.8</v>
      </c>
      <c r="AB139">
        <v>44.4</v>
      </c>
      <c r="AC139">
        <f t="shared" si="12"/>
        <v>35.6</v>
      </c>
      <c r="AD139">
        <f t="shared" si="13"/>
        <v>88.8</v>
      </c>
      <c r="AE139">
        <f t="shared" si="14"/>
        <v>3161.28</v>
      </c>
      <c r="AF139" t="s">
        <v>43</v>
      </c>
      <c r="AG139" t="s">
        <v>49</v>
      </c>
      <c r="AH139" t="s">
        <v>43</v>
      </c>
      <c r="AI139" t="s">
        <v>186</v>
      </c>
      <c r="AJ139" t="s">
        <v>43</v>
      </c>
      <c r="AK139" t="s">
        <v>43</v>
      </c>
    </row>
    <row r="140" spans="1:37" hidden="1" x14ac:dyDescent="0.25">
      <c r="A140" t="s">
        <v>627</v>
      </c>
      <c r="B140" t="s">
        <v>1070</v>
      </c>
      <c r="C140" t="s">
        <v>1071</v>
      </c>
      <c r="D140" t="s">
        <v>1072</v>
      </c>
      <c r="E140" t="s">
        <v>603</v>
      </c>
      <c r="F140" t="s">
        <v>784</v>
      </c>
      <c r="G140">
        <v>191</v>
      </c>
      <c r="H140">
        <v>0</v>
      </c>
      <c r="I140">
        <v>3.13</v>
      </c>
      <c r="J140">
        <v>0</v>
      </c>
      <c r="K140">
        <v>1</v>
      </c>
      <c r="L140" t="s">
        <v>36</v>
      </c>
      <c r="M140" t="s">
        <v>631</v>
      </c>
      <c r="N140" t="s">
        <v>38</v>
      </c>
      <c r="O140">
        <v>1</v>
      </c>
      <c r="P140">
        <f t="shared" si="10"/>
        <v>5</v>
      </c>
      <c r="Q140">
        <f t="shared" si="11"/>
        <v>15.649999999999999</v>
      </c>
      <c r="R140" t="s">
        <v>144</v>
      </c>
      <c r="S140" t="s">
        <v>43</v>
      </c>
      <c r="T140" t="s">
        <v>62</v>
      </c>
      <c r="U140" t="s">
        <v>63</v>
      </c>
      <c r="V140" t="s">
        <v>43</v>
      </c>
      <c r="W140" t="s">
        <v>401</v>
      </c>
      <c r="X140" t="s">
        <v>45</v>
      </c>
      <c r="Y140" t="s">
        <v>184</v>
      </c>
      <c r="Z140" t="s">
        <v>1073</v>
      </c>
      <c r="AA140">
        <v>16.2</v>
      </c>
      <c r="AB140">
        <v>8</v>
      </c>
      <c r="AC140">
        <f t="shared" si="12"/>
        <v>81</v>
      </c>
      <c r="AD140">
        <f t="shared" si="13"/>
        <v>40</v>
      </c>
      <c r="AE140">
        <f t="shared" si="14"/>
        <v>3240</v>
      </c>
      <c r="AF140" t="s">
        <v>43</v>
      </c>
      <c r="AG140" t="s">
        <v>49</v>
      </c>
      <c r="AH140" t="s">
        <v>43</v>
      </c>
      <c r="AI140" t="s">
        <v>91</v>
      </c>
      <c r="AJ140" t="s">
        <v>43</v>
      </c>
      <c r="AK140" t="s">
        <v>43</v>
      </c>
    </row>
    <row r="141" spans="1:37" hidden="1" x14ac:dyDescent="0.25">
      <c r="A141" t="s">
        <v>516</v>
      </c>
      <c r="B141" t="s">
        <v>517</v>
      </c>
      <c r="C141" t="s">
        <v>530</v>
      </c>
      <c r="D141" t="s">
        <v>531</v>
      </c>
      <c r="E141" t="s">
        <v>242</v>
      </c>
      <c r="F141" t="s">
        <v>532</v>
      </c>
      <c r="G141">
        <v>1621</v>
      </c>
      <c r="H141">
        <v>1404</v>
      </c>
      <c r="I141">
        <v>1.28</v>
      </c>
      <c r="J141">
        <v>0</v>
      </c>
      <c r="K141">
        <v>1</v>
      </c>
      <c r="L141" t="s">
        <v>36</v>
      </c>
      <c r="M141" t="s">
        <v>522</v>
      </c>
      <c r="N141" t="s">
        <v>38</v>
      </c>
      <c r="O141">
        <v>1.5</v>
      </c>
      <c r="P141">
        <f t="shared" si="10"/>
        <v>3</v>
      </c>
      <c r="Q141">
        <f t="shared" si="11"/>
        <v>3.84</v>
      </c>
      <c r="R141" t="s">
        <v>144</v>
      </c>
      <c r="S141" t="s">
        <v>40</v>
      </c>
      <c r="T141" t="s">
        <v>43</v>
      </c>
      <c r="U141" t="s">
        <v>63</v>
      </c>
      <c r="V141" t="s">
        <v>43</v>
      </c>
      <c r="W141" t="s">
        <v>44</v>
      </c>
      <c r="X141" t="s">
        <v>45</v>
      </c>
      <c r="Y141" t="s">
        <v>46</v>
      </c>
      <c r="Z141" t="s">
        <v>533</v>
      </c>
      <c r="AA141">
        <v>26</v>
      </c>
      <c r="AB141">
        <v>14</v>
      </c>
      <c r="AC141">
        <f t="shared" si="12"/>
        <v>78</v>
      </c>
      <c r="AD141">
        <f t="shared" si="13"/>
        <v>42</v>
      </c>
      <c r="AE141">
        <f t="shared" si="14"/>
        <v>3276</v>
      </c>
      <c r="AF141" t="s">
        <v>534</v>
      </c>
      <c r="AG141" t="s">
        <v>49</v>
      </c>
      <c r="AH141" t="s">
        <v>50</v>
      </c>
      <c r="AI141" t="s">
        <v>51</v>
      </c>
      <c r="AJ141" t="s">
        <v>52</v>
      </c>
      <c r="AK141" t="s">
        <v>43</v>
      </c>
    </row>
    <row r="142" spans="1:37" hidden="1" x14ac:dyDescent="0.25">
      <c r="A142" t="s">
        <v>92</v>
      </c>
      <c r="B142" t="s">
        <v>206</v>
      </c>
      <c r="C142" t="s">
        <v>207</v>
      </c>
      <c r="D142" t="s">
        <v>208</v>
      </c>
      <c r="E142" t="s">
        <v>86</v>
      </c>
      <c r="F142" t="s">
        <v>209</v>
      </c>
      <c r="G142">
        <v>989</v>
      </c>
      <c r="H142">
        <v>0</v>
      </c>
      <c r="I142">
        <v>0.69</v>
      </c>
      <c r="J142">
        <v>0</v>
      </c>
      <c r="K142">
        <v>1</v>
      </c>
      <c r="L142" t="s">
        <v>36</v>
      </c>
      <c r="M142" t="s">
        <v>97</v>
      </c>
      <c r="N142" t="s">
        <v>38</v>
      </c>
      <c r="O142">
        <v>1</v>
      </c>
      <c r="P142">
        <f t="shared" si="10"/>
        <v>5</v>
      </c>
      <c r="Q142">
        <f t="shared" si="11"/>
        <v>3.4499999999999997</v>
      </c>
      <c r="R142" t="s">
        <v>60</v>
      </c>
      <c r="S142" t="s">
        <v>43</v>
      </c>
      <c r="T142" t="s">
        <v>98</v>
      </c>
      <c r="U142" t="s">
        <v>63</v>
      </c>
      <c r="V142" t="s">
        <v>43</v>
      </c>
      <c r="W142" t="s">
        <v>44</v>
      </c>
      <c r="X142" t="s">
        <v>45</v>
      </c>
      <c r="Y142" t="s">
        <v>46</v>
      </c>
      <c r="Z142" t="s">
        <v>210</v>
      </c>
      <c r="AA142">
        <v>17.5</v>
      </c>
      <c r="AB142">
        <v>7.8</v>
      </c>
      <c r="AC142">
        <f t="shared" si="12"/>
        <v>87.5</v>
      </c>
      <c r="AD142">
        <f t="shared" si="13"/>
        <v>39</v>
      </c>
      <c r="AE142">
        <f t="shared" si="14"/>
        <v>3412.5</v>
      </c>
      <c r="AF142" t="s">
        <v>211</v>
      </c>
      <c r="AG142" t="s">
        <v>49</v>
      </c>
      <c r="AH142" t="s">
        <v>67</v>
      </c>
      <c r="AI142" t="s">
        <v>101</v>
      </c>
      <c r="AJ142" t="s">
        <v>43</v>
      </c>
      <c r="AK142" t="s">
        <v>43</v>
      </c>
    </row>
    <row r="143" spans="1:37" hidden="1" x14ac:dyDescent="0.25">
      <c r="A143" t="s">
        <v>92</v>
      </c>
      <c r="B143" t="s">
        <v>853</v>
      </c>
      <c r="C143" t="s">
        <v>854</v>
      </c>
      <c r="D143" t="s">
        <v>855</v>
      </c>
      <c r="E143" t="s">
        <v>86</v>
      </c>
      <c r="F143" t="s">
        <v>209</v>
      </c>
      <c r="G143">
        <v>415</v>
      </c>
      <c r="H143">
        <v>0</v>
      </c>
      <c r="I143">
        <v>0.73</v>
      </c>
      <c r="J143">
        <v>0</v>
      </c>
      <c r="K143">
        <v>1</v>
      </c>
      <c r="L143" t="s">
        <v>36</v>
      </c>
      <c r="M143" t="s">
        <v>97</v>
      </c>
      <c r="N143" t="s">
        <v>38</v>
      </c>
      <c r="O143">
        <v>1</v>
      </c>
      <c r="P143">
        <f t="shared" si="10"/>
        <v>5</v>
      </c>
      <c r="Q143">
        <f t="shared" si="11"/>
        <v>3.65</v>
      </c>
      <c r="R143" t="s">
        <v>60</v>
      </c>
      <c r="S143" t="s">
        <v>43</v>
      </c>
      <c r="T143" t="s">
        <v>98</v>
      </c>
      <c r="U143" t="s">
        <v>63</v>
      </c>
      <c r="V143" t="s">
        <v>43</v>
      </c>
      <c r="W143" t="s">
        <v>44</v>
      </c>
      <c r="X143" t="s">
        <v>45</v>
      </c>
      <c r="Y143" t="s">
        <v>46</v>
      </c>
      <c r="Z143" t="s">
        <v>210</v>
      </c>
      <c r="AA143">
        <v>17.5</v>
      </c>
      <c r="AB143">
        <v>7.8</v>
      </c>
      <c r="AC143">
        <f t="shared" si="12"/>
        <v>87.5</v>
      </c>
      <c r="AD143">
        <f t="shared" si="13"/>
        <v>39</v>
      </c>
      <c r="AE143">
        <f t="shared" si="14"/>
        <v>3412.5</v>
      </c>
      <c r="AF143" t="s">
        <v>247</v>
      </c>
      <c r="AG143" t="s">
        <v>49</v>
      </c>
      <c r="AH143" t="s">
        <v>852</v>
      </c>
      <c r="AI143" t="s">
        <v>101</v>
      </c>
      <c r="AJ143" t="s">
        <v>43</v>
      </c>
      <c r="AK143" t="s">
        <v>43</v>
      </c>
    </row>
    <row r="144" spans="1:37" hidden="1" x14ac:dyDescent="0.25">
      <c r="A144" t="s">
        <v>92</v>
      </c>
      <c r="B144" t="s">
        <v>206</v>
      </c>
      <c r="C144" t="s">
        <v>1450</v>
      </c>
      <c r="D144" t="s">
        <v>1451</v>
      </c>
      <c r="E144" t="s">
        <v>86</v>
      </c>
      <c r="F144" t="s">
        <v>209</v>
      </c>
      <c r="G144">
        <v>93</v>
      </c>
      <c r="H144">
        <v>0</v>
      </c>
      <c r="I144">
        <v>0.83</v>
      </c>
      <c r="J144">
        <v>0</v>
      </c>
      <c r="K144">
        <v>1</v>
      </c>
      <c r="L144" t="s">
        <v>73</v>
      </c>
      <c r="M144" t="s">
        <v>97</v>
      </c>
      <c r="N144" t="s">
        <v>38</v>
      </c>
      <c r="O144">
        <v>1</v>
      </c>
      <c r="P144">
        <f t="shared" si="10"/>
        <v>5</v>
      </c>
      <c r="Q144">
        <f t="shared" si="11"/>
        <v>4.1499999999999995</v>
      </c>
      <c r="R144" t="s">
        <v>60</v>
      </c>
      <c r="S144" t="s">
        <v>43</v>
      </c>
      <c r="T144" t="s">
        <v>98</v>
      </c>
      <c r="U144" t="s">
        <v>63</v>
      </c>
      <c r="V144" t="s">
        <v>43</v>
      </c>
      <c r="W144" t="s">
        <v>44</v>
      </c>
      <c r="X144" t="s">
        <v>45</v>
      </c>
      <c r="Y144" t="s">
        <v>46</v>
      </c>
      <c r="Z144" t="s">
        <v>210</v>
      </c>
      <c r="AA144">
        <v>17.5</v>
      </c>
      <c r="AB144">
        <v>7.8</v>
      </c>
      <c r="AC144">
        <f t="shared" si="12"/>
        <v>87.5</v>
      </c>
      <c r="AD144">
        <f t="shared" si="13"/>
        <v>39</v>
      </c>
      <c r="AE144">
        <f t="shared" si="14"/>
        <v>3412.5</v>
      </c>
      <c r="AF144" t="s">
        <v>211</v>
      </c>
      <c r="AG144" t="s">
        <v>49</v>
      </c>
      <c r="AH144" t="s">
        <v>852</v>
      </c>
      <c r="AI144" t="s">
        <v>101</v>
      </c>
      <c r="AJ144" t="s">
        <v>43</v>
      </c>
      <c r="AK144" t="s">
        <v>43</v>
      </c>
    </row>
    <row r="145" spans="1:37" hidden="1" x14ac:dyDescent="0.25">
      <c r="A145" t="s">
        <v>1263</v>
      </c>
      <c r="B145" t="s">
        <v>213</v>
      </c>
      <c r="C145" t="s">
        <v>1264</v>
      </c>
      <c r="D145" t="s">
        <v>1265</v>
      </c>
      <c r="E145" t="s">
        <v>86</v>
      </c>
      <c r="F145" t="s">
        <v>1039</v>
      </c>
      <c r="G145">
        <v>508</v>
      </c>
      <c r="H145">
        <v>0</v>
      </c>
      <c r="I145">
        <v>2.2999999999999998</v>
      </c>
      <c r="J145">
        <v>0</v>
      </c>
      <c r="K145">
        <v>1</v>
      </c>
      <c r="L145" t="s">
        <v>36</v>
      </c>
      <c r="M145" t="s">
        <v>133</v>
      </c>
      <c r="N145" t="s">
        <v>38</v>
      </c>
      <c r="O145">
        <v>1.5</v>
      </c>
      <c r="P145">
        <f t="shared" si="10"/>
        <v>3</v>
      </c>
      <c r="Q145">
        <f t="shared" si="11"/>
        <v>6.8999999999999995</v>
      </c>
      <c r="R145" t="s">
        <v>60</v>
      </c>
      <c r="S145" t="s">
        <v>43</v>
      </c>
      <c r="T145" t="s">
        <v>134</v>
      </c>
      <c r="U145" t="s">
        <v>63</v>
      </c>
      <c r="V145" t="s">
        <v>43</v>
      </c>
      <c r="W145" t="s">
        <v>88</v>
      </c>
      <c r="X145" t="s">
        <v>45</v>
      </c>
      <c r="Y145" t="s">
        <v>46</v>
      </c>
      <c r="Z145" t="s">
        <v>770</v>
      </c>
      <c r="AA145">
        <v>28</v>
      </c>
      <c r="AB145">
        <v>13.7</v>
      </c>
      <c r="AC145">
        <f t="shared" si="12"/>
        <v>84</v>
      </c>
      <c r="AD145">
        <f t="shared" si="13"/>
        <v>41.099999999999994</v>
      </c>
      <c r="AE145">
        <f t="shared" si="14"/>
        <v>3452.3999999999996</v>
      </c>
      <c r="AF145" t="s">
        <v>771</v>
      </c>
      <c r="AG145" t="s">
        <v>49</v>
      </c>
      <c r="AH145" t="s">
        <v>220</v>
      </c>
      <c r="AI145" t="s">
        <v>91</v>
      </c>
      <c r="AJ145" t="s">
        <v>43</v>
      </c>
      <c r="AK145" t="s">
        <v>43</v>
      </c>
    </row>
    <row r="146" spans="1:37" hidden="1" x14ac:dyDescent="0.25">
      <c r="A146" t="s">
        <v>766</v>
      </c>
      <c r="B146" t="s">
        <v>213</v>
      </c>
      <c r="C146" t="s">
        <v>767</v>
      </c>
      <c r="D146" t="s">
        <v>768</v>
      </c>
      <c r="E146" t="s">
        <v>86</v>
      </c>
      <c r="F146" t="s">
        <v>769</v>
      </c>
      <c r="G146">
        <v>1492</v>
      </c>
      <c r="H146">
        <v>0</v>
      </c>
      <c r="I146">
        <v>2.71</v>
      </c>
      <c r="J146">
        <v>0</v>
      </c>
      <c r="K146">
        <v>1</v>
      </c>
      <c r="L146" t="s">
        <v>36</v>
      </c>
      <c r="M146" t="s">
        <v>133</v>
      </c>
      <c r="N146" t="s">
        <v>38</v>
      </c>
      <c r="O146">
        <v>1.5</v>
      </c>
      <c r="P146">
        <f t="shared" si="10"/>
        <v>3</v>
      </c>
      <c r="Q146">
        <f t="shared" si="11"/>
        <v>8.129999999999999</v>
      </c>
      <c r="R146" t="s">
        <v>373</v>
      </c>
      <c r="S146" t="s">
        <v>43</v>
      </c>
      <c r="T146" t="s">
        <v>134</v>
      </c>
      <c r="U146" t="s">
        <v>63</v>
      </c>
      <c r="V146" t="s">
        <v>43</v>
      </c>
      <c r="W146" t="s">
        <v>88</v>
      </c>
      <c r="X146" t="s">
        <v>45</v>
      </c>
      <c r="Y146" t="s">
        <v>46</v>
      </c>
      <c r="Z146" t="s">
        <v>770</v>
      </c>
      <c r="AA146">
        <v>28</v>
      </c>
      <c r="AB146">
        <v>13.7</v>
      </c>
      <c r="AC146">
        <f t="shared" si="12"/>
        <v>84</v>
      </c>
      <c r="AD146">
        <f t="shared" si="13"/>
        <v>41.099999999999994</v>
      </c>
      <c r="AE146">
        <f t="shared" si="14"/>
        <v>3452.3999999999996</v>
      </c>
      <c r="AF146" t="s">
        <v>771</v>
      </c>
      <c r="AG146" t="s">
        <v>49</v>
      </c>
      <c r="AH146" t="s">
        <v>220</v>
      </c>
      <c r="AI146" t="s">
        <v>91</v>
      </c>
      <c r="AJ146" t="s">
        <v>43</v>
      </c>
      <c r="AK146" t="s">
        <v>43</v>
      </c>
    </row>
    <row r="147" spans="1:37" hidden="1" x14ac:dyDescent="0.25">
      <c r="A147" t="s">
        <v>82</v>
      </c>
      <c r="B147" t="s">
        <v>1196</v>
      </c>
      <c r="C147" t="s">
        <v>1197</v>
      </c>
      <c r="D147" t="s">
        <v>1198</v>
      </c>
      <c r="E147" t="s">
        <v>86</v>
      </c>
      <c r="F147" t="s">
        <v>1193</v>
      </c>
      <c r="G147">
        <v>506</v>
      </c>
      <c r="H147">
        <v>0</v>
      </c>
      <c r="I147">
        <v>1.47</v>
      </c>
      <c r="J147">
        <v>0</v>
      </c>
      <c r="K147">
        <v>1</v>
      </c>
      <c r="L147" t="s">
        <v>36</v>
      </c>
      <c r="M147" t="s">
        <v>87</v>
      </c>
      <c r="N147" t="s">
        <v>38</v>
      </c>
      <c r="O147">
        <v>1.8</v>
      </c>
      <c r="P147">
        <f t="shared" si="10"/>
        <v>3</v>
      </c>
      <c r="Q147">
        <f t="shared" si="11"/>
        <v>4.41</v>
      </c>
      <c r="R147" t="s">
        <v>60</v>
      </c>
      <c r="S147" t="s">
        <v>43</v>
      </c>
      <c r="T147" t="s">
        <v>41</v>
      </c>
      <c r="U147" t="s">
        <v>63</v>
      </c>
      <c r="V147" t="s">
        <v>43</v>
      </c>
      <c r="W147" t="s">
        <v>88</v>
      </c>
      <c r="X147" t="s">
        <v>45</v>
      </c>
      <c r="Y147" t="s">
        <v>46</v>
      </c>
      <c r="Z147" t="s">
        <v>1199</v>
      </c>
      <c r="AA147">
        <v>26</v>
      </c>
      <c r="AB147">
        <v>14.8</v>
      </c>
      <c r="AC147">
        <f t="shared" si="12"/>
        <v>78</v>
      </c>
      <c r="AD147">
        <f t="shared" si="13"/>
        <v>44.400000000000006</v>
      </c>
      <c r="AE147">
        <f t="shared" si="14"/>
        <v>3463.2000000000003</v>
      </c>
      <c r="AF147" t="s">
        <v>1017</v>
      </c>
      <c r="AG147" t="s">
        <v>49</v>
      </c>
      <c r="AH147" t="s">
        <v>50</v>
      </c>
      <c r="AI147" t="s">
        <v>91</v>
      </c>
      <c r="AJ147" t="s">
        <v>43</v>
      </c>
      <c r="AK147" t="s">
        <v>43</v>
      </c>
    </row>
    <row r="148" spans="1:37" hidden="1" x14ac:dyDescent="0.25">
      <c r="A148" t="s">
        <v>376</v>
      </c>
      <c r="B148" t="s">
        <v>377</v>
      </c>
      <c r="C148" t="s">
        <v>806</v>
      </c>
      <c r="D148" t="s">
        <v>807</v>
      </c>
      <c r="E148" t="s">
        <v>345</v>
      </c>
      <c r="F148" t="s">
        <v>421</v>
      </c>
      <c r="G148">
        <v>448</v>
      </c>
      <c r="H148">
        <v>0</v>
      </c>
      <c r="I148">
        <v>6.42</v>
      </c>
      <c r="J148">
        <v>0</v>
      </c>
      <c r="K148">
        <v>1</v>
      </c>
      <c r="L148" t="s">
        <v>36</v>
      </c>
      <c r="M148" t="s">
        <v>381</v>
      </c>
      <c r="N148" t="s">
        <v>38</v>
      </c>
      <c r="O148">
        <v>2.2000000000000002</v>
      </c>
      <c r="P148">
        <f t="shared" si="10"/>
        <v>2</v>
      </c>
      <c r="Q148">
        <f t="shared" si="11"/>
        <v>12.84</v>
      </c>
      <c r="R148" t="s">
        <v>60</v>
      </c>
      <c r="S148" t="s">
        <v>498</v>
      </c>
      <c r="T148" t="s">
        <v>134</v>
      </c>
      <c r="U148" t="s">
        <v>63</v>
      </c>
      <c r="V148" t="s">
        <v>43</v>
      </c>
      <c r="W148" t="s">
        <v>383</v>
      </c>
      <c r="X148" t="s">
        <v>45</v>
      </c>
      <c r="Y148" t="s">
        <v>184</v>
      </c>
      <c r="Z148" t="s">
        <v>808</v>
      </c>
      <c r="AA148">
        <v>21</v>
      </c>
      <c r="AB148">
        <v>41.5</v>
      </c>
      <c r="AC148">
        <f t="shared" si="12"/>
        <v>42</v>
      </c>
      <c r="AD148">
        <f t="shared" si="13"/>
        <v>83</v>
      </c>
      <c r="AE148">
        <f t="shared" si="14"/>
        <v>3486</v>
      </c>
      <c r="AF148" t="s">
        <v>43</v>
      </c>
      <c r="AG148" t="s">
        <v>49</v>
      </c>
      <c r="AH148" t="s">
        <v>43</v>
      </c>
      <c r="AI148" t="s">
        <v>385</v>
      </c>
      <c r="AJ148" t="s">
        <v>43</v>
      </c>
      <c r="AK148" t="s">
        <v>43</v>
      </c>
    </row>
    <row r="149" spans="1:37" hidden="1" x14ac:dyDescent="0.25">
      <c r="A149" t="s">
        <v>434</v>
      </c>
      <c r="B149" t="s">
        <v>377</v>
      </c>
      <c r="C149" t="s">
        <v>817</v>
      </c>
      <c r="D149" t="s">
        <v>818</v>
      </c>
      <c r="E149" t="s">
        <v>345</v>
      </c>
      <c r="F149" t="s">
        <v>819</v>
      </c>
      <c r="G149">
        <v>112</v>
      </c>
      <c r="H149">
        <v>0</v>
      </c>
      <c r="I149">
        <v>10.23</v>
      </c>
      <c r="J149">
        <v>0</v>
      </c>
      <c r="K149">
        <v>1</v>
      </c>
      <c r="L149" t="s">
        <v>36</v>
      </c>
      <c r="M149" t="s">
        <v>438</v>
      </c>
      <c r="N149" t="s">
        <v>38</v>
      </c>
      <c r="O149">
        <v>3.3</v>
      </c>
      <c r="P149">
        <f t="shared" si="10"/>
        <v>2</v>
      </c>
      <c r="Q149">
        <f t="shared" si="11"/>
        <v>20.46</v>
      </c>
      <c r="R149" t="s">
        <v>60</v>
      </c>
      <c r="S149" t="s">
        <v>439</v>
      </c>
      <c r="T149" t="s">
        <v>41</v>
      </c>
      <c r="U149" t="s">
        <v>63</v>
      </c>
      <c r="V149" t="s">
        <v>43</v>
      </c>
      <c r="W149" t="s">
        <v>347</v>
      </c>
      <c r="X149" t="s">
        <v>45</v>
      </c>
      <c r="Y149" t="s">
        <v>184</v>
      </c>
      <c r="Z149" t="s">
        <v>820</v>
      </c>
      <c r="AA149">
        <v>28</v>
      </c>
      <c r="AB149">
        <v>31.5</v>
      </c>
      <c r="AC149">
        <f t="shared" si="12"/>
        <v>56</v>
      </c>
      <c r="AD149">
        <f t="shared" si="13"/>
        <v>63</v>
      </c>
      <c r="AE149">
        <f t="shared" si="14"/>
        <v>3528</v>
      </c>
      <c r="AF149" t="s">
        <v>43</v>
      </c>
      <c r="AG149" t="s">
        <v>49</v>
      </c>
      <c r="AH149" t="s">
        <v>43</v>
      </c>
      <c r="AI149" t="s">
        <v>197</v>
      </c>
      <c r="AJ149" t="s">
        <v>43</v>
      </c>
      <c r="AK149" t="s">
        <v>43</v>
      </c>
    </row>
    <row r="150" spans="1:37" hidden="1" x14ac:dyDescent="0.25">
      <c r="A150" t="s">
        <v>1270</v>
      </c>
      <c r="B150" t="s">
        <v>213</v>
      </c>
      <c r="C150" t="s">
        <v>1271</v>
      </c>
      <c r="D150" t="s">
        <v>1272</v>
      </c>
      <c r="E150" t="s">
        <v>86</v>
      </c>
      <c r="F150" t="s">
        <v>1273</v>
      </c>
      <c r="G150">
        <v>218</v>
      </c>
      <c r="H150">
        <v>0</v>
      </c>
      <c r="I150">
        <v>2.39</v>
      </c>
      <c r="J150">
        <v>0</v>
      </c>
      <c r="K150">
        <v>1</v>
      </c>
      <c r="L150" t="s">
        <v>36</v>
      </c>
      <c r="M150" t="s">
        <v>133</v>
      </c>
      <c r="N150" t="s">
        <v>38</v>
      </c>
      <c r="O150">
        <v>1.6</v>
      </c>
      <c r="P150">
        <f t="shared" si="10"/>
        <v>3</v>
      </c>
      <c r="Q150">
        <f t="shared" si="11"/>
        <v>7.17</v>
      </c>
      <c r="R150" t="s">
        <v>60</v>
      </c>
      <c r="S150" t="s">
        <v>43</v>
      </c>
      <c r="T150" t="s">
        <v>134</v>
      </c>
      <c r="U150" t="s">
        <v>63</v>
      </c>
      <c r="V150" t="s">
        <v>43</v>
      </c>
      <c r="W150" t="s">
        <v>88</v>
      </c>
      <c r="X150" t="s">
        <v>45</v>
      </c>
      <c r="Y150" t="s">
        <v>46</v>
      </c>
      <c r="Z150" t="s">
        <v>617</v>
      </c>
      <c r="AA150">
        <v>28</v>
      </c>
      <c r="AB150">
        <v>14.2</v>
      </c>
      <c r="AC150">
        <f t="shared" si="12"/>
        <v>84</v>
      </c>
      <c r="AD150">
        <f t="shared" si="13"/>
        <v>42.599999999999994</v>
      </c>
      <c r="AE150">
        <f t="shared" si="14"/>
        <v>3578.3999999999996</v>
      </c>
      <c r="AF150" t="s">
        <v>618</v>
      </c>
      <c r="AG150" t="s">
        <v>49</v>
      </c>
      <c r="AH150" t="s">
        <v>220</v>
      </c>
      <c r="AI150" t="s">
        <v>91</v>
      </c>
      <c r="AJ150" t="s">
        <v>43</v>
      </c>
      <c r="AK150" t="s">
        <v>43</v>
      </c>
    </row>
    <row r="151" spans="1:37" hidden="1" x14ac:dyDescent="0.25">
      <c r="A151" t="s">
        <v>613</v>
      </c>
      <c r="B151" t="s">
        <v>213</v>
      </c>
      <c r="C151" t="s">
        <v>614</v>
      </c>
      <c r="D151" t="s">
        <v>615</v>
      </c>
      <c r="E151" t="s">
        <v>86</v>
      </c>
      <c r="F151" t="s">
        <v>616</v>
      </c>
      <c r="G151">
        <v>1107</v>
      </c>
      <c r="H151">
        <v>0</v>
      </c>
      <c r="I151">
        <v>2.82</v>
      </c>
      <c r="J151">
        <v>0</v>
      </c>
      <c r="K151">
        <v>1</v>
      </c>
      <c r="L151" t="s">
        <v>36</v>
      </c>
      <c r="M151" t="s">
        <v>133</v>
      </c>
      <c r="N151" t="s">
        <v>38</v>
      </c>
      <c r="O151">
        <v>1.6</v>
      </c>
      <c r="P151">
        <f t="shared" si="10"/>
        <v>3</v>
      </c>
      <c r="Q151">
        <f t="shared" si="11"/>
        <v>8.4599999999999991</v>
      </c>
      <c r="R151" t="s">
        <v>373</v>
      </c>
      <c r="S151" t="s">
        <v>43</v>
      </c>
      <c r="T151" t="s">
        <v>134</v>
      </c>
      <c r="U151" t="s">
        <v>63</v>
      </c>
      <c r="V151" t="s">
        <v>43</v>
      </c>
      <c r="W151" t="s">
        <v>88</v>
      </c>
      <c r="X151" t="s">
        <v>45</v>
      </c>
      <c r="Y151" t="s">
        <v>46</v>
      </c>
      <c r="Z151" t="s">
        <v>617</v>
      </c>
      <c r="AA151">
        <v>28</v>
      </c>
      <c r="AB151">
        <v>14.2</v>
      </c>
      <c r="AC151">
        <f t="shared" si="12"/>
        <v>84</v>
      </c>
      <c r="AD151">
        <f t="shared" si="13"/>
        <v>42.599999999999994</v>
      </c>
      <c r="AE151">
        <f t="shared" si="14"/>
        <v>3578.3999999999996</v>
      </c>
      <c r="AF151" t="s">
        <v>618</v>
      </c>
      <c r="AG151" t="s">
        <v>49</v>
      </c>
      <c r="AH151" t="s">
        <v>220</v>
      </c>
      <c r="AI151" t="s">
        <v>91</v>
      </c>
      <c r="AJ151" t="s">
        <v>43</v>
      </c>
      <c r="AK151" t="s">
        <v>43</v>
      </c>
    </row>
    <row r="152" spans="1:37" hidden="1" x14ac:dyDescent="0.25">
      <c r="A152" t="s">
        <v>92</v>
      </c>
      <c r="B152" t="s">
        <v>43</v>
      </c>
      <c r="C152" t="s">
        <v>1148</v>
      </c>
      <c r="D152" t="s">
        <v>1149</v>
      </c>
      <c r="E152" t="s">
        <v>86</v>
      </c>
      <c r="F152" t="s">
        <v>564</v>
      </c>
      <c r="G152">
        <v>556</v>
      </c>
      <c r="H152">
        <v>0</v>
      </c>
      <c r="I152">
        <v>1.02</v>
      </c>
      <c r="J152">
        <v>0</v>
      </c>
      <c r="K152">
        <v>1</v>
      </c>
      <c r="L152" t="s">
        <v>36</v>
      </c>
      <c r="M152" t="s">
        <v>97</v>
      </c>
      <c r="N152" t="s">
        <v>38</v>
      </c>
      <c r="O152">
        <v>1.2</v>
      </c>
      <c r="P152">
        <f t="shared" si="10"/>
        <v>4</v>
      </c>
      <c r="Q152">
        <f t="shared" si="11"/>
        <v>4.08</v>
      </c>
      <c r="R152" t="s">
        <v>144</v>
      </c>
      <c r="S152" t="s">
        <v>43</v>
      </c>
      <c r="T152" t="s">
        <v>41</v>
      </c>
      <c r="U152" t="s">
        <v>63</v>
      </c>
      <c r="V152" t="s">
        <v>43</v>
      </c>
      <c r="W152" t="s">
        <v>88</v>
      </c>
      <c r="X152" t="s">
        <v>45</v>
      </c>
      <c r="Y152" t="s">
        <v>46</v>
      </c>
      <c r="Z152" t="s">
        <v>1150</v>
      </c>
      <c r="AA152">
        <v>25.3</v>
      </c>
      <c r="AB152">
        <v>9.1999999999999993</v>
      </c>
      <c r="AC152">
        <f t="shared" si="12"/>
        <v>101.2</v>
      </c>
      <c r="AD152">
        <f t="shared" si="13"/>
        <v>36.799999999999997</v>
      </c>
      <c r="AE152">
        <f t="shared" si="14"/>
        <v>3724.16</v>
      </c>
      <c r="AF152" t="s">
        <v>1151</v>
      </c>
      <c r="AG152" t="s">
        <v>49</v>
      </c>
      <c r="AH152" t="s">
        <v>50</v>
      </c>
      <c r="AI152" t="s">
        <v>101</v>
      </c>
      <c r="AJ152" t="s">
        <v>43</v>
      </c>
      <c r="AK152" t="s">
        <v>43</v>
      </c>
    </row>
    <row r="153" spans="1:37" hidden="1" x14ac:dyDescent="0.25">
      <c r="A153" t="s">
        <v>92</v>
      </c>
      <c r="B153" t="s">
        <v>43</v>
      </c>
      <c r="C153" t="s">
        <v>1161</v>
      </c>
      <c r="D153" t="s">
        <v>1162</v>
      </c>
      <c r="E153" t="s">
        <v>86</v>
      </c>
      <c r="F153" t="s">
        <v>763</v>
      </c>
      <c r="G153">
        <v>479</v>
      </c>
      <c r="H153">
        <v>0</v>
      </c>
      <c r="I153">
        <v>1.07</v>
      </c>
      <c r="J153">
        <v>0</v>
      </c>
      <c r="K153">
        <v>1</v>
      </c>
      <c r="L153" t="s">
        <v>36</v>
      </c>
      <c r="M153" t="s">
        <v>97</v>
      </c>
      <c r="N153" t="s">
        <v>38</v>
      </c>
      <c r="O153">
        <v>1.2</v>
      </c>
      <c r="P153">
        <f t="shared" si="10"/>
        <v>4</v>
      </c>
      <c r="Q153">
        <f t="shared" si="11"/>
        <v>4.28</v>
      </c>
      <c r="R153" t="s">
        <v>60</v>
      </c>
      <c r="S153" t="s">
        <v>43</v>
      </c>
      <c r="T153" t="s">
        <v>41</v>
      </c>
      <c r="U153" t="s">
        <v>63</v>
      </c>
      <c r="V153" t="s">
        <v>43</v>
      </c>
      <c r="W153" t="s">
        <v>88</v>
      </c>
      <c r="X153" t="s">
        <v>45</v>
      </c>
      <c r="Y153" t="s">
        <v>46</v>
      </c>
      <c r="Z153" t="s">
        <v>1150</v>
      </c>
      <c r="AA153">
        <v>25.3</v>
      </c>
      <c r="AB153">
        <v>9.1999999999999993</v>
      </c>
      <c r="AC153">
        <f t="shared" si="12"/>
        <v>101.2</v>
      </c>
      <c r="AD153">
        <f t="shared" si="13"/>
        <v>36.799999999999997</v>
      </c>
      <c r="AE153">
        <f t="shared" si="14"/>
        <v>3724.16</v>
      </c>
      <c r="AF153" t="s">
        <v>1151</v>
      </c>
      <c r="AG153" t="s">
        <v>49</v>
      </c>
      <c r="AH153" t="s">
        <v>50</v>
      </c>
      <c r="AI153" t="s">
        <v>101</v>
      </c>
      <c r="AJ153" t="s">
        <v>43</v>
      </c>
      <c r="AK153" t="s">
        <v>43</v>
      </c>
    </row>
    <row r="154" spans="1:37" hidden="1" x14ac:dyDescent="0.25">
      <c r="A154" t="s">
        <v>1274</v>
      </c>
      <c r="B154" t="s">
        <v>213</v>
      </c>
      <c r="C154" t="s">
        <v>1275</v>
      </c>
      <c r="D154" t="s">
        <v>1276</v>
      </c>
      <c r="E154" t="s">
        <v>86</v>
      </c>
      <c r="F154" t="s">
        <v>1277</v>
      </c>
      <c r="G154">
        <v>938</v>
      </c>
      <c r="H154">
        <v>0</v>
      </c>
      <c r="I154">
        <v>2.4900000000000002</v>
      </c>
      <c r="J154">
        <v>0</v>
      </c>
      <c r="K154">
        <v>1</v>
      </c>
      <c r="L154" t="s">
        <v>36</v>
      </c>
      <c r="M154" t="s">
        <v>133</v>
      </c>
      <c r="N154" t="s">
        <v>38</v>
      </c>
      <c r="O154">
        <v>1.8</v>
      </c>
      <c r="P154">
        <f t="shared" si="10"/>
        <v>3</v>
      </c>
      <c r="Q154">
        <f t="shared" si="11"/>
        <v>7.4700000000000006</v>
      </c>
      <c r="R154" t="s">
        <v>60</v>
      </c>
      <c r="S154" t="s">
        <v>43</v>
      </c>
      <c r="T154" t="s">
        <v>134</v>
      </c>
      <c r="U154" t="s">
        <v>63</v>
      </c>
      <c r="V154" t="s">
        <v>43</v>
      </c>
      <c r="W154" t="s">
        <v>88</v>
      </c>
      <c r="X154" t="s">
        <v>45</v>
      </c>
      <c r="Y154" t="s">
        <v>46</v>
      </c>
      <c r="Z154" t="s">
        <v>1278</v>
      </c>
      <c r="AA154">
        <v>28</v>
      </c>
      <c r="AB154">
        <v>15.2</v>
      </c>
      <c r="AC154">
        <f t="shared" si="12"/>
        <v>84</v>
      </c>
      <c r="AD154">
        <f t="shared" si="13"/>
        <v>45.599999999999994</v>
      </c>
      <c r="AE154">
        <f t="shared" si="14"/>
        <v>3830.3999999999996</v>
      </c>
      <c r="AF154" t="s">
        <v>1279</v>
      </c>
      <c r="AG154" t="s">
        <v>49</v>
      </c>
      <c r="AH154" t="s">
        <v>220</v>
      </c>
      <c r="AI154" t="s">
        <v>91</v>
      </c>
      <c r="AJ154" t="s">
        <v>43</v>
      </c>
      <c r="AK154" t="s">
        <v>43</v>
      </c>
    </row>
    <row r="155" spans="1:37" hidden="1" x14ac:dyDescent="0.25">
      <c r="A155" t="s">
        <v>1294</v>
      </c>
      <c r="B155" t="s">
        <v>213</v>
      </c>
      <c r="C155" t="s">
        <v>1295</v>
      </c>
      <c r="D155" t="s">
        <v>1296</v>
      </c>
      <c r="E155" t="s">
        <v>86</v>
      </c>
      <c r="F155" t="s">
        <v>1297</v>
      </c>
      <c r="G155">
        <v>841</v>
      </c>
      <c r="H155">
        <v>0</v>
      </c>
      <c r="I155">
        <v>2.93</v>
      </c>
      <c r="J155">
        <v>0</v>
      </c>
      <c r="K155">
        <v>1</v>
      </c>
      <c r="L155" t="s">
        <v>36</v>
      </c>
      <c r="M155" t="s">
        <v>133</v>
      </c>
      <c r="N155" t="s">
        <v>38</v>
      </c>
      <c r="O155">
        <v>1.8</v>
      </c>
      <c r="P155">
        <f t="shared" si="10"/>
        <v>3</v>
      </c>
      <c r="Q155">
        <f t="shared" si="11"/>
        <v>8.7900000000000009</v>
      </c>
      <c r="R155" t="s">
        <v>373</v>
      </c>
      <c r="S155" t="s">
        <v>43</v>
      </c>
      <c r="T155" t="s">
        <v>134</v>
      </c>
      <c r="U155" t="s">
        <v>63</v>
      </c>
      <c r="V155" t="s">
        <v>43</v>
      </c>
      <c r="W155" t="s">
        <v>88</v>
      </c>
      <c r="X155" t="s">
        <v>45</v>
      </c>
      <c r="Y155" t="s">
        <v>46</v>
      </c>
      <c r="Z155" t="s">
        <v>1278</v>
      </c>
      <c r="AA155">
        <v>28</v>
      </c>
      <c r="AB155">
        <v>15.2</v>
      </c>
      <c r="AC155">
        <f t="shared" si="12"/>
        <v>84</v>
      </c>
      <c r="AD155">
        <f t="shared" si="13"/>
        <v>45.599999999999994</v>
      </c>
      <c r="AE155">
        <f t="shared" si="14"/>
        <v>3830.3999999999996</v>
      </c>
      <c r="AF155" t="s">
        <v>1279</v>
      </c>
      <c r="AG155" t="s">
        <v>49</v>
      </c>
      <c r="AH155" t="s">
        <v>220</v>
      </c>
      <c r="AI155" t="s">
        <v>91</v>
      </c>
      <c r="AJ155" t="s">
        <v>43</v>
      </c>
      <c r="AK155" t="s">
        <v>43</v>
      </c>
    </row>
    <row r="156" spans="1:37" hidden="1" x14ac:dyDescent="0.25">
      <c r="A156" t="s">
        <v>82</v>
      </c>
      <c r="B156" t="s">
        <v>83</v>
      </c>
      <c r="C156" t="s">
        <v>84</v>
      </c>
      <c r="D156" t="s">
        <v>85</v>
      </c>
      <c r="E156" t="s">
        <v>86</v>
      </c>
      <c r="F156" t="s">
        <v>58</v>
      </c>
      <c r="G156">
        <v>7764</v>
      </c>
      <c r="H156">
        <v>0</v>
      </c>
      <c r="I156">
        <v>1.04</v>
      </c>
      <c r="J156">
        <v>0</v>
      </c>
      <c r="K156">
        <v>1</v>
      </c>
      <c r="L156" t="s">
        <v>36</v>
      </c>
      <c r="M156" t="s">
        <v>87</v>
      </c>
      <c r="N156" t="s">
        <v>38</v>
      </c>
      <c r="O156">
        <v>1</v>
      </c>
      <c r="P156">
        <f t="shared" si="10"/>
        <v>5</v>
      </c>
      <c r="Q156">
        <f t="shared" si="11"/>
        <v>5.2</v>
      </c>
      <c r="R156" t="s">
        <v>60</v>
      </c>
      <c r="S156" t="s">
        <v>43</v>
      </c>
      <c r="T156" t="s">
        <v>62</v>
      </c>
      <c r="U156" t="s">
        <v>63</v>
      </c>
      <c r="V156" t="s">
        <v>43</v>
      </c>
      <c r="W156" t="s">
        <v>88</v>
      </c>
      <c r="X156" t="s">
        <v>45</v>
      </c>
      <c r="Y156" t="s">
        <v>46</v>
      </c>
      <c r="Z156" t="s">
        <v>89</v>
      </c>
      <c r="AA156">
        <v>18.100000000000001</v>
      </c>
      <c r="AB156">
        <v>8.5</v>
      </c>
      <c r="AC156">
        <f t="shared" si="12"/>
        <v>90.5</v>
      </c>
      <c r="AD156">
        <f t="shared" si="13"/>
        <v>42.5</v>
      </c>
      <c r="AE156">
        <f t="shared" si="14"/>
        <v>3846.25</v>
      </c>
      <c r="AF156" t="s">
        <v>90</v>
      </c>
      <c r="AG156" t="s">
        <v>49</v>
      </c>
      <c r="AH156" t="s">
        <v>67</v>
      </c>
      <c r="AI156" t="s">
        <v>91</v>
      </c>
      <c r="AJ156" t="s">
        <v>43</v>
      </c>
      <c r="AK156" t="s">
        <v>43</v>
      </c>
    </row>
    <row r="157" spans="1:37" hidden="1" x14ac:dyDescent="0.25">
      <c r="A157" t="s">
        <v>892</v>
      </c>
      <c r="B157" t="s">
        <v>213</v>
      </c>
      <c r="C157" t="s">
        <v>893</v>
      </c>
      <c r="D157" t="s">
        <v>894</v>
      </c>
      <c r="E157" t="s">
        <v>86</v>
      </c>
      <c r="F157" t="s">
        <v>895</v>
      </c>
      <c r="G157">
        <v>212</v>
      </c>
      <c r="H157">
        <v>0</v>
      </c>
      <c r="I157">
        <v>2.6</v>
      </c>
      <c r="J157">
        <v>0</v>
      </c>
      <c r="K157">
        <v>1</v>
      </c>
      <c r="L157" t="s">
        <v>36</v>
      </c>
      <c r="M157" t="s">
        <v>133</v>
      </c>
      <c r="N157" t="s">
        <v>38</v>
      </c>
      <c r="O157">
        <v>2</v>
      </c>
      <c r="P157">
        <f t="shared" si="10"/>
        <v>3</v>
      </c>
      <c r="Q157">
        <f t="shared" si="11"/>
        <v>7.8000000000000007</v>
      </c>
      <c r="R157" t="s">
        <v>60</v>
      </c>
      <c r="S157" t="s">
        <v>43</v>
      </c>
      <c r="T157" t="s">
        <v>134</v>
      </c>
      <c r="U157" t="s">
        <v>63</v>
      </c>
      <c r="V157" t="s">
        <v>43</v>
      </c>
      <c r="W157" t="s">
        <v>88</v>
      </c>
      <c r="X157" t="s">
        <v>45</v>
      </c>
      <c r="Y157" t="s">
        <v>46</v>
      </c>
      <c r="Z157" t="s">
        <v>374</v>
      </c>
      <c r="AA157">
        <v>28</v>
      </c>
      <c r="AB157">
        <v>16</v>
      </c>
      <c r="AC157">
        <f t="shared" si="12"/>
        <v>84</v>
      </c>
      <c r="AD157">
        <f t="shared" si="13"/>
        <v>48</v>
      </c>
      <c r="AE157">
        <f t="shared" si="14"/>
        <v>4032</v>
      </c>
      <c r="AF157" t="s">
        <v>375</v>
      </c>
      <c r="AG157" t="s">
        <v>49</v>
      </c>
      <c r="AH157" t="s">
        <v>220</v>
      </c>
      <c r="AI157" t="s">
        <v>91</v>
      </c>
      <c r="AJ157" t="s">
        <v>43</v>
      </c>
      <c r="AK157" t="s">
        <v>43</v>
      </c>
    </row>
    <row r="158" spans="1:37" hidden="1" x14ac:dyDescent="0.25">
      <c r="A158" t="s">
        <v>369</v>
      </c>
      <c r="B158" t="s">
        <v>213</v>
      </c>
      <c r="C158" t="s">
        <v>370</v>
      </c>
      <c r="D158" t="s">
        <v>371</v>
      </c>
      <c r="E158" t="s">
        <v>86</v>
      </c>
      <c r="F158" t="s">
        <v>372</v>
      </c>
      <c r="G158">
        <v>1171</v>
      </c>
      <c r="H158">
        <v>0</v>
      </c>
      <c r="I158">
        <v>3.05</v>
      </c>
      <c r="J158">
        <v>0</v>
      </c>
      <c r="K158">
        <v>1</v>
      </c>
      <c r="L158" t="s">
        <v>36</v>
      </c>
      <c r="M158" t="s">
        <v>133</v>
      </c>
      <c r="N158" t="s">
        <v>38</v>
      </c>
      <c r="O158">
        <v>2</v>
      </c>
      <c r="P158">
        <f t="shared" si="10"/>
        <v>3</v>
      </c>
      <c r="Q158">
        <f t="shared" si="11"/>
        <v>9.1499999999999986</v>
      </c>
      <c r="R158" t="s">
        <v>373</v>
      </c>
      <c r="S158" t="s">
        <v>43</v>
      </c>
      <c r="T158" t="s">
        <v>134</v>
      </c>
      <c r="U158" t="s">
        <v>63</v>
      </c>
      <c r="V158" t="s">
        <v>43</v>
      </c>
      <c r="W158" t="s">
        <v>88</v>
      </c>
      <c r="X158" t="s">
        <v>45</v>
      </c>
      <c r="Y158" t="s">
        <v>46</v>
      </c>
      <c r="Z158" t="s">
        <v>374</v>
      </c>
      <c r="AA158">
        <v>28</v>
      </c>
      <c r="AB158">
        <v>16</v>
      </c>
      <c r="AC158">
        <f t="shared" si="12"/>
        <v>84</v>
      </c>
      <c r="AD158">
        <f t="shared" si="13"/>
        <v>48</v>
      </c>
      <c r="AE158">
        <f t="shared" si="14"/>
        <v>4032</v>
      </c>
      <c r="AF158" t="s">
        <v>375</v>
      </c>
      <c r="AG158" t="s">
        <v>49</v>
      </c>
      <c r="AH158" t="s">
        <v>220</v>
      </c>
      <c r="AI158" t="s">
        <v>91</v>
      </c>
      <c r="AJ158" t="s">
        <v>43</v>
      </c>
      <c r="AK158" t="s">
        <v>43</v>
      </c>
    </row>
    <row r="159" spans="1:37" hidden="1" x14ac:dyDescent="0.25">
      <c r="A159" t="s">
        <v>138</v>
      </c>
      <c r="B159" t="s">
        <v>139</v>
      </c>
      <c r="C159" t="s">
        <v>535</v>
      </c>
      <c r="D159" t="s">
        <v>536</v>
      </c>
      <c r="E159" t="s">
        <v>34</v>
      </c>
      <c r="F159" t="s">
        <v>274</v>
      </c>
      <c r="G159">
        <v>8072</v>
      </c>
      <c r="H159">
        <v>0</v>
      </c>
      <c r="I159">
        <v>1.31</v>
      </c>
      <c r="J159">
        <v>0</v>
      </c>
      <c r="K159">
        <v>1</v>
      </c>
      <c r="L159" t="s">
        <v>36</v>
      </c>
      <c r="M159" t="s">
        <v>143</v>
      </c>
      <c r="N159" t="s">
        <v>38</v>
      </c>
      <c r="O159">
        <v>1</v>
      </c>
      <c r="P159">
        <f t="shared" si="10"/>
        <v>5</v>
      </c>
      <c r="Q159">
        <f t="shared" si="11"/>
        <v>6.5500000000000007</v>
      </c>
      <c r="R159" t="s">
        <v>144</v>
      </c>
      <c r="S159" t="s">
        <v>474</v>
      </c>
      <c r="T159" t="s">
        <v>276</v>
      </c>
      <c r="U159" t="s">
        <v>63</v>
      </c>
      <c r="V159" t="s">
        <v>43</v>
      </c>
      <c r="W159" t="s">
        <v>145</v>
      </c>
      <c r="X159" t="s">
        <v>45</v>
      </c>
      <c r="Y159" t="s">
        <v>46</v>
      </c>
      <c r="Z159" t="s">
        <v>146</v>
      </c>
      <c r="AA159">
        <v>18</v>
      </c>
      <c r="AB159">
        <v>9</v>
      </c>
      <c r="AC159">
        <f t="shared" si="12"/>
        <v>90</v>
      </c>
      <c r="AD159">
        <f t="shared" si="13"/>
        <v>45</v>
      </c>
      <c r="AE159">
        <f t="shared" si="14"/>
        <v>4050</v>
      </c>
      <c r="AF159" t="s">
        <v>66</v>
      </c>
      <c r="AG159" t="s">
        <v>49</v>
      </c>
      <c r="AH159" t="s">
        <v>67</v>
      </c>
      <c r="AI159" t="s">
        <v>147</v>
      </c>
      <c r="AJ159" t="s">
        <v>43</v>
      </c>
      <c r="AK159" t="s">
        <v>43</v>
      </c>
    </row>
    <row r="160" spans="1:37" hidden="1" x14ac:dyDescent="0.25">
      <c r="A160" t="s">
        <v>278</v>
      </c>
      <c r="B160" t="s">
        <v>103</v>
      </c>
      <c r="C160" t="s">
        <v>279</v>
      </c>
      <c r="D160" t="s">
        <v>280</v>
      </c>
      <c r="E160" t="s">
        <v>86</v>
      </c>
      <c r="F160" t="s">
        <v>209</v>
      </c>
      <c r="G160">
        <v>115939</v>
      </c>
      <c r="H160">
        <v>0</v>
      </c>
      <c r="I160">
        <v>1.08</v>
      </c>
      <c r="J160">
        <v>0</v>
      </c>
      <c r="K160">
        <v>1</v>
      </c>
      <c r="L160" t="s">
        <v>36</v>
      </c>
      <c r="M160" t="s">
        <v>87</v>
      </c>
      <c r="N160" t="s">
        <v>38</v>
      </c>
      <c r="O160">
        <v>1</v>
      </c>
      <c r="P160">
        <f t="shared" si="10"/>
        <v>5</v>
      </c>
      <c r="Q160">
        <f t="shared" si="11"/>
        <v>5.4</v>
      </c>
      <c r="R160" t="s">
        <v>60</v>
      </c>
      <c r="S160" t="s">
        <v>43</v>
      </c>
      <c r="T160" t="s">
        <v>98</v>
      </c>
      <c r="U160" t="s">
        <v>63</v>
      </c>
      <c r="V160" t="s">
        <v>43</v>
      </c>
      <c r="W160" t="s">
        <v>88</v>
      </c>
      <c r="X160" t="s">
        <v>45</v>
      </c>
      <c r="Y160" t="s">
        <v>46</v>
      </c>
      <c r="Z160" t="s">
        <v>281</v>
      </c>
      <c r="AA160">
        <v>18.100000000000001</v>
      </c>
      <c r="AB160">
        <v>9.3000000000000007</v>
      </c>
      <c r="AC160">
        <f t="shared" si="12"/>
        <v>90.5</v>
      </c>
      <c r="AD160">
        <f t="shared" si="13"/>
        <v>46.5</v>
      </c>
      <c r="AE160">
        <f t="shared" si="14"/>
        <v>4208.25</v>
      </c>
      <c r="AF160" t="s">
        <v>282</v>
      </c>
      <c r="AG160" t="s">
        <v>49</v>
      </c>
      <c r="AH160" t="s">
        <v>67</v>
      </c>
      <c r="AI160" t="s">
        <v>91</v>
      </c>
      <c r="AJ160" t="s">
        <v>43</v>
      </c>
      <c r="AK160" t="s">
        <v>43</v>
      </c>
    </row>
    <row r="161" spans="1:37" hidden="1" x14ac:dyDescent="0.25">
      <c r="A161" t="s">
        <v>302</v>
      </c>
      <c r="B161" t="s">
        <v>303</v>
      </c>
      <c r="C161" t="s">
        <v>304</v>
      </c>
      <c r="D161" t="s">
        <v>305</v>
      </c>
      <c r="E161" t="s">
        <v>306</v>
      </c>
      <c r="F161" t="s">
        <v>209</v>
      </c>
      <c r="G161">
        <v>6935</v>
      </c>
      <c r="H161">
        <v>0</v>
      </c>
      <c r="I161">
        <v>1.1299999999999999</v>
      </c>
      <c r="J161">
        <v>0</v>
      </c>
      <c r="K161">
        <v>1</v>
      </c>
      <c r="L161" t="s">
        <v>36</v>
      </c>
      <c r="M161" t="s">
        <v>307</v>
      </c>
      <c r="N161" t="s">
        <v>38</v>
      </c>
      <c r="O161">
        <v>1</v>
      </c>
      <c r="P161">
        <f t="shared" si="10"/>
        <v>5</v>
      </c>
      <c r="Q161">
        <f t="shared" si="11"/>
        <v>5.6499999999999995</v>
      </c>
      <c r="R161" t="s">
        <v>60</v>
      </c>
      <c r="S161" t="s">
        <v>43</v>
      </c>
      <c r="T161" t="s">
        <v>98</v>
      </c>
      <c r="U161" t="s">
        <v>63</v>
      </c>
      <c r="V161" t="s">
        <v>43</v>
      </c>
      <c r="W161" t="s">
        <v>88</v>
      </c>
      <c r="X161" t="s">
        <v>45</v>
      </c>
      <c r="Y161" t="s">
        <v>46</v>
      </c>
      <c r="Z161" t="s">
        <v>65</v>
      </c>
      <c r="AA161">
        <v>18</v>
      </c>
      <c r="AB161">
        <v>9.5</v>
      </c>
      <c r="AC161">
        <f t="shared" si="12"/>
        <v>90</v>
      </c>
      <c r="AD161">
        <f t="shared" si="13"/>
        <v>47.5</v>
      </c>
      <c r="AE161">
        <f t="shared" si="14"/>
        <v>4275</v>
      </c>
      <c r="AF161" t="s">
        <v>308</v>
      </c>
      <c r="AG161" t="s">
        <v>49</v>
      </c>
      <c r="AH161" t="s">
        <v>67</v>
      </c>
      <c r="AI161" t="s">
        <v>147</v>
      </c>
      <c r="AJ161" t="s">
        <v>43</v>
      </c>
      <c r="AK161" t="s">
        <v>43</v>
      </c>
    </row>
    <row r="162" spans="1:37" hidden="1" x14ac:dyDescent="0.25">
      <c r="A162" t="s">
        <v>53</v>
      </c>
      <c r="B162" t="s">
        <v>54</v>
      </c>
      <c r="C162" t="s">
        <v>55</v>
      </c>
      <c r="D162" t="s">
        <v>56</v>
      </c>
      <c r="E162" t="s">
        <v>57</v>
      </c>
      <c r="F162" t="s">
        <v>58</v>
      </c>
      <c r="G162">
        <v>28891</v>
      </c>
      <c r="H162">
        <v>0</v>
      </c>
      <c r="I162">
        <v>1.68</v>
      </c>
      <c r="J162">
        <v>0</v>
      </c>
      <c r="K162">
        <v>1</v>
      </c>
      <c r="L162" t="s">
        <v>36</v>
      </c>
      <c r="M162" t="s">
        <v>59</v>
      </c>
      <c r="N162" t="s">
        <v>38</v>
      </c>
      <c r="O162">
        <v>1</v>
      </c>
      <c r="P162">
        <f t="shared" si="10"/>
        <v>5</v>
      </c>
      <c r="Q162">
        <f t="shared" si="11"/>
        <v>8.4</v>
      </c>
      <c r="R162" t="s">
        <v>60</v>
      </c>
      <c r="S162" t="s">
        <v>61</v>
      </c>
      <c r="T162" t="s">
        <v>62</v>
      </c>
      <c r="U162" t="s">
        <v>63</v>
      </c>
      <c r="V162" t="s">
        <v>43</v>
      </c>
      <c r="W162" t="s">
        <v>64</v>
      </c>
      <c r="X162" t="s">
        <v>45</v>
      </c>
      <c r="Y162" t="s">
        <v>46</v>
      </c>
      <c r="Z162" t="s">
        <v>65</v>
      </c>
      <c r="AA162">
        <v>18</v>
      </c>
      <c r="AB162">
        <v>9.5</v>
      </c>
      <c r="AC162">
        <f t="shared" si="12"/>
        <v>90</v>
      </c>
      <c r="AD162">
        <f t="shared" si="13"/>
        <v>47.5</v>
      </c>
      <c r="AE162">
        <f t="shared" si="14"/>
        <v>4275</v>
      </c>
      <c r="AF162" t="s">
        <v>66</v>
      </c>
      <c r="AG162" t="s">
        <v>49</v>
      </c>
      <c r="AH162" t="s">
        <v>67</v>
      </c>
      <c r="AI162" t="s">
        <v>68</v>
      </c>
      <c r="AJ162" t="s">
        <v>43</v>
      </c>
      <c r="AK162" t="s">
        <v>43</v>
      </c>
    </row>
    <row r="163" spans="1:37" hidden="1" x14ac:dyDescent="0.25">
      <c r="A163" t="s">
        <v>467</v>
      </c>
      <c r="B163" t="s">
        <v>468</v>
      </c>
      <c r="C163" t="s">
        <v>1136</v>
      </c>
      <c r="D163" t="s">
        <v>1137</v>
      </c>
      <c r="E163" t="s">
        <v>180</v>
      </c>
      <c r="F163" t="s">
        <v>657</v>
      </c>
      <c r="G163">
        <v>50</v>
      </c>
      <c r="H163">
        <v>0</v>
      </c>
      <c r="I163">
        <v>17.43</v>
      </c>
      <c r="J163">
        <v>0</v>
      </c>
      <c r="K163">
        <v>1</v>
      </c>
      <c r="L163" t="s">
        <v>36</v>
      </c>
      <c r="M163" t="s">
        <v>472</v>
      </c>
      <c r="N163" t="s">
        <v>38</v>
      </c>
      <c r="O163">
        <v>3</v>
      </c>
      <c r="P163">
        <f t="shared" si="10"/>
        <v>2</v>
      </c>
      <c r="Q163">
        <f t="shared" si="11"/>
        <v>34.86</v>
      </c>
      <c r="R163" t="s">
        <v>144</v>
      </c>
      <c r="S163" t="s">
        <v>62</v>
      </c>
      <c r="T163" t="s">
        <v>134</v>
      </c>
      <c r="U163" t="s">
        <v>63</v>
      </c>
      <c r="V163" t="s">
        <v>715</v>
      </c>
      <c r="W163" t="s">
        <v>64</v>
      </c>
      <c r="X163" t="s">
        <v>45</v>
      </c>
      <c r="Y163" t="s">
        <v>184</v>
      </c>
      <c r="Z163" t="s">
        <v>1138</v>
      </c>
      <c r="AA163">
        <v>24.4</v>
      </c>
      <c r="AB163">
        <v>44.4</v>
      </c>
      <c r="AC163">
        <f t="shared" si="12"/>
        <v>48.8</v>
      </c>
      <c r="AD163">
        <f t="shared" si="13"/>
        <v>88.8</v>
      </c>
      <c r="AE163">
        <f t="shared" si="14"/>
        <v>4333.4399999999996</v>
      </c>
      <c r="AF163" t="s">
        <v>43</v>
      </c>
      <c r="AG163" t="s">
        <v>49</v>
      </c>
      <c r="AH163" t="s">
        <v>43</v>
      </c>
      <c r="AI163" t="s">
        <v>91</v>
      </c>
      <c r="AJ163" t="s">
        <v>43</v>
      </c>
      <c r="AK163" t="s">
        <v>43</v>
      </c>
    </row>
    <row r="164" spans="1:37" hidden="1" x14ac:dyDescent="0.25">
      <c r="A164" t="s">
        <v>441</v>
      </c>
      <c r="B164" t="s">
        <v>442</v>
      </c>
      <c r="C164" t="s">
        <v>443</v>
      </c>
      <c r="D164" t="s">
        <v>444</v>
      </c>
      <c r="E164" t="s">
        <v>345</v>
      </c>
      <c r="F164" t="s">
        <v>445</v>
      </c>
      <c r="G164">
        <v>387</v>
      </c>
      <c r="H164">
        <v>0</v>
      </c>
      <c r="I164">
        <v>4.7300000000000004</v>
      </c>
      <c r="J164">
        <v>0</v>
      </c>
      <c r="K164">
        <v>1</v>
      </c>
      <c r="L164" t="s">
        <v>36</v>
      </c>
      <c r="M164" t="s">
        <v>446</v>
      </c>
      <c r="N164" t="s">
        <v>38</v>
      </c>
      <c r="O164">
        <v>1</v>
      </c>
      <c r="P164">
        <f t="shared" si="10"/>
        <v>5</v>
      </c>
      <c r="Q164">
        <f t="shared" si="11"/>
        <v>23.650000000000002</v>
      </c>
      <c r="R164" t="s">
        <v>447</v>
      </c>
      <c r="S164" t="s">
        <v>448</v>
      </c>
      <c r="T164" t="s">
        <v>449</v>
      </c>
      <c r="U164" t="s">
        <v>63</v>
      </c>
      <c r="V164" t="s">
        <v>43</v>
      </c>
      <c r="W164" t="s">
        <v>450</v>
      </c>
      <c r="X164" t="s">
        <v>45</v>
      </c>
      <c r="Y164" t="s">
        <v>46</v>
      </c>
      <c r="Z164" t="s">
        <v>451</v>
      </c>
      <c r="AA164">
        <v>17.5</v>
      </c>
      <c r="AB164">
        <v>10</v>
      </c>
      <c r="AC164">
        <f t="shared" si="12"/>
        <v>87.5</v>
      </c>
      <c r="AD164">
        <f t="shared" si="13"/>
        <v>50</v>
      </c>
      <c r="AE164">
        <f t="shared" si="14"/>
        <v>4375</v>
      </c>
      <c r="AF164" t="s">
        <v>452</v>
      </c>
      <c r="AG164" t="s">
        <v>49</v>
      </c>
      <c r="AH164" t="s">
        <v>67</v>
      </c>
      <c r="AI164" t="s">
        <v>91</v>
      </c>
      <c r="AJ164" t="s">
        <v>43</v>
      </c>
      <c r="AK164" t="s">
        <v>43</v>
      </c>
    </row>
    <row r="165" spans="1:37" hidden="1" x14ac:dyDescent="0.25">
      <c r="A165" t="s">
        <v>467</v>
      </c>
      <c r="B165" t="s">
        <v>468</v>
      </c>
      <c r="C165" t="s">
        <v>708</v>
      </c>
      <c r="D165" t="s">
        <v>709</v>
      </c>
      <c r="E165" t="s">
        <v>180</v>
      </c>
      <c r="F165" t="s">
        <v>710</v>
      </c>
      <c r="G165">
        <v>382</v>
      </c>
      <c r="H165">
        <v>700</v>
      </c>
      <c r="I165">
        <v>10.97</v>
      </c>
      <c r="J165">
        <v>0</v>
      </c>
      <c r="K165">
        <v>1</v>
      </c>
      <c r="L165" t="s">
        <v>36</v>
      </c>
      <c r="M165" t="s">
        <v>472</v>
      </c>
      <c r="N165" t="s">
        <v>38</v>
      </c>
      <c r="O165">
        <v>2</v>
      </c>
      <c r="P165">
        <f t="shared" si="10"/>
        <v>3</v>
      </c>
      <c r="Q165">
        <f t="shared" si="11"/>
        <v>32.910000000000004</v>
      </c>
      <c r="R165" t="s">
        <v>144</v>
      </c>
      <c r="S165" t="s">
        <v>473</v>
      </c>
      <c r="T165" t="s">
        <v>474</v>
      </c>
      <c r="U165" t="s">
        <v>63</v>
      </c>
      <c r="V165" t="s">
        <v>702</v>
      </c>
      <c r="W165" t="s">
        <v>64</v>
      </c>
      <c r="X165" t="s">
        <v>45</v>
      </c>
      <c r="Y165" t="s">
        <v>184</v>
      </c>
      <c r="Z165" t="s">
        <v>711</v>
      </c>
      <c r="AA165">
        <v>15.4</v>
      </c>
      <c r="AB165">
        <v>31.7</v>
      </c>
      <c r="AC165">
        <f t="shared" si="12"/>
        <v>46.2</v>
      </c>
      <c r="AD165">
        <f t="shared" si="13"/>
        <v>95.1</v>
      </c>
      <c r="AE165">
        <f t="shared" si="14"/>
        <v>4393.62</v>
      </c>
      <c r="AF165" t="s">
        <v>43</v>
      </c>
      <c r="AG165" t="s">
        <v>49</v>
      </c>
      <c r="AH165" t="s">
        <v>43</v>
      </c>
      <c r="AI165" t="s">
        <v>91</v>
      </c>
      <c r="AJ165" t="s">
        <v>43</v>
      </c>
      <c r="AK165" t="s">
        <v>43</v>
      </c>
    </row>
    <row r="166" spans="1:37" hidden="1" x14ac:dyDescent="0.25">
      <c r="A166" t="s">
        <v>925</v>
      </c>
      <c r="B166" t="s">
        <v>926</v>
      </c>
      <c r="C166" t="s">
        <v>927</v>
      </c>
      <c r="D166" t="s">
        <v>928</v>
      </c>
      <c r="E166" t="s">
        <v>57</v>
      </c>
      <c r="F166" t="s">
        <v>929</v>
      </c>
      <c r="G166">
        <v>750</v>
      </c>
      <c r="H166">
        <v>0</v>
      </c>
      <c r="I166">
        <v>1.01</v>
      </c>
      <c r="J166">
        <v>0</v>
      </c>
      <c r="K166">
        <v>1</v>
      </c>
      <c r="L166" t="s">
        <v>36</v>
      </c>
      <c r="M166" t="s">
        <v>275</v>
      </c>
      <c r="N166" t="s">
        <v>38</v>
      </c>
      <c r="O166">
        <v>1</v>
      </c>
      <c r="P166">
        <f t="shared" si="10"/>
        <v>5</v>
      </c>
      <c r="Q166">
        <f t="shared" si="11"/>
        <v>5.05</v>
      </c>
      <c r="R166" t="s">
        <v>144</v>
      </c>
      <c r="S166" t="s">
        <v>498</v>
      </c>
      <c r="T166" t="s">
        <v>529</v>
      </c>
      <c r="U166" t="s">
        <v>63</v>
      </c>
      <c r="V166" t="s">
        <v>43</v>
      </c>
      <c r="W166" t="s">
        <v>44</v>
      </c>
      <c r="X166" t="s">
        <v>45</v>
      </c>
      <c r="Y166" t="s">
        <v>46</v>
      </c>
      <c r="Z166" t="s">
        <v>930</v>
      </c>
      <c r="AA166">
        <v>18</v>
      </c>
      <c r="AB166">
        <v>10</v>
      </c>
      <c r="AC166">
        <f t="shared" si="12"/>
        <v>90</v>
      </c>
      <c r="AD166">
        <f t="shared" si="13"/>
        <v>50</v>
      </c>
      <c r="AE166">
        <f t="shared" si="14"/>
        <v>4500</v>
      </c>
      <c r="AF166" t="s">
        <v>541</v>
      </c>
      <c r="AG166" t="s">
        <v>49</v>
      </c>
      <c r="AH166" t="s">
        <v>67</v>
      </c>
      <c r="AI166" t="s">
        <v>277</v>
      </c>
      <c r="AJ166" t="s">
        <v>43</v>
      </c>
      <c r="AK166" t="s">
        <v>43</v>
      </c>
    </row>
    <row r="167" spans="1:37" hidden="1" x14ac:dyDescent="0.25">
      <c r="A167" t="s">
        <v>1144</v>
      </c>
      <c r="B167" t="s">
        <v>1145</v>
      </c>
      <c r="C167" t="s">
        <v>1146</v>
      </c>
      <c r="D167" t="s">
        <v>1147</v>
      </c>
      <c r="E167" t="s">
        <v>57</v>
      </c>
      <c r="F167" t="s">
        <v>929</v>
      </c>
      <c r="G167">
        <v>697</v>
      </c>
      <c r="H167">
        <v>0</v>
      </c>
      <c r="I167">
        <v>1.01</v>
      </c>
      <c r="J167">
        <v>0</v>
      </c>
      <c r="K167">
        <v>1</v>
      </c>
      <c r="L167" t="s">
        <v>36</v>
      </c>
      <c r="M167" t="s">
        <v>275</v>
      </c>
      <c r="N167" t="s">
        <v>38</v>
      </c>
      <c r="O167">
        <v>1</v>
      </c>
      <c r="P167">
        <f t="shared" si="10"/>
        <v>5</v>
      </c>
      <c r="Q167">
        <f t="shared" si="11"/>
        <v>5.05</v>
      </c>
      <c r="R167" t="s">
        <v>144</v>
      </c>
      <c r="S167" t="s">
        <v>498</v>
      </c>
      <c r="T167" t="s">
        <v>529</v>
      </c>
      <c r="U167" t="s">
        <v>63</v>
      </c>
      <c r="V167" t="s">
        <v>43</v>
      </c>
      <c r="W167" t="s">
        <v>44</v>
      </c>
      <c r="X167" t="s">
        <v>45</v>
      </c>
      <c r="Y167" t="s">
        <v>46</v>
      </c>
      <c r="Z167" t="s">
        <v>930</v>
      </c>
      <c r="AA167">
        <v>18</v>
      </c>
      <c r="AB167">
        <v>10</v>
      </c>
      <c r="AC167">
        <f t="shared" si="12"/>
        <v>90</v>
      </c>
      <c r="AD167">
        <f t="shared" si="13"/>
        <v>50</v>
      </c>
      <c r="AE167">
        <f t="shared" si="14"/>
        <v>4500</v>
      </c>
      <c r="AF167" t="s">
        <v>541</v>
      </c>
      <c r="AG167" t="s">
        <v>49</v>
      </c>
      <c r="AH167" t="s">
        <v>67</v>
      </c>
      <c r="AI167" t="s">
        <v>277</v>
      </c>
      <c r="AJ167" t="s">
        <v>43</v>
      </c>
      <c r="AK167" t="s">
        <v>43</v>
      </c>
    </row>
    <row r="168" spans="1:37" hidden="1" x14ac:dyDescent="0.25">
      <c r="A168" t="s">
        <v>956</v>
      </c>
      <c r="B168" t="s">
        <v>957</v>
      </c>
      <c r="C168" t="s">
        <v>958</v>
      </c>
      <c r="D168" t="s">
        <v>959</v>
      </c>
      <c r="E168" t="s">
        <v>57</v>
      </c>
      <c r="F168" t="s">
        <v>960</v>
      </c>
      <c r="G168">
        <v>393</v>
      </c>
      <c r="H168">
        <v>0</v>
      </c>
      <c r="I168">
        <v>1.1100000000000001</v>
      </c>
      <c r="J168">
        <v>0</v>
      </c>
      <c r="K168">
        <v>1</v>
      </c>
      <c r="L168" t="s">
        <v>36</v>
      </c>
      <c r="M168" t="s">
        <v>549</v>
      </c>
      <c r="N168" t="s">
        <v>38</v>
      </c>
      <c r="O168">
        <v>1</v>
      </c>
      <c r="P168">
        <f t="shared" si="10"/>
        <v>5</v>
      </c>
      <c r="Q168">
        <f t="shared" si="11"/>
        <v>5.5500000000000007</v>
      </c>
      <c r="R168" t="s">
        <v>144</v>
      </c>
      <c r="S168" t="s">
        <v>339</v>
      </c>
      <c r="T168" t="s">
        <v>61</v>
      </c>
      <c r="U168" t="s">
        <v>63</v>
      </c>
      <c r="V168" t="s">
        <v>43</v>
      </c>
      <c r="W168" t="s">
        <v>64</v>
      </c>
      <c r="X168" t="s">
        <v>45</v>
      </c>
      <c r="Y168" t="s">
        <v>46</v>
      </c>
      <c r="Z168" t="s">
        <v>930</v>
      </c>
      <c r="AA168">
        <v>18</v>
      </c>
      <c r="AB168">
        <v>10</v>
      </c>
      <c r="AC168">
        <f t="shared" si="12"/>
        <v>90</v>
      </c>
      <c r="AD168">
        <f t="shared" si="13"/>
        <v>50</v>
      </c>
      <c r="AE168">
        <f t="shared" si="14"/>
        <v>4500</v>
      </c>
      <c r="AF168" t="s">
        <v>247</v>
      </c>
      <c r="AG168" t="s">
        <v>49</v>
      </c>
      <c r="AH168" t="s">
        <v>67</v>
      </c>
      <c r="AI168" t="s">
        <v>552</v>
      </c>
      <c r="AJ168" t="s">
        <v>553</v>
      </c>
      <c r="AK168" t="s">
        <v>43</v>
      </c>
    </row>
    <row r="169" spans="1:37" hidden="1" x14ac:dyDescent="0.25">
      <c r="A169" t="s">
        <v>1379</v>
      </c>
      <c r="B169" t="s">
        <v>1380</v>
      </c>
      <c r="C169" t="s">
        <v>1381</v>
      </c>
      <c r="D169" t="s">
        <v>1382</v>
      </c>
      <c r="E169" t="s">
        <v>57</v>
      </c>
      <c r="F169" t="s">
        <v>1383</v>
      </c>
      <c r="G169">
        <v>155</v>
      </c>
      <c r="H169">
        <v>0</v>
      </c>
      <c r="I169">
        <v>1.19</v>
      </c>
      <c r="J169">
        <v>0</v>
      </c>
      <c r="K169">
        <v>1</v>
      </c>
      <c r="L169" t="s">
        <v>36</v>
      </c>
      <c r="M169" t="s">
        <v>549</v>
      </c>
      <c r="N169" t="s">
        <v>38</v>
      </c>
      <c r="O169">
        <v>1</v>
      </c>
      <c r="P169">
        <f t="shared" si="10"/>
        <v>5</v>
      </c>
      <c r="Q169">
        <f t="shared" si="11"/>
        <v>5.9499999999999993</v>
      </c>
      <c r="R169" t="s">
        <v>60</v>
      </c>
      <c r="S169" t="s">
        <v>339</v>
      </c>
      <c r="T169" t="s">
        <v>61</v>
      </c>
      <c r="U169" t="s">
        <v>63</v>
      </c>
      <c r="V169" t="s">
        <v>43</v>
      </c>
      <c r="W169" t="s">
        <v>64</v>
      </c>
      <c r="X169" t="s">
        <v>45</v>
      </c>
      <c r="Y169" t="s">
        <v>46</v>
      </c>
      <c r="Z169" t="s">
        <v>930</v>
      </c>
      <c r="AA169">
        <v>18</v>
      </c>
      <c r="AB169">
        <v>10</v>
      </c>
      <c r="AC169">
        <f t="shared" si="12"/>
        <v>90</v>
      </c>
      <c r="AD169">
        <f t="shared" si="13"/>
        <v>50</v>
      </c>
      <c r="AE169">
        <f t="shared" si="14"/>
        <v>4500</v>
      </c>
      <c r="AF169" t="s">
        <v>541</v>
      </c>
      <c r="AG169" t="s">
        <v>49</v>
      </c>
      <c r="AH169" t="s">
        <v>67</v>
      </c>
      <c r="AI169" t="s">
        <v>552</v>
      </c>
      <c r="AJ169" t="s">
        <v>553</v>
      </c>
      <c r="AK169" t="s">
        <v>43</v>
      </c>
    </row>
    <row r="170" spans="1:37" hidden="1" x14ac:dyDescent="0.25">
      <c r="A170" t="s">
        <v>867</v>
      </c>
      <c r="B170" t="s">
        <v>54</v>
      </c>
      <c r="C170" t="s">
        <v>868</v>
      </c>
      <c r="D170" t="s">
        <v>869</v>
      </c>
      <c r="E170" t="s">
        <v>57</v>
      </c>
      <c r="F170" t="s">
        <v>58</v>
      </c>
      <c r="G170">
        <v>292</v>
      </c>
      <c r="H170">
        <v>0</v>
      </c>
      <c r="I170">
        <v>1.47</v>
      </c>
      <c r="J170">
        <v>0</v>
      </c>
      <c r="K170">
        <v>1</v>
      </c>
      <c r="L170" t="s">
        <v>36</v>
      </c>
      <c r="M170" t="s">
        <v>59</v>
      </c>
      <c r="N170" t="s">
        <v>38</v>
      </c>
      <c r="O170">
        <v>1</v>
      </c>
      <c r="P170">
        <f t="shared" si="10"/>
        <v>5</v>
      </c>
      <c r="Q170">
        <f t="shared" si="11"/>
        <v>7.35</v>
      </c>
      <c r="R170" t="s">
        <v>60</v>
      </c>
      <c r="S170" t="s">
        <v>61</v>
      </c>
      <c r="T170" t="s">
        <v>62</v>
      </c>
      <c r="U170" t="s">
        <v>63</v>
      </c>
      <c r="V170" t="s">
        <v>43</v>
      </c>
      <c r="W170" t="s">
        <v>64</v>
      </c>
      <c r="X170" t="s">
        <v>45</v>
      </c>
      <c r="Y170" t="s">
        <v>46</v>
      </c>
      <c r="Z170" t="s">
        <v>870</v>
      </c>
      <c r="AA170">
        <v>26</v>
      </c>
      <c r="AB170">
        <v>7</v>
      </c>
      <c r="AC170">
        <f t="shared" si="12"/>
        <v>130</v>
      </c>
      <c r="AD170">
        <f t="shared" si="13"/>
        <v>35</v>
      </c>
      <c r="AE170">
        <f t="shared" si="14"/>
        <v>4550</v>
      </c>
      <c r="AF170" t="s">
        <v>452</v>
      </c>
      <c r="AG170" t="s">
        <v>49</v>
      </c>
      <c r="AH170" t="s">
        <v>50</v>
      </c>
      <c r="AI170" t="s">
        <v>68</v>
      </c>
      <c r="AJ170" t="s">
        <v>43</v>
      </c>
      <c r="AK170" t="s">
        <v>43</v>
      </c>
    </row>
    <row r="171" spans="1:37" hidden="1" x14ac:dyDescent="0.25">
      <c r="A171" t="s">
        <v>1369</v>
      </c>
      <c r="B171" t="s">
        <v>822</v>
      </c>
      <c r="C171" t="s">
        <v>1370</v>
      </c>
      <c r="D171" t="s">
        <v>1371</v>
      </c>
      <c r="E171" t="s">
        <v>57</v>
      </c>
      <c r="F171" t="s">
        <v>1372</v>
      </c>
      <c r="G171">
        <v>700</v>
      </c>
      <c r="H171">
        <v>0</v>
      </c>
      <c r="I171">
        <v>1.07</v>
      </c>
      <c r="J171">
        <v>0</v>
      </c>
      <c r="K171">
        <v>1</v>
      </c>
      <c r="L171" t="s">
        <v>36</v>
      </c>
      <c r="M171" t="s">
        <v>549</v>
      </c>
      <c r="N171" t="s">
        <v>38</v>
      </c>
      <c r="O171">
        <v>1</v>
      </c>
      <c r="P171">
        <f t="shared" si="10"/>
        <v>5</v>
      </c>
      <c r="Q171">
        <f t="shared" si="11"/>
        <v>5.3500000000000005</v>
      </c>
      <c r="R171" t="s">
        <v>144</v>
      </c>
      <c r="S171" t="s">
        <v>61</v>
      </c>
      <c r="T171" t="s">
        <v>62</v>
      </c>
      <c r="U171" t="s">
        <v>63</v>
      </c>
      <c r="V171" t="s">
        <v>43</v>
      </c>
      <c r="W171" t="s">
        <v>64</v>
      </c>
      <c r="X171" t="s">
        <v>45</v>
      </c>
      <c r="Y171" t="s">
        <v>46</v>
      </c>
      <c r="Z171" t="s">
        <v>825</v>
      </c>
      <c r="AA171">
        <v>26.5</v>
      </c>
      <c r="AB171">
        <v>7</v>
      </c>
      <c r="AC171">
        <f t="shared" si="12"/>
        <v>132.5</v>
      </c>
      <c r="AD171">
        <f t="shared" si="13"/>
        <v>35</v>
      </c>
      <c r="AE171">
        <f t="shared" si="14"/>
        <v>4637.5</v>
      </c>
      <c r="AF171" t="s">
        <v>541</v>
      </c>
      <c r="AG171" t="s">
        <v>49</v>
      </c>
      <c r="AH171" t="s">
        <v>50</v>
      </c>
      <c r="AI171" t="s">
        <v>552</v>
      </c>
      <c r="AJ171" t="s">
        <v>553</v>
      </c>
      <c r="AK171" t="s">
        <v>43</v>
      </c>
    </row>
    <row r="172" spans="1:37" hidden="1" x14ac:dyDescent="0.25">
      <c r="A172" t="s">
        <v>821</v>
      </c>
      <c r="B172" t="s">
        <v>822</v>
      </c>
      <c r="C172" t="s">
        <v>823</v>
      </c>
      <c r="D172" t="s">
        <v>824</v>
      </c>
      <c r="E172" t="s">
        <v>57</v>
      </c>
      <c r="F172" t="s">
        <v>58</v>
      </c>
      <c r="G172">
        <v>2535</v>
      </c>
      <c r="H172">
        <v>0</v>
      </c>
      <c r="I172">
        <v>1.1399999999999999</v>
      </c>
      <c r="J172">
        <v>0</v>
      </c>
      <c r="K172">
        <v>1</v>
      </c>
      <c r="L172" t="s">
        <v>36</v>
      </c>
      <c r="M172" t="s">
        <v>549</v>
      </c>
      <c r="N172" t="s">
        <v>38</v>
      </c>
      <c r="O172">
        <v>1</v>
      </c>
      <c r="P172">
        <f t="shared" si="10"/>
        <v>5</v>
      </c>
      <c r="Q172">
        <f t="shared" si="11"/>
        <v>5.6999999999999993</v>
      </c>
      <c r="R172" t="s">
        <v>60</v>
      </c>
      <c r="S172" t="s">
        <v>61</v>
      </c>
      <c r="T172" t="s">
        <v>62</v>
      </c>
      <c r="U172" t="s">
        <v>63</v>
      </c>
      <c r="V172" t="s">
        <v>43</v>
      </c>
      <c r="W172" t="s">
        <v>64</v>
      </c>
      <c r="X172" t="s">
        <v>45</v>
      </c>
      <c r="Y172" t="s">
        <v>46</v>
      </c>
      <c r="Z172" t="s">
        <v>825</v>
      </c>
      <c r="AA172">
        <v>26.5</v>
      </c>
      <c r="AB172">
        <v>7</v>
      </c>
      <c r="AC172">
        <f t="shared" si="12"/>
        <v>132.5</v>
      </c>
      <c r="AD172">
        <f t="shared" si="13"/>
        <v>35</v>
      </c>
      <c r="AE172">
        <f t="shared" si="14"/>
        <v>4637.5</v>
      </c>
      <c r="AF172" t="s">
        <v>541</v>
      </c>
      <c r="AG172" t="s">
        <v>49</v>
      </c>
      <c r="AH172" t="s">
        <v>50</v>
      </c>
      <c r="AI172" t="s">
        <v>552</v>
      </c>
      <c r="AJ172" t="s">
        <v>553</v>
      </c>
      <c r="AK172" t="s">
        <v>43</v>
      </c>
    </row>
    <row r="173" spans="1:37" hidden="1" x14ac:dyDescent="0.25">
      <c r="A173" t="s">
        <v>1390</v>
      </c>
      <c r="B173" t="s">
        <v>1391</v>
      </c>
      <c r="C173" t="s">
        <v>1392</v>
      </c>
      <c r="D173" t="s">
        <v>1393</v>
      </c>
      <c r="E173" t="s">
        <v>57</v>
      </c>
      <c r="F173" t="s">
        <v>1394</v>
      </c>
      <c r="G173">
        <v>498</v>
      </c>
      <c r="H173">
        <v>0</v>
      </c>
      <c r="I173">
        <v>1.23</v>
      </c>
      <c r="J173">
        <v>0</v>
      </c>
      <c r="K173">
        <v>1</v>
      </c>
      <c r="L173" t="s">
        <v>36</v>
      </c>
      <c r="M173" t="s">
        <v>549</v>
      </c>
      <c r="N173" t="s">
        <v>38</v>
      </c>
      <c r="O173">
        <v>1</v>
      </c>
      <c r="P173">
        <f t="shared" si="10"/>
        <v>5</v>
      </c>
      <c r="Q173">
        <f t="shared" si="11"/>
        <v>6.15</v>
      </c>
      <c r="R173" t="s">
        <v>60</v>
      </c>
      <c r="S173" t="s">
        <v>339</v>
      </c>
      <c r="T173" t="s">
        <v>61</v>
      </c>
      <c r="U173" t="s">
        <v>63</v>
      </c>
      <c r="V173" t="s">
        <v>43</v>
      </c>
      <c r="W173" t="s">
        <v>64</v>
      </c>
      <c r="X173" t="s">
        <v>45</v>
      </c>
      <c r="Y173" t="s">
        <v>46</v>
      </c>
      <c r="Z173" t="s">
        <v>825</v>
      </c>
      <c r="AA173">
        <v>26.5</v>
      </c>
      <c r="AB173">
        <v>7</v>
      </c>
      <c r="AC173">
        <f t="shared" si="12"/>
        <v>132.5</v>
      </c>
      <c r="AD173">
        <f t="shared" si="13"/>
        <v>35</v>
      </c>
      <c r="AE173">
        <f t="shared" si="14"/>
        <v>4637.5</v>
      </c>
      <c r="AF173" t="s">
        <v>541</v>
      </c>
      <c r="AG173" t="s">
        <v>49</v>
      </c>
      <c r="AH173" t="s">
        <v>50</v>
      </c>
      <c r="AI173" t="s">
        <v>552</v>
      </c>
      <c r="AJ173" t="s">
        <v>553</v>
      </c>
      <c r="AK173" t="s">
        <v>43</v>
      </c>
    </row>
    <row r="174" spans="1:37" hidden="1" x14ac:dyDescent="0.25">
      <c r="A174" t="s">
        <v>1036</v>
      </c>
      <c r="B174" t="s">
        <v>213</v>
      </c>
      <c r="C174" t="s">
        <v>1037</v>
      </c>
      <c r="D174" t="s">
        <v>1038</v>
      </c>
      <c r="E174" t="s">
        <v>86</v>
      </c>
      <c r="F174" t="s">
        <v>1039</v>
      </c>
      <c r="G174">
        <v>86</v>
      </c>
      <c r="H174">
        <v>0</v>
      </c>
      <c r="I174">
        <v>2.54</v>
      </c>
      <c r="J174">
        <v>0</v>
      </c>
      <c r="K174">
        <v>1</v>
      </c>
      <c r="L174" t="s">
        <v>36</v>
      </c>
      <c r="M174" t="s">
        <v>216</v>
      </c>
      <c r="N174" t="s">
        <v>38</v>
      </c>
      <c r="O174">
        <v>1.5</v>
      </c>
      <c r="P174">
        <f t="shared" si="10"/>
        <v>3</v>
      </c>
      <c r="Q174">
        <f t="shared" si="11"/>
        <v>7.62</v>
      </c>
      <c r="R174" t="s">
        <v>60</v>
      </c>
      <c r="S174" t="s">
        <v>43</v>
      </c>
      <c r="T174" t="s">
        <v>134</v>
      </c>
      <c r="U174" t="s">
        <v>63</v>
      </c>
      <c r="V174" t="s">
        <v>43</v>
      </c>
      <c r="W174" t="s">
        <v>217</v>
      </c>
      <c r="X174" t="s">
        <v>45</v>
      </c>
      <c r="Y174" t="s">
        <v>46</v>
      </c>
      <c r="Z174" t="s">
        <v>1040</v>
      </c>
      <c r="AA174">
        <v>28</v>
      </c>
      <c r="AB174">
        <v>18.5</v>
      </c>
      <c r="AC174">
        <f t="shared" si="12"/>
        <v>84</v>
      </c>
      <c r="AD174">
        <f t="shared" si="13"/>
        <v>55.5</v>
      </c>
      <c r="AE174">
        <f t="shared" si="14"/>
        <v>4662</v>
      </c>
      <c r="AF174" t="s">
        <v>1041</v>
      </c>
      <c r="AG174" t="s">
        <v>49</v>
      </c>
      <c r="AH174" t="s">
        <v>220</v>
      </c>
      <c r="AI174" t="s">
        <v>91</v>
      </c>
      <c r="AJ174" t="s">
        <v>43</v>
      </c>
      <c r="AK174" t="s">
        <v>43</v>
      </c>
    </row>
    <row r="175" spans="1:37" hidden="1" x14ac:dyDescent="0.25">
      <c r="A175" t="s">
        <v>295</v>
      </c>
      <c r="B175" t="s">
        <v>296</v>
      </c>
      <c r="C175" t="s">
        <v>297</v>
      </c>
      <c r="D175" t="s">
        <v>298</v>
      </c>
      <c r="E175" t="s">
        <v>57</v>
      </c>
      <c r="F175" t="s">
        <v>299</v>
      </c>
      <c r="G175">
        <v>1248</v>
      </c>
      <c r="H175">
        <v>0</v>
      </c>
      <c r="I175">
        <v>1.1000000000000001</v>
      </c>
      <c r="J175">
        <v>0</v>
      </c>
      <c r="K175">
        <v>1</v>
      </c>
      <c r="L175" t="s">
        <v>36</v>
      </c>
      <c r="M175" t="s">
        <v>275</v>
      </c>
      <c r="N175" t="s">
        <v>38</v>
      </c>
      <c r="O175">
        <v>1</v>
      </c>
      <c r="P175">
        <f t="shared" si="10"/>
        <v>5</v>
      </c>
      <c r="Q175">
        <f t="shared" si="11"/>
        <v>5.5</v>
      </c>
      <c r="R175" t="s">
        <v>39</v>
      </c>
      <c r="S175" t="s">
        <v>62</v>
      </c>
      <c r="T175" t="s">
        <v>276</v>
      </c>
      <c r="U175" t="s">
        <v>63</v>
      </c>
      <c r="V175" t="s">
        <v>43</v>
      </c>
      <c r="W175" t="s">
        <v>44</v>
      </c>
      <c r="X175" t="s">
        <v>45</v>
      </c>
      <c r="Y175" t="s">
        <v>46</v>
      </c>
      <c r="Z175" t="s">
        <v>300</v>
      </c>
      <c r="AA175">
        <v>18</v>
      </c>
      <c r="AB175">
        <v>11</v>
      </c>
      <c r="AC175">
        <f t="shared" si="12"/>
        <v>90</v>
      </c>
      <c r="AD175">
        <f t="shared" si="13"/>
        <v>55</v>
      </c>
      <c r="AE175">
        <f t="shared" si="14"/>
        <v>4950</v>
      </c>
      <c r="AF175" t="s">
        <v>301</v>
      </c>
      <c r="AG175" t="s">
        <v>49</v>
      </c>
      <c r="AH175" t="s">
        <v>67</v>
      </c>
      <c r="AI175" t="s">
        <v>277</v>
      </c>
      <c r="AJ175" t="s">
        <v>43</v>
      </c>
      <c r="AK175" t="s">
        <v>43</v>
      </c>
    </row>
    <row r="176" spans="1:37" hidden="1" x14ac:dyDescent="0.25">
      <c r="A176" t="s">
        <v>493</v>
      </c>
      <c r="B176" t="s">
        <v>494</v>
      </c>
      <c r="C176" t="s">
        <v>523</v>
      </c>
      <c r="D176" t="s">
        <v>524</v>
      </c>
      <c r="E176" t="s">
        <v>34</v>
      </c>
      <c r="F176" t="s">
        <v>202</v>
      </c>
      <c r="G176">
        <v>2863</v>
      </c>
      <c r="H176">
        <v>0</v>
      </c>
      <c r="I176">
        <v>1.1499999999999999</v>
      </c>
      <c r="J176">
        <v>0</v>
      </c>
      <c r="K176">
        <v>1</v>
      </c>
      <c r="L176" t="s">
        <v>36</v>
      </c>
      <c r="M176" t="s">
        <v>497</v>
      </c>
      <c r="N176" t="s">
        <v>38</v>
      </c>
      <c r="O176">
        <v>1</v>
      </c>
      <c r="P176">
        <f t="shared" si="10"/>
        <v>5</v>
      </c>
      <c r="Q176">
        <f t="shared" si="11"/>
        <v>5.75</v>
      </c>
      <c r="R176" t="s">
        <v>144</v>
      </c>
      <c r="S176" t="s">
        <v>498</v>
      </c>
      <c r="T176" t="s">
        <v>98</v>
      </c>
      <c r="U176" t="s">
        <v>63</v>
      </c>
      <c r="V176" t="s">
        <v>43</v>
      </c>
      <c r="W176" t="s">
        <v>145</v>
      </c>
      <c r="X176" t="s">
        <v>45</v>
      </c>
      <c r="Y176" t="s">
        <v>46</v>
      </c>
      <c r="Z176" t="s">
        <v>300</v>
      </c>
      <c r="AA176">
        <v>18</v>
      </c>
      <c r="AB176">
        <v>11</v>
      </c>
      <c r="AC176">
        <f t="shared" si="12"/>
        <v>90</v>
      </c>
      <c r="AD176">
        <f t="shared" si="13"/>
        <v>55</v>
      </c>
      <c r="AE176">
        <f t="shared" si="14"/>
        <v>4950</v>
      </c>
      <c r="AF176" t="s">
        <v>368</v>
      </c>
      <c r="AG176" t="s">
        <v>49</v>
      </c>
      <c r="AH176" t="s">
        <v>67</v>
      </c>
      <c r="AI176" t="s">
        <v>147</v>
      </c>
      <c r="AJ176" t="s">
        <v>43</v>
      </c>
      <c r="AK176" t="s">
        <v>43</v>
      </c>
    </row>
    <row r="177" spans="1:37" hidden="1" x14ac:dyDescent="0.25">
      <c r="A177" t="s">
        <v>493</v>
      </c>
      <c r="B177" t="s">
        <v>494</v>
      </c>
      <c r="C177" t="s">
        <v>495</v>
      </c>
      <c r="D177" t="s">
        <v>496</v>
      </c>
      <c r="E177" t="s">
        <v>34</v>
      </c>
      <c r="F177" t="s">
        <v>202</v>
      </c>
      <c r="G177">
        <v>1428</v>
      </c>
      <c r="H177">
        <v>0</v>
      </c>
      <c r="I177">
        <v>1.39</v>
      </c>
      <c r="J177">
        <v>0</v>
      </c>
      <c r="K177">
        <v>1</v>
      </c>
      <c r="L177" t="s">
        <v>73</v>
      </c>
      <c r="M177" t="s">
        <v>497</v>
      </c>
      <c r="N177" t="s">
        <v>38</v>
      </c>
      <c r="O177">
        <v>1</v>
      </c>
      <c r="P177">
        <f t="shared" si="10"/>
        <v>5</v>
      </c>
      <c r="Q177">
        <f t="shared" si="11"/>
        <v>6.9499999999999993</v>
      </c>
      <c r="R177" t="s">
        <v>144</v>
      </c>
      <c r="S177" t="s">
        <v>498</v>
      </c>
      <c r="T177" t="s">
        <v>98</v>
      </c>
      <c r="U177" t="s">
        <v>63</v>
      </c>
      <c r="V177" t="s">
        <v>43</v>
      </c>
      <c r="W177" t="s">
        <v>145</v>
      </c>
      <c r="X177" t="s">
        <v>45</v>
      </c>
      <c r="Y177" t="s">
        <v>46</v>
      </c>
      <c r="Z177" t="s">
        <v>300</v>
      </c>
      <c r="AA177">
        <v>18</v>
      </c>
      <c r="AB177">
        <v>11</v>
      </c>
      <c r="AC177">
        <f t="shared" si="12"/>
        <v>90</v>
      </c>
      <c r="AD177">
        <f t="shared" si="13"/>
        <v>55</v>
      </c>
      <c r="AE177">
        <f t="shared" si="14"/>
        <v>4950</v>
      </c>
      <c r="AF177" t="s">
        <v>368</v>
      </c>
      <c r="AG177" t="s">
        <v>49</v>
      </c>
      <c r="AH177" t="s">
        <v>67</v>
      </c>
      <c r="AI177" t="s">
        <v>147</v>
      </c>
      <c r="AJ177" t="s">
        <v>43</v>
      </c>
      <c r="AK177" t="s">
        <v>43</v>
      </c>
    </row>
    <row r="178" spans="1:37" hidden="1" x14ac:dyDescent="0.25">
      <c r="A178" t="s">
        <v>392</v>
      </c>
      <c r="B178" t="s">
        <v>393</v>
      </c>
      <c r="C178" t="s">
        <v>477</v>
      </c>
      <c r="D178" t="s">
        <v>478</v>
      </c>
      <c r="E178" t="s">
        <v>242</v>
      </c>
      <c r="F178" t="s">
        <v>479</v>
      </c>
      <c r="G178">
        <v>305</v>
      </c>
      <c r="H178">
        <v>650</v>
      </c>
      <c r="I178">
        <v>7.26</v>
      </c>
      <c r="J178">
        <v>0</v>
      </c>
      <c r="K178">
        <v>1</v>
      </c>
      <c r="L178" t="s">
        <v>36</v>
      </c>
      <c r="M178" t="s">
        <v>397</v>
      </c>
      <c r="N178" t="s">
        <v>38</v>
      </c>
      <c r="O178">
        <v>4</v>
      </c>
      <c r="P178">
        <f t="shared" si="10"/>
        <v>2</v>
      </c>
      <c r="Q178">
        <f t="shared" si="11"/>
        <v>14.52</v>
      </c>
      <c r="R178" t="s">
        <v>144</v>
      </c>
      <c r="S178" t="s">
        <v>398</v>
      </c>
      <c r="T178" t="s">
        <v>399</v>
      </c>
      <c r="U178" t="s">
        <v>63</v>
      </c>
      <c r="V178" t="s">
        <v>480</v>
      </c>
      <c r="W178" t="s">
        <v>401</v>
      </c>
      <c r="X178" t="s">
        <v>45</v>
      </c>
      <c r="Y178" t="s">
        <v>184</v>
      </c>
      <c r="Z178" t="s">
        <v>481</v>
      </c>
      <c r="AA178">
        <v>27</v>
      </c>
      <c r="AB178">
        <v>46</v>
      </c>
      <c r="AC178">
        <f t="shared" si="12"/>
        <v>54</v>
      </c>
      <c r="AD178">
        <f t="shared" si="13"/>
        <v>92</v>
      </c>
      <c r="AE178">
        <f t="shared" si="14"/>
        <v>4968</v>
      </c>
      <c r="AF178" t="s">
        <v>43</v>
      </c>
      <c r="AG178" t="s">
        <v>49</v>
      </c>
      <c r="AH178" t="s">
        <v>43</v>
      </c>
      <c r="AI178" t="s">
        <v>403</v>
      </c>
      <c r="AJ178" t="s">
        <v>43</v>
      </c>
      <c r="AK178" t="s">
        <v>404</v>
      </c>
    </row>
    <row r="179" spans="1:37" hidden="1" x14ac:dyDescent="0.25">
      <c r="A179" t="s">
        <v>1243</v>
      </c>
      <c r="B179" t="s">
        <v>129</v>
      </c>
      <c r="C179" t="s">
        <v>1244</v>
      </c>
      <c r="D179" t="s">
        <v>1245</v>
      </c>
      <c r="E179" t="s">
        <v>86</v>
      </c>
      <c r="F179" t="s">
        <v>1246</v>
      </c>
      <c r="G179">
        <v>979</v>
      </c>
      <c r="H179">
        <v>0</v>
      </c>
      <c r="I179">
        <v>2.1</v>
      </c>
      <c r="J179">
        <v>0</v>
      </c>
      <c r="K179">
        <v>1</v>
      </c>
      <c r="L179" t="s">
        <v>36</v>
      </c>
      <c r="M179" t="s">
        <v>133</v>
      </c>
      <c r="N179" t="s">
        <v>38</v>
      </c>
      <c r="O179">
        <v>1.1000000000000001</v>
      </c>
      <c r="P179">
        <f t="shared" si="10"/>
        <v>4</v>
      </c>
      <c r="Q179">
        <f t="shared" si="11"/>
        <v>8.4</v>
      </c>
      <c r="R179" t="s">
        <v>60</v>
      </c>
      <c r="S179" t="s">
        <v>43</v>
      </c>
      <c r="T179" t="s">
        <v>134</v>
      </c>
      <c r="U179" t="s">
        <v>63</v>
      </c>
      <c r="V179" t="s">
        <v>43</v>
      </c>
      <c r="W179" t="s">
        <v>88</v>
      </c>
      <c r="X179" t="s">
        <v>45</v>
      </c>
      <c r="Y179" t="s">
        <v>46</v>
      </c>
      <c r="Z179" t="s">
        <v>1247</v>
      </c>
      <c r="AA179">
        <v>23</v>
      </c>
      <c r="AB179">
        <v>13.6</v>
      </c>
      <c r="AC179">
        <f t="shared" si="12"/>
        <v>92</v>
      </c>
      <c r="AD179">
        <f t="shared" si="13"/>
        <v>54.4</v>
      </c>
      <c r="AE179">
        <f t="shared" si="14"/>
        <v>5004.8</v>
      </c>
      <c r="AF179" t="s">
        <v>75</v>
      </c>
      <c r="AG179" t="s">
        <v>49</v>
      </c>
      <c r="AH179" t="s">
        <v>137</v>
      </c>
      <c r="AI179" t="s">
        <v>91</v>
      </c>
      <c r="AJ179" t="s">
        <v>43</v>
      </c>
      <c r="AK179" t="s">
        <v>43</v>
      </c>
    </row>
    <row r="180" spans="1:37" hidden="1" x14ac:dyDescent="0.25">
      <c r="A180" t="s">
        <v>82</v>
      </c>
      <c r="B180" t="s">
        <v>283</v>
      </c>
      <c r="C180" t="s">
        <v>1170</v>
      </c>
      <c r="D180" t="s">
        <v>1171</v>
      </c>
      <c r="E180" t="s">
        <v>86</v>
      </c>
      <c r="F180" t="s">
        <v>763</v>
      </c>
      <c r="G180">
        <v>120</v>
      </c>
      <c r="H180">
        <v>0</v>
      </c>
      <c r="I180">
        <v>1.08</v>
      </c>
      <c r="J180">
        <v>0</v>
      </c>
      <c r="K180">
        <v>1</v>
      </c>
      <c r="L180" t="s">
        <v>36</v>
      </c>
      <c r="M180" t="s">
        <v>87</v>
      </c>
      <c r="N180" t="s">
        <v>38</v>
      </c>
      <c r="O180">
        <v>1.2</v>
      </c>
      <c r="P180">
        <f t="shared" si="10"/>
        <v>4</v>
      </c>
      <c r="Q180">
        <f t="shared" si="11"/>
        <v>4.32</v>
      </c>
      <c r="R180" t="s">
        <v>60</v>
      </c>
      <c r="S180" t="s">
        <v>43</v>
      </c>
      <c r="T180" t="s">
        <v>41</v>
      </c>
      <c r="U180" t="s">
        <v>63</v>
      </c>
      <c r="V180" t="s">
        <v>43</v>
      </c>
      <c r="W180" t="s">
        <v>88</v>
      </c>
      <c r="X180" t="s">
        <v>45</v>
      </c>
      <c r="Y180" t="s">
        <v>46</v>
      </c>
      <c r="Z180" t="s">
        <v>1172</v>
      </c>
      <c r="AA180">
        <v>26</v>
      </c>
      <c r="AB180">
        <v>12.1</v>
      </c>
      <c r="AC180">
        <f t="shared" si="12"/>
        <v>104</v>
      </c>
      <c r="AD180">
        <f t="shared" si="13"/>
        <v>48.4</v>
      </c>
      <c r="AE180">
        <f t="shared" si="14"/>
        <v>5033.5999999999995</v>
      </c>
      <c r="AF180" t="s">
        <v>1173</v>
      </c>
      <c r="AG180" t="s">
        <v>49</v>
      </c>
      <c r="AH180" t="s">
        <v>50</v>
      </c>
      <c r="AI180" t="s">
        <v>91</v>
      </c>
      <c r="AJ180" t="s">
        <v>43</v>
      </c>
      <c r="AK180" t="s">
        <v>43</v>
      </c>
    </row>
    <row r="181" spans="1:37" hidden="1" x14ac:dyDescent="0.25">
      <c r="A181" t="s">
        <v>681</v>
      </c>
      <c r="B181" t="s">
        <v>410</v>
      </c>
      <c r="C181" t="s">
        <v>682</v>
      </c>
      <c r="D181" t="s">
        <v>683</v>
      </c>
      <c r="E181" t="s">
        <v>57</v>
      </c>
      <c r="F181" t="s">
        <v>684</v>
      </c>
      <c r="G181">
        <v>193</v>
      </c>
      <c r="H181">
        <v>0</v>
      </c>
      <c r="I181">
        <v>6.65</v>
      </c>
      <c r="J181">
        <v>0</v>
      </c>
      <c r="K181">
        <v>1</v>
      </c>
      <c r="L181" t="s">
        <v>36</v>
      </c>
      <c r="M181" t="s">
        <v>414</v>
      </c>
      <c r="N181" t="s">
        <v>38</v>
      </c>
      <c r="O181">
        <v>2.2000000000000002</v>
      </c>
      <c r="P181">
        <f t="shared" si="10"/>
        <v>2</v>
      </c>
      <c r="Q181">
        <f t="shared" si="11"/>
        <v>13.3</v>
      </c>
      <c r="R181" t="s">
        <v>60</v>
      </c>
      <c r="S181" t="s">
        <v>98</v>
      </c>
      <c r="T181" t="s">
        <v>461</v>
      </c>
      <c r="U181" t="s">
        <v>63</v>
      </c>
      <c r="V181" t="s">
        <v>685</v>
      </c>
      <c r="W181" t="s">
        <v>401</v>
      </c>
      <c r="X181" t="s">
        <v>45</v>
      </c>
      <c r="Y181" t="s">
        <v>184</v>
      </c>
      <c r="Z181" t="s">
        <v>686</v>
      </c>
      <c r="AA181">
        <v>29.5</v>
      </c>
      <c r="AB181">
        <v>44</v>
      </c>
      <c r="AC181">
        <f t="shared" si="12"/>
        <v>59</v>
      </c>
      <c r="AD181">
        <f t="shared" si="13"/>
        <v>88</v>
      </c>
      <c r="AE181">
        <f t="shared" si="14"/>
        <v>5192</v>
      </c>
      <c r="AF181" t="s">
        <v>43</v>
      </c>
      <c r="AG181" t="s">
        <v>49</v>
      </c>
      <c r="AH181" t="s">
        <v>43</v>
      </c>
      <c r="AI181" t="s">
        <v>417</v>
      </c>
      <c r="AJ181" t="s">
        <v>43</v>
      </c>
      <c r="AK181" t="s">
        <v>43</v>
      </c>
    </row>
    <row r="182" spans="1:37" hidden="1" x14ac:dyDescent="0.25">
      <c r="A182" t="s">
        <v>92</v>
      </c>
      <c r="B182" t="s">
        <v>221</v>
      </c>
      <c r="C182" t="s">
        <v>222</v>
      </c>
      <c r="D182" t="s">
        <v>223</v>
      </c>
      <c r="E182" t="s">
        <v>86</v>
      </c>
      <c r="F182" t="s">
        <v>224</v>
      </c>
      <c r="G182">
        <v>1575</v>
      </c>
      <c r="H182">
        <v>0</v>
      </c>
      <c r="I182">
        <v>0.9</v>
      </c>
      <c r="J182">
        <v>0</v>
      </c>
      <c r="K182">
        <v>1</v>
      </c>
      <c r="L182" t="s">
        <v>36</v>
      </c>
      <c r="M182" t="s">
        <v>97</v>
      </c>
      <c r="N182" t="s">
        <v>38</v>
      </c>
      <c r="O182">
        <v>1</v>
      </c>
      <c r="P182">
        <f t="shared" si="10"/>
        <v>5</v>
      </c>
      <c r="Q182">
        <f t="shared" si="11"/>
        <v>4.5</v>
      </c>
      <c r="R182" t="s">
        <v>144</v>
      </c>
      <c r="S182" t="s">
        <v>43</v>
      </c>
      <c r="T182" t="s">
        <v>41</v>
      </c>
      <c r="U182" t="s">
        <v>63</v>
      </c>
      <c r="V182" t="s">
        <v>43</v>
      </c>
      <c r="W182" t="s">
        <v>88</v>
      </c>
      <c r="X182" t="s">
        <v>45</v>
      </c>
      <c r="Y182" t="s">
        <v>46</v>
      </c>
      <c r="Z182" t="s">
        <v>225</v>
      </c>
      <c r="AA182">
        <v>25.3</v>
      </c>
      <c r="AB182">
        <v>8.4</v>
      </c>
      <c r="AC182">
        <f t="shared" si="12"/>
        <v>126.5</v>
      </c>
      <c r="AD182">
        <f t="shared" si="13"/>
        <v>42</v>
      </c>
      <c r="AE182">
        <f t="shared" si="14"/>
        <v>5313</v>
      </c>
      <c r="AF182" t="s">
        <v>67</v>
      </c>
      <c r="AG182" t="s">
        <v>49</v>
      </c>
      <c r="AH182" t="s">
        <v>50</v>
      </c>
      <c r="AI182" t="s">
        <v>101</v>
      </c>
      <c r="AJ182" t="s">
        <v>43</v>
      </c>
      <c r="AK182" t="s">
        <v>43</v>
      </c>
    </row>
    <row r="183" spans="1:37" hidden="1" x14ac:dyDescent="0.25">
      <c r="A183" t="s">
        <v>92</v>
      </c>
      <c r="B183" t="s">
        <v>221</v>
      </c>
      <c r="C183" t="s">
        <v>917</v>
      </c>
      <c r="D183" t="s">
        <v>918</v>
      </c>
      <c r="E183" t="s">
        <v>86</v>
      </c>
      <c r="F183" t="s">
        <v>286</v>
      </c>
      <c r="G183">
        <v>882</v>
      </c>
      <c r="H183">
        <v>0</v>
      </c>
      <c r="I183">
        <v>0.96</v>
      </c>
      <c r="J183">
        <v>0</v>
      </c>
      <c r="K183">
        <v>1</v>
      </c>
      <c r="L183" t="s">
        <v>36</v>
      </c>
      <c r="M183" t="s">
        <v>97</v>
      </c>
      <c r="N183" t="s">
        <v>38</v>
      </c>
      <c r="O183">
        <v>1</v>
      </c>
      <c r="P183">
        <f t="shared" si="10"/>
        <v>5</v>
      </c>
      <c r="Q183">
        <f t="shared" si="11"/>
        <v>4.8</v>
      </c>
      <c r="R183" t="s">
        <v>60</v>
      </c>
      <c r="S183" t="s">
        <v>43</v>
      </c>
      <c r="T183" t="s">
        <v>41</v>
      </c>
      <c r="U183" t="s">
        <v>63</v>
      </c>
      <c r="V183" t="s">
        <v>43</v>
      </c>
      <c r="W183" t="s">
        <v>88</v>
      </c>
      <c r="X183" t="s">
        <v>45</v>
      </c>
      <c r="Y183" t="s">
        <v>46</v>
      </c>
      <c r="Z183" t="s">
        <v>225</v>
      </c>
      <c r="AA183">
        <v>25.3</v>
      </c>
      <c r="AB183">
        <v>8.4</v>
      </c>
      <c r="AC183">
        <f t="shared" si="12"/>
        <v>126.5</v>
      </c>
      <c r="AD183">
        <f t="shared" si="13"/>
        <v>42</v>
      </c>
      <c r="AE183">
        <f t="shared" si="14"/>
        <v>5313</v>
      </c>
      <c r="AF183" t="s">
        <v>67</v>
      </c>
      <c r="AG183" t="s">
        <v>49</v>
      </c>
      <c r="AH183" t="s">
        <v>50</v>
      </c>
      <c r="AI183" t="s">
        <v>101</v>
      </c>
      <c r="AJ183" t="s">
        <v>43</v>
      </c>
      <c r="AK183" t="s">
        <v>43</v>
      </c>
    </row>
    <row r="184" spans="1:37" hidden="1" x14ac:dyDescent="0.25">
      <c r="A184" t="s">
        <v>392</v>
      </c>
      <c r="B184" t="s">
        <v>393</v>
      </c>
      <c r="C184" t="s">
        <v>405</v>
      </c>
      <c r="D184" t="s">
        <v>406</v>
      </c>
      <c r="E184" t="s">
        <v>242</v>
      </c>
      <c r="F184" t="s">
        <v>407</v>
      </c>
      <c r="G184">
        <v>188</v>
      </c>
      <c r="H184">
        <v>900</v>
      </c>
      <c r="I184">
        <v>3.45</v>
      </c>
      <c r="J184">
        <v>0</v>
      </c>
      <c r="K184">
        <v>1</v>
      </c>
      <c r="L184" t="s">
        <v>36</v>
      </c>
      <c r="M184" t="s">
        <v>397</v>
      </c>
      <c r="N184" t="s">
        <v>38</v>
      </c>
      <c r="O184">
        <v>2</v>
      </c>
      <c r="P184">
        <f t="shared" si="10"/>
        <v>3</v>
      </c>
      <c r="Q184">
        <f t="shared" si="11"/>
        <v>10.350000000000001</v>
      </c>
      <c r="R184" t="s">
        <v>144</v>
      </c>
      <c r="S184" t="s">
        <v>62</v>
      </c>
      <c r="T184" t="s">
        <v>134</v>
      </c>
      <c r="U184" t="s">
        <v>63</v>
      </c>
      <c r="V184" t="s">
        <v>408</v>
      </c>
      <c r="W184" t="s">
        <v>401</v>
      </c>
      <c r="X184" t="s">
        <v>45</v>
      </c>
      <c r="Y184" t="s">
        <v>184</v>
      </c>
      <c r="Z184" t="s">
        <v>402</v>
      </c>
      <c r="AA184">
        <v>17.5</v>
      </c>
      <c r="AB184">
        <v>34</v>
      </c>
      <c r="AC184">
        <f t="shared" si="12"/>
        <v>52.5</v>
      </c>
      <c r="AD184">
        <f t="shared" si="13"/>
        <v>102</v>
      </c>
      <c r="AE184">
        <f t="shared" si="14"/>
        <v>5355</v>
      </c>
      <c r="AF184" t="s">
        <v>43</v>
      </c>
      <c r="AG184" t="s">
        <v>49</v>
      </c>
      <c r="AH184" t="s">
        <v>43</v>
      </c>
      <c r="AI184" t="s">
        <v>403</v>
      </c>
      <c r="AJ184" t="s">
        <v>43</v>
      </c>
      <c r="AK184" t="s">
        <v>404</v>
      </c>
    </row>
    <row r="185" spans="1:37" hidden="1" x14ac:dyDescent="0.25">
      <c r="A185" t="s">
        <v>561</v>
      </c>
      <c r="B185" t="s">
        <v>323</v>
      </c>
      <c r="C185" t="s">
        <v>562</v>
      </c>
      <c r="D185" t="s">
        <v>563</v>
      </c>
      <c r="E185" t="s">
        <v>57</v>
      </c>
      <c r="F185" t="s">
        <v>564</v>
      </c>
      <c r="G185">
        <v>5084</v>
      </c>
      <c r="H185">
        <v>0</v>
      </c>
      <c r="I185">
        <v>1.78</v>
      </c>
      <c r="J185">
        <v>0</v>
      </c>
      <c r="K185">
        <v>1</v>
      </c>
      <c r="L185" t="s">
        <v>36</v>
      </c>
      <c r="M185" t="s">
        <v>326</v>
      </c>
      <c r="N185" t="s">
        <v>38</v>
      </c>
      <c r="O185">
        <v>1.2</v>
      </c>
      <c r="P185">
        <f t="shared" si="10"/>
        <v>4</v>
      </c>
      <c r="Q185">
        <f t="shared" si="11"/>
        <v>7.12</v>
      </c>
      <c r="R185" t="s">
        <v>144</v>
      </c>
      <c r="S185" t="s">
        <v>155</v>
      </c>
      <c r="T185" t="s">
        <v>41</v>
      </c>
      <c r="U185" t="s">
        <v>63</v>
      </c>
      <c r="V185" t="s">
        <v>43</v>
      </c>
      <c r="W185" t="s">
        <v>44</v>
      </c>
      <c r="X185" t="s">
        <v>45</v>
      </c>
      <c r="Y185" t="s">
        <v>46</v>
      </c>
      <c r="Z185" t="s">
        <v>327</v>
      </c>
      <c r="AA185">
        <v>26</v>
      </c>
      <c r="AB185">
        <v>13</v>
      </c>
      <c r="AC185">
        <f t="shared" si="12"/>
        <v>104</v>
      </c>
      <c r="AD185">
        <f t="shared" si="13"/>
        <v>52</v>
      </c>
      <c r="AE185">
        <f t="shared" si="14"/>
        <v>5408</v>
      </c>
      <c r="AF185" t="s">
        <v>75</v>
      </c>
      <c r="AG185" t="s">
        <v>49</v>
      </c>
      <c r="AH185" t="s">
        <v>50</v>
      </c>
      <c r="AI185" t="s">
        <v>51</v>
      </c>
      <c r="AJ185" t="s">
        <v>52</v>
      </c>
      <c r="AK185" t="s">
        <v>43</v>
      </c>
    </row>
    <row r="186" spans="1:37" hidden="1" x14ac:dyDescent="0.25">
      <c r="A186" t="s">
        <v>1248</v>
      </c>
      <c r="B186" t="s">
        <v>213</v>
      </c>
      <c r="C186" t="s">
        <v>1249</v>
      </c>
      <c r="D186" t="s">
        <v>1250</v>
      </c>
      <c r="E186" t="s">
        <v>86</v>
      </c>
      <c r="F186" t="s">
        <v>1251</v>
      </c>
      <c r="G186">
        <v>934</v>
      </c>
      <c r="H186">
        <v>0</v>
      </c>
      <c r="I186">
        <v>2.16</v>
      </c>
      <c r="J186">
        <v>0</v>
      </c>
      <c r="K186">
        <v>1</v>
      </c>
      <c r="L186" t="s">
        <v>36</v>
      </c>
      <c r="M186" t="s">
        <v>133</v>
      </c>
      <c r="N186" t="s">
        <v>38</v>
      </c>
      <c r="O186">
        <v>1.2</v>
      </c>
      <c r="P186">
        <f t="shared" si="10"/>
        <v>4</v>
      </c>
      <c r="Q186">
        <f t="shared" si="11"/>
        <v>8.64</v>
      </c>
      <c r="R186" t="s">
        <v>60</v>
      </c>
      <c r="S186" t="s">
        <v>43</v>
      </c>
      <c r="T186" t="s">
        <v>134</v>
      </c>
      <c r="U186" t="s">
        <v>63</v>
      </c>
      <c r="V186" t="s">
        <v>43</v>
      </c>
      <c r="W186" t="s">
        <v>88</v>
      </c>
      <c r="X186" t="s">
        <v>45</v>
      </c>
      <c r="Y186" t="s">
        <v>46</v>
      </c>
      <c r="Z186" t="s">
        <v>1252</v>
      </c>
      <c r="AA186">
        <v>28</v>
      </c>
      <c r="AB186">
        <v>12.3</v>
      </c>
      <c r="AC186">
        <f t="shared" si="12"/>
        <v>112</v>
      </c>
      <c r="AD186">
        <f t="shared" si="13"/>
        <v>49.2</v>
      </c>
      <c r="AE186">
        <f t="shared" si="14"/>
        <v>5510.4000000000005</v>
      </c>
      <c r="AF186" t="s">
        <v>1253</v>
      </c>
      <c r="AG186" t="s">
        <v>49</v>
      </c>
      <c r="AH186" t="s">
        <v>220</v>
      </c>
      <c r="AI186" t="s">
        <v>91</v>
      </c>
      <c r="AJ186" t="s">
        <v>43</v>
      </c>
      <c r="AK186" t="s">
        <v>43</v>
      </c>
    </row>
    <row r="187" spans="1:37" hidden="1" x14ac:dyDescent="0.25">
      <c r="A187" t="s">
        <v>1238</v>
      </c>
      <c r="B187" t="s">
        <v>149</v>
      </c>
      <c r="C187" t="s">
        <v>1239</v>
      </c>
      <c r="D187" t="s">
        <v>1240</v>
      </c>
      <c r="E187" t="s">
        <v>152</v>
      </c>
      <c r="F187" t="s">
        <v>132</v>
      </c>
      <c r="G187">
        <v>378</v>
      </c>
      <c r="H187">
        <v>0</v>
      </c>
      <c r="I187">
        <v>2.0299999999999998</v>
      </c>
      <c r="J187">
        <v>0</v>
      </c>
      <c r="K187">
        <v>1</v>
      </c>
      <c r="L187" t="s">
        <v>36</v>
      </c>
      <c r="M187" t="s">
        <v>780</v>
      </c>
      <c r="N187" t="s">
        <v>38</v>
      </c>
      <c r="O187">
        <v>1</v>
      </c>
      <c r="P187">
        <f t="shared" si="10"/>
        <v>5</v>
      </c>
      <c r="Q187">
        <f t="shared" si="11"/>
        <v>10.149999999999999</v>
      </c>
      <c r="R187" t="s">
        <v>60</v>
      </c>
      <c r="S187" t="s">
        <v>43</v>
      </c>
      <c r="T187" t="s">
        <v>134</v>
      </c>
      <c r="U187" t="s">
        <v>63</v>
      </c>
      <c r="V187" t="s">
        <v>1241</v>
      </c>
      <c r="W187" t="s">
        <v>88</v>
      </c>
      <c r="X187" t="s">
        <v>45</v>
      </c>
      <c r="Y187" t="s">
        <v>46</v>
      </c>
      <c r="Z187" t="s">
        <v>1242</v>
      </c>
      <c r="AA187">
        <v>26</v>
      </c>
      <c r="AB187">
        <v>8.5</v>
      </c>
      <c r="AC187">
        <f t="shared" si="12"/>
        <v>130</v>
      </c>
      <c r="AD187">
        <f t="shared" si="13"/>
        <v>42.5</v>
      </c>
      <c r="AE187">
        <f t="shared" si="14"/>
        <v>5525</v>
      </c>
      <c r="AF187" t="s">
        <v>1188</v>
      </c>
      <c r="AG187" t="s">
        <v>49</v>
      </c>
      <c r="AH187" t="s">
        <v>50</v>
      </c>
      <c r="AI187" t="s">
        <v>186</v>
      </c>
      <c r="AJ187" t="s">
        <v>43</v>
      </c>
      <c r="AK187" t="s">
        <v>43</v>
      </c>
    </row>
    <row r="188" spans="1:37" hidden="1" x14ac:dyDescent="0.25">
      <c r="A188" t="s">
        <v>255</v>
      </c>
      <c r="B188" t="s">
        <v>256</v>
      </c>
      <c r="C188" t="s">
        <v>257</v>
      </c>
      <c r="D188" t="s">
        <v>258</v>
      </c>
      <c r="E188" t="s">
        <v>57</v>
      </c>
      <c r="F188" t="s">
        <v>254</v>
      </c>
      <c r="G188">
        <v>11954</v>
      </c>
      <c r="H188">
        <v>0</v>
      </c>
      <c r="I188">
        <v>1.01</v>
      </c>
      <c r="J188">
        <v>0</v>
      </c>
      <c r="K188">
        <v>1</v>
      </c>
      <c r="L188" t="s">
        <v>36</v>
      </c>
      <c r="M188" t="s">
        <v>114</v>
      </c>
      <c r="N188" t="s">
        <v>38</v>
      </c>
      <c r="O188">
        <v>1</v>
      </c>
      <c r="P188">
        <f t="shared" si="10"/>
        <v>5</v>
      </c>
      <c r="Q188">
        <f t="shared" si="11"/>
        <v>5.05</v>
      </c>
      <c r="R188" t="s">
        <v>39</v>
      </c>
      <c r="S188" t="s">
        <v>115</v>
      </c>
      <c r="T188" t="s">
        <v>116</v>
      </c>
      <c r="U188" t="s">
        <v>63</v>
      </c>
      <c r="V188" t="s">
        <v>43</v>
      </c>
      <c r="W188" t="s">
        <v>44</v>
      </c>
      <c r="X188" t="s">
        <v>45</v>
      </c>
      <c r="Y188" t="s">
        <v>46</v>
      </c>
      <c r="Z188" t="s">
        <v>259</v>
      </c>
      <c r="AA188">
        <v>26.5</v>
      </c>
      <c r="AB188">
        <v>8.5</v>
      </c>
      <c r="AC188">
        <f t="shared" si="12"/>
        <v>132.5</v>
      </c>
      <c r="AD188">
        <f t="shared" si="13"/>
        <v>42.5</v>
      </c>
      <c r="AE188">
        <f t="shared" si="14"/>
        <v>5631.25</v>
      </c>
      <c r="AF188" t="s">
        <v>260</v>
      </c>
      <c r="AG188" t="s">
        <v>49</v>
      </c>
      <c r="AH188" t="s">
        <v>50</v>
      </c>
      <c r="AI188" t="s">
        <v>51</v>
      </c>
      <c r="AJ188" t="s">
        <v>52</v>
      </c>
      <c r="AK188" t="s">
        <v>43</v>
      </c>
    </row>
    <row r="189" spans="1:37" hidden="1" x14ac:dyDescent="0.25">
      <c r="A189" t="s">
        <v>1462</v>
      </c>
      <c r="B189" t="s">
        <v>1463</v>
      </c>
      <c r="C189" t="s">
        <v>1464</v>
      </c>
      <c r="D189" t="s">
        <v>1465</v>
      </c>
      <c r="E189" t="s">
        <v>57</v>
      </c>
      <c r="F189" t="s">
        <v>254</v>
      </c>
      <c r="G189">
        <v>9</v>
      </c>
      <c r="H189">
        <v>0</v>
      </c>
      <c r="I189">
        <v>1.01</v>
      </c>
      <c r="J189">
        <v>0</v>
      </c>
      <c r="K189">
        <v>1</v>
      </c>
      <c r="L189" t="s">
        <v>36</v>
      </c>
      <c r="M189" t="s">
        <v>114</v>
      </c>
      <c r="N189" t="s">
        <v>38</v>
      </c>
      <c r="O189">
        <v>1</v>
      </c>
      <c r="P189">
        <f t="shared" si="10"/>
        <v>5</v>
      </c>
      <c r="Q189">
        <f t="shared" si="11"/>
        <v>5.05</v>
      </c>
      <c r="R189" t="s">
        <v>39</v>
      </c>
      <c r="S189" t="s">
        <v>115</v>
      </c>
      <c r="T189" t="s">
        <v>116</v>
      </c>
      <c r="U189" t="s">
        <v>63</v>
      </c>
      <c r="V189" t="s">
        <v>43</v>
      </c>
      <c r="W189" t="s">
        <v>44</v>
      </c>
      <c r="X189" t="s">
        <v>45</v>
      </c>
      <c r="Y189" t="s">
        <v>46</v>
      </c>
      <c r="Z189" t="s">
        <v>259</v>
      </c>
      <c r="AA189">
        <v>26.5</v>
      </c>
      <c r="AB189">
        <v>8.5</v>
      </c>
      <c r="AC189">
        <f t="shared" si="12"/>
        <v>132.5</v>
      </c>
      <c r="AD189">
        <f t="shared" si="13"/>
        <v>42.5</v>
      </c>
      <c r="AE189">
        <f t="shared" si="14"/>
        <v>5631.25</v>
      </c>
      <c r="AF189" t="s">
        <v>260</v>
      </c>
      <c r="AG189" t="s">
        <v>49</v>
      </c>
      <c r="AH189" t="s">
        <v>50</v>
      </c>
      <c r="AI189" t="s">
        <v>51</v>
      </c>
      <c r="AJ189" t="s">
        <v>52</v>
      </c>
      <c r="AK189" t="s">
        <v>43</v>
      </c>
    </row>
    <row r="190" spans="1:37" hidden="1" x14ac:dyDescent="0.25">
      <c r="A190" t="s">
        <v>467</v>
      </c>
      <c r="B190" t="s">
        <v>468</v>
      </c>
      <c r="C190" t="s">
        <v>698</v>
      </c>
      <c r="D190" t="s">
        <v>699</v>
      </c>
      <c r="E190" t="s">
        <v>180</v>
      </c>
      <c r="F190" t="s">
        <v>700</v>
      </c>
      <c r="G190">
        <v>259</v>
      </c>
      <c r="H190">
        <v>225</v>
      </c>
      <c r="I190">
        <v>10.82</v>
      </c>
      <c r="J190">
        <v>0</v>
      </c>
      <c r="K190">
        <v>1</v>
      </c>
      <c r="L190" t="s">
        <v>36</v>
      </c>
      <c r="M190" t="s">
        <v>472</v>
      </c>
      <c r="N190" t="s">
        <v>38</v>
      </c>
      <c r="O190">
        <v>1</v>
      </c>
      <c r="P190">
        <f t="shared" si="10"/>
        <v>5</v>
      </c>
      <c r="Q190">
        <f t="shared" si="11"/>
        <v>54.1</v>
      </c>
      <c r="R190" t="s">
        <v>144</v>
      </c>
      <c r="S190" t="s">
        <v>701</v>
      </c>
      <c r="T190" t="s">
        <v>382</v>
      </c>
      <c r="U190" t="s">
        <v>63</v>
      </c>
      <c r="V190" t="s">
        <v>702</v>
      </c>
      <c r="W190" t="s">
        <v>64</v>
      </c>
      <c r="X190" t="s">
        <v>45</v>
      </c>
      <c r="Y190" t="s">
        <v>184</v>
      </c>
      <c r="Z190" t="s">
        <v>703</v>
      </c>
      <c r="AA190">
        <v>11.9</v>
      </c>
      <c r="AB190">
        <v>19</v>
      </c>
      <c r="AC190">
        <f t="shared" si="12"/>
        <v>59.5</v>
      </c>
      <c r="AD190">
        <f t="shared" si="13"/>
        <v>95</v>
      </c>
      <c r="AE190">
        <f t="shared" si="14"/>
        <v>5652.5</v>
      </c>
      <c r="AF190" t="s">
        <v>43</v>
      </c>
      <c r="AG190" t="s">
        <v>49</v>
      </c>
      <c r="AH190" t="s">
        <v>43</v>
      </c>
      <c r="AI190" t="s">
        <v>91</v>
      </c>
      <c r="AJ190" t="s">
        <v>43</v>
      </c>
      <c r="AK190" t="s">
        <v>43</v>
      </c>
    </row>
    <row r="191" spans="1:37" hidden="1" x14ac:dyDescent="0.25">
      <c r="A191" t="s">
        <v>1254</v>
      </c>
      <c r="B191" t="s">
        <v>213</v>
      </c>
      <c r="C191" t="s">
        <v>1255</v>
      </c>
      <c r="D191" t="s">
        <v>1256</v>
      </c>
      <c r="E191" t="s">
        <v>86</v>
      </c>
      <c r="F191" t="s">
        <v>1257</v>
      </c>
      <c r="G191">
        <v>64</v>
      </c>
      <c r="H191">
        <v>0</v>
      </c>
      <c r="I191">
        <v>2.2400000000000002</v>
      </c>
      <c r="J191">
        <v>0</v>
      </c>
      <c r="K191">
        <v>1</v>
      </c>
      <c r="L191" t="s">
        <v>36</v>
      </c>
      <c r="M191" t="s">
        <v>133</v>
      </c>
      <c r="N191" t="s">
        <v>38</v>
      </c>
      <c r="O191">
        <v>1.3</v>
      </c>
      <c r="P191">
        <f t="shared" si="10"/>
        <v>4</v>
      </c>
      <c r="Q191">
        <f t="shared" si="11"/>
        <v>8.9600000000000009</v>
      </c>
      <c r="R191" t="s">
        <v>60</v>
      </c>
      <c r="S191" t="s">
        <v>43</v>
      </c>
      <c r="T191" t="s">
        <v>134</v>
      </c>
      <c r="U191" t="s">
        <v>63</v>
      </c>
      <c r="V191" t="s">
        <v>43</v>
      </c>
      <c r="W191" t="s">
        <v>88</v>
      </c>
      <c r="X191" t="s">
        <v>45</v>
      </c>
      <c r="Y191" t="s">
        <v>46</v>
      </c>
      <c r="Z191" t="s">
        <v>1258</v>
      </c>
      <c r="AA191">
        <v>28</v>
      </c>
      <c r="AB191">
        <v>12.8</v>
      </c>
      <c r="AC191">
        <f t="shared" si="12"/>
        <v>112</v>
      </c>
      <c r="AD191">
        <f t="shared" si="13"/>
        <v>51.2</v>
      </c>
      <c r="AE191">
        <f t="shared" si="14"/>
        <v>5734.4000000000005</v>
      </c>
      <c r="AF191" t="s">
        <v>168</v>
      </c>
      <c r="AG191" t="s">
        <v>49</v>
      </c>
      <c r="AH191" t="s">
        <v>220</v>
      </c>
      <c r="AI191" t="s">
        <v>91</v>
      </c>
      <c r="AJ191" t="s">
        <v>43</v>
      </c>
      <c r="AK191" t="s">
        <v>43</v>
      </c>
    </row>
    <row r="192" spans="1:37" hidden="1" x14ac:dyDescent="0.25">
      <c r="A192" t="s">
        <v>187</v>
      </c>
      <c r="B192" t="s">
        <v>188</v>
      </c>
      <c r="C192" t="s">
        <v>1115</v>
      </c>
      <c r="D192" t="s">
        <v>1116</v>
      </c>
      <c r="E192" t="s">
        <v>180</v>
      </c>
      <c r="F192" t="s">
        <v>1117</v>
      </c>
      <c r="G192">
        <v>62</v>
      </c>
      <c r="H192">
        <v>0</v>
      </c>
      <c r="I192">
        <v>10.6</v>
      </c>
      <c r="J192">
        <v>0</v>
      </c>
      <c r="K192">
        <v>1</v>
      </c>
      <c r="L192" t="s">
        <v>36</v>
      </c>
      <c r="M192" t="s">
        <v>192</v>
      </c>
      <c r="N192" t="s">
        <v>38</v>
      </c>
      <c r="O192">
        <v>3.3</v>
      </c>
      <c r="P192">
        <f t="shared" si="10"/>
        <v>2</v>
      </c>
      <c r="Q192">
        <f t="shared" si="11"/>
        <v>21.2</v>
      </c>
      <c r="R192" t="s">
        <v>144</v>
      </c>
      <c r="S192" t="s">
        <v>115</v>
      </c>
      <c r="T192" t="s">
        <v>399</v>
      </c>
      <c r="U192" t="s">
        <v>63</v>
      </c>
      <c r="V192" t="s">
        <v>491</v>
      </c>
      <c r="W192" t="s">
        <v>64</v>
      </c>
      <c r="X192" t="s">
        <v>45</v>
      </c>
      <c r="Y192" t="s">
        <v>184</v>
      </c>
      <c r="Z192" t="s">
        <v>1118</v>
      </c>
      <c r="AA192">
        <v>27</v>
      </c>
      <c r="AB192">
        <v>54</v>
      </c>
      <c r="AC192">
        <f t="shared" si="12"/>
        <v>54</v>
      </c>
      <c r="AD192">
        <f t="shared" si="13"/>
        <v>108</v>
      </c>
      <c r="AE192">
        <f t="shared" si="14"/>
        <v>5832</v>
      </c>
      <c r="AF192" t="s">
        <v>43</v>
      </c>
      <c r="AG192" t="s">
        <v>49</v>
      </c>
      <c r="AH192" t="s">
        <v>43</v>
      </c>
      <c r="AI192" t="s">
        <v>197</v>
      </c>
      <c r="AJ192" t="s">
        <v>43</v>
      </c>
      <c r="AK192" t="s">
        <v>43</v>
      </c>
    </row>
    <row r="193" spans="1:37" hidden="1" x14ac:dyDescent="0.25">
      <c r="A193" t="s">
        <v>309</v>
      </c>
      <c r="B193" t="s">
        <v>310</v>
      </c>
      <c r="C193" t="s">
        <v>311</v>
      </c>
      <c r="D193" t="s">
        <v>312</v>
      </c>
      <c r="E193" t="s">
        <v>242</v>
      </c>
      <c r="F193" t="s">
        <v>313</v>
      </c>
      <c r="G193">
        <v>2168</v>
      </c>
      <c r="H193">
        <v>0</v>
      </c>
      <c r="I193">
        <v>1.21</v>
      </c>
      <c r="J193">
        <v>0</v>
      </c>
      <c r="K193">
        <v>1</v>
      </c>
      <c r="L193" t="s">
        <v>36</v>
      </c>
      <c r="M193" t="s">
        <v>314</v>
      </c>
      <c r="N193" t="s">
        <v>38</v>
      </c>
      <c r="O193">
        <v>1</v>
      </c>
      <c r="P193">
        <f t="shared" si="10"/>
        <v>5</v>
      </c>
      <c r="Q193">
        <f t="shared" si="11"/>
        <v>6.05</v>
      </c>
      <c r="R193" t="s">
        <v>144</v>
      </c>
      <c r="S193" t="s">
        <v>155</v>
      </c>
      <c r="T193" t="s">
        <v>43</v>
      </c>
      <c r="U193" t="s">
        <v>63</v>
      </c>
      <c r="V193" t="s">
        <v>43</v>
      </c>
      <c r="W193" t="s">
        <v>44</v>
      </c>
      <c r="X193" t="s">
        <v>45</v>
      </c>
      <c r="Y193" t="s">
        <v>46</v>
      </c>
      <c r="Z193" t="s">
        <v>315</v>
      </c>
      <c r="AA193">
        <v>26</v>
      </c>
      <c r="AB193">
        <v>9</v>
      </c>
      <c r="AC193">
        <f t="shared" si="12"/>
        <v>130</v>
      </c>
      <c r="AD193">
        <f t="shared" si="13"/>
        <v>45</v>
      </c>
      <c r="AE193">
        <f t="shared" si="14"/>
        <v>5850</v>
      </c>
      <c r="AF193" t="s">
        <v>316</v>
      </c>
      <c r="AG193" t="s">
        <v>49</v>
      </c>
      <c r="AH193" t="s">
        <v>50</v>
      </c>
      <c r="AI193" t="s">
        <v>51</v>
      </c>
      <c r="AJ193" t="s">
        <v>52</v>
      </c>
      <c r="AK193" t="s">
        <v>43</v>
      </c>
    </row>
    <row r="194" spans="1:37" hidden="1" x14ac:dyDescent="0.25">
      <c r="A194" t="s">
        <v>545</v>
      </c>
      <c r="B194" t="s">
        <v>546</v>
      </c>
      <c r="C194" t="s">
        <v>547</v>
      </c>
      <c r="D194" t="s">
        <v>548</v>
      </c>
      <c r="E194" t="s">
        <v>57</v>
      </c>
      <c r="F194" t="s">
        <v>58</v>
      </c>
      <c r="G194">
        <v>1246</v>
      </c>
      <c r="H194">
        <v>0</v>
      </c>
      <c r="I194">
        <v>1.48</v>
      </c>
      <c r="J194">
        <v>0</v>
      </c>
      <c r="K194">
        <v>1</v>
      </c>
      <c r="L194" t="s">
        <v>36</v>
      </c>
      <c r="M194" t="s">
        <v>549</v>
      </c>
      <c r="N194" t="s">
        <v>38</v>
      </c>
      <c r="O194">
        <v>1</v>
      </c>
      <c r="P194">
        <f t="shared" ref="P194:P257" si="15">CEILING(4.4/O194,1)</f>
        <v>5</v>
      </c>
      <c r="Q194">
        <f t="shared" ref="Q194:Q257" si="16">P194*I194</f>
        <v>7.4</v>
      </c>
      <c r="R194" t="s">
        <v>60</v>
      </c>
      <c r="S194" t="s">
        <v>61</v>
      </c>
      <c r="T194" t="s">
        <v>62</v>
      </c>
      <c r="U194" t="s">
        <v>63</v>
      </c>
      <c r="V194" t="s">
        <v>43</v>
      </c>
      <c r="W194" t="s">
        <v>64</v>
      </c>
      <c r="X194" t="s">
        <v>45</v>
      </c>
      <c r="Y194" t="s">
        <v>46</v>
      </c>
      <c r="Z194" t="s">
        <v>550</v>
      </c>
      <c r="AA194">
        <v>18</v>
      </c>
      <c r="AB194">
        <v>13</v>
      </c>
      <c r="AC194">
        <f t="shared" ref="AC194:AC257" si="17">AA194*P194</f>
        <v>90</v>
      </c>
      <c r="AD194">
        <f t="shared" ref="AD194:AD257" si="18">AB194*P194</f>
        <v>65</v>
      </c>
      <c r="AE194">
        <f t="shared" ref="AE194:AE257" si="19">AD194*AC194</f>
        <v>5850</v>
      </c>
      <c r="AF194" t="s">
        <v>551</v>
      </c>
      <c r="AG194" t="s">
        <v>49</v>
      </c>
      <c r="AH194" t="s">
        <v>67</v>
      </c>
      <c r="AI194" t="s">
        <v>552</v>
      </c>
      <c r="AJ194" t="s">
        <v>553</v>
      </c>
      <c r="AK194" t="s">
        <v>43</v>
      </c>
    </row>
    <row r="195" spans="1:37" hidden="1" x14ac:dyDescent="0.25">
      <c r="A195" t="s">
        <v>187</v>
      </c>
      <c r="B195" t="s">
        <v>188</v>
      </c>
      <c r="C195" t="s">
        <v>733</v>
      </c>
      <c r="D195" t="s">
        <v>734</v>
      </c>
      <c r="E195" t="s">
        <v>180</v>
      </c>
      <c r="F195" t="s">
        <v>735</v>
      </c>
      <c r="G195">
        <v>331</v>
      </c>
      <c r="H195">
        <v>575</v>
      </c>
      <c r="I195">
        <v>14.87</v>
      </c>
      <c r="J195">
        <v>0</v>
      </c>
      <c r="K195">
        <v>1</v>
      </c>
      <c r="L195" t="s">
        <v>36</v>
      </c>
      <c r="M195" t="s">
        <v>192</v>
      </c>
      <c r="N195" t="s">
        <v>38</v>
      </c>
      <c r="O195">
        <v>2.2000000000000002</v>
      </c>
      <c r="P195">
        <f t="shared" si="15"/>
        <v>2</v>
      </c>
      <c r="Q195">
        <f t="shared" si="16"/>
        <v>29.74</v>
      </c>
      <c r="R195" t="s">
        <v>144</v>
      </c>
      <c r="S195" t="s">
        <v>98</v>
      </c>
      <c r="T195" t="s">
        <v>461</v>
      </c>
      <c r="U195" t="s">
        <v>63</v>
      </c>
      <c r="V195" t="s">
        <v>685</v>
      </c>
      <c r="W195" t="s">
        <v>64</v>
      </c>
      <c r="X195" t="s">
        <v>45</v>
      </c>
      <c r="Y195" t="s">
        <v>184</v>
      </c>
      <c r="Z195" t="s">
        <v>736</v>
      </c>
      <c r="AA195">
        <v>32</v>
      </c>
      <c r="AB195">
        <v>46</v>
      </c>
      <c r="AC195">
        <f t="shared" si="17"/>
        <v>64</v>
      </c>
      <c r="AD195">
        <f t="shared" si="18"/>
        <v>92</v>
      </c>
      <c r="AE195">
        <f t="shared" si="19"/>
        <v>5888</v>
      </c>
      <c r="AF195" t="s">
        <v>43</v>
      </c>
      <c r="AG195" t="s">
        <v>49</v>
      </c>
      <c r="AH195" t="s">
        <v>43</v>
      </c>
      <c r="AI195" t="s">
        <v>197</v>
      </c>
      <c r="AJ195" t="s">
        <v>43</v>
      </c>
      <c r="AK195" t="s">
        <v>43</v>
      </c>
    </row>
    <row r="196" spans="1:37" hidden="1" x14ac:dyDescent="0.25">
      <c r="A196" t="s">
        <v>392</v>
      </c>
      <c r="B196" t="s">
        <v>393</v>
      </c>
      <c r="C196" t="s">
        <v>645</v>
      </c>
      <c r="D196" t="s">
        <v>646</v>
      </c>
      <c r="E196" t="s">
        <v>242</v>
      </c>
      <c r="F196" t="s">
        <v>647</v>
      </c>
      <c r="G196">
        <v>487</v>
      </c>
      <c r="H196">
        <v>0</v>
      </c>
      <c r="I196">
        <v>4.6500000000000004</v>
      </c>
      <c r="J196">
        <v>0</v>
      </c>
      <c r="K196">
        <v>1</v>
      </c>
      <c r="L196" t="s">
        <v>36</v>
      </c>
      <c r="M196" t="s">
        <v>397</v>
      </c>
      <c r="N196" t="s">
        <v>38</v>
      </c>
      <c r="O196">
        <v>1.5</v>
      </c>
      <c r="P196">
        <f t="shared" si="15"/>
        <v>3</v>
      </c>
      <c r="Q196">
        <f t="shared" si="16"/>
        <v>13.950000000000001</v>
      </c>
      <c r="R196" t="s">
        <v>144</v>
      </c>
      <c r="S196" t="s">
        <v>398</v>
      </c>
      <c r="T196" t="s">
        <v>399</v>
      </c>
      <c r="U196" t="s">
        <v>63</v>
      </c>
      <c r="V196" t="s">
        <v>648</v>
      </c>
      <c r="W196" t="s">
        <v>401</v>
      </c>
      <c r="X196" t="s">
        <v>45</v>
      </c>
      <c r="Y196" t="s">
        <v>184</v>
      </c>
      <c r="Z196" t="s">
        <v>649</v>
      </c>
      <c r="AA196">
        <v>20</v>
      </c>
      <c r="AB196">
        <v>34</v>
      </c>
      <c r="AC196">
        <f t="shared" si="17"/>
        <v>60</v>
      </c>
      <c r="AD196">
        <f t="shared" si="18"/>
        <v>102</v>
      </c>
      <c r="AE196">
        <f t="shared" si="19"/>
        <v>6120</v>
      </c>
      <c r="AF196" t="s">
        <v>43</v>
      </c>
      <c r="AG196" t="s">
        <v>49</v>
      </c>
      <c r="AH196" t="s">
        <v>43</v>
      </c>
      <c r="AI196" t="s">
        <v>403</v>
      </c>
      <c r="AJ196" t="s">
        <v>43</v>
      </c>
      <c r="AK196" t="s">
        <v>404</v>
      </c>
    </row>
    <row r="197" spans="1:37" hidden="1" x14ac:dyDescent="0.25">
      <c r="A197" t="s">
        <v>187</v>
      </c>
      <c r="B197" t="s">
        <v>188</v>
      </c>
      <c r="C197" t="s">
        <v>1132</v>
      </c>
      <c r="D197" t="s">
        <v>1133</v>
      </c>
      <c r="E197" t="s">
        <v>180</v>
      </c>
      <c r="F197" t="s">
        <v>1134</v>
      </c>
      <c r="G197">
        <v>61</v>
      </c>
      <c r="H197">
        <v>0</v>
      </c>
      <c r="I197">
        <v>16.489999999999998</v>
      </c>
      <c r="J197">
        <v>0</v>
      </c>
      <c r="K197">
        <v>1</v>
      </c>
      <c r="L197" t="s">
        <v>36</v>
      </c>
      <c r="M197" t="s">
        <v>192</v>
      </c>
      <c r="N197" t="s">
        <v>38</v>
      </c>
      <c r="O197">
        <v>2.5</v>
      </c>
      <c r="P197">
        <f t="shared" si="15"/>
        <v>2</v>
      </c>
      <c r="Q197">
        <f t="shared" si="16"/>
        <v>32.979999999999997</v>
      </c>
      <c r="R197" t="s">
        <v>144</v>
      </c>
      <c r="S197" t="s">
        <v>98</v>
      </c>
      <c r="T197" t="s">
        <v>461</v>
      </c>
      <c r="U197" t="s">
        <v>63</v>
      </c>
      <c r="V197" t="s">
        <v>685</v>
      </c>
      <c r="W197" t="s">
        <v>64</v>
      </c>
      <c r="X197" t="s">
        <v>45</v>
      </c>
      <c r="Y197" t="s">
        <v>184</v>
      </c>
      <c r="Z197" t="s">
        <v>1135</v>
      </c>
      <c r="AA197">
        <v>34</v>
      </c>
      <c r="AB197">
        <v>46</v>
      </c>
      <c r="AC197">
        <f t="shared" si="17"/>
        <v>68</v>
      </c>
      <c r="AD197">
        <f t="shared" si="18"/>
        <v>92</v>
      </c>
      <c r="AE197">
        <f t="shared" si="19"/>
        <v>6256</v>
      </c>
      <c r="AF197" t="s">
        <v>43</v>
      </c>
      <c r="AG197" t="s">
        <v>49</v>
      </c>
      <c r="AH197" t="s">
        <v>43</v>
      </c>
      <c r="AI197" t="s">
        <v>197</v>
      </c>
      <c r="AJ197" t="s">
        <v>43</v>
      </c>
      <c r="AK197" t="s">
        <v>43</v>
      </c>
    </row>
    <row r="198" spans="1:37" hidden="1" x14ac:dyDescent="0.25">
      <c r="A198" t="s">
        <v>627</v>
      </c>
      <c r="B198" t="s">
        <v>640</v>
      </c>
      <c r="C198" t="s">
        <v>641</v>
      </c>
      <c r="D198" t="s">
        <v>642</v>
      </c>
      <c r="E198" t="s">
        <v>603</v>
      </c>
      <c r="F198" t="s">
        <v>643</v>
      </c>
      <c r="G198">
        <v>949</v>
      </c>
      <c r="H198">
        <v>0</v>
      </c>
      <c r="I198">
        <v>4.4400000000000004</v>
      </c>
      <c r="J198">
        <v>0</v>
      </c>
      <c r="K198">
        <v>1</v>
      </c>
      <c r="L198" t="s">
        <v>36</v>
      </c>
      <c r="M198" t="s">
        <v>631</v>
      </c>
      <c r="N198" t="s">
        <v>38</v>
      </c>
      <c r="O198">
        <v>1</v>
      </c>
      <c r="P198">
        <f t="shared" si="15"/>
        <v>5</v>
      </c>
      <c r="Q198">
        <f t="shared" si="16"/>
        <v>22.200000000000003</v>
      </c>
      <c r="R198" t="s">
        <v>144</v>
      </c>
      <c r="S198" t="s">
        <v>43</v>
      </c>
      <c r="T198" t="s">
        <v>41</v>
      </c>
      <c r="U198" t="s">
        <v>63</v>
      </c>
      <c r="V198" t="s">
        <v>43</v>
      </c>
      <c r="W198" t="s">
        <v>401</v>
      </c>
      <c r="X198" t="s">
        <v>45</v>
      </c>
      <c r="Y198" t="s">
        <v>184</v>
      </c>
      <c r="Z198" t="s">
        <v>644</v>
      </c>
      <c r="AA198">
        <v>21.6</v>
      </c>
      <c r="AB198">
        <v>11.9</v>
      </c>
      <c r="AC198">
        <f t="shared" si="17"/>
        <v>108</v>
      </c>
      <c r="AD198">
        <f t="shared" si="18"/>
        <v>59.5</v>
      </c>
      <c r="AE198">
        <f t="shared" si="19"/>
        <v>6426</v>
      </c>
      <c r="AF198" t="s">
        <v>43</v>
      </c>
      <c r="AG198" t="s">
        <v>49</v>
      </c>
      <c r="AH198" t="s">
        <v>43</v>
      </c>
      <c r="AI198" t="s">
        <v>91</v>
      </c>
      <c r="AJ198" t="s">
        <v>43</v>
      </c>
      <c r="AK198" t="s">
        <v>43</v>
      </c>
    </row>
    <row r="199" spans="1:37" hidden="1" x14ac:dyDescent="0.25">
      <c r="A199" t="s">
        <v>627</v>
      </c>
      <c r="B199" t="s">
        <v>640</v>
      </c>
      <c r="C199" t="s">
        <v>799</v>
      </c>
      <c r="D199" t="s">
        <v>800</v>
      </c>
      <c r="E199" t="s">
        <v>603</v>
      </c>
      <c r="F199" t="s">
        <v>437</v>
      </c>
      <c r="G199">
        <v>209</v>
      </c>
      <c r="H199">
        <v>0</v>
      </c>
      <c r="I199">
        <v>5.55</v>
      </c>
      <c r="J199">
        <v>0</v>
      </c>
      <c r="K199">
        <v>1</v>
      </c>
      <c r="L199" t="s">
        <v>36</v>
      </c>
      <c r="M199" t="s">
        <v>631</v>
      </c>
      <c r="N199" t="s">
        <v>38</v>
      </c>
      <c r="O199">
        <v>1</v>
      </c>
      <c r="P199">
        <f t="shared" si="15"/>
        <v>5</v>
      </c>
      <c r="Q199">
        <f t="shared" si="16"/>
        <v>27.75</v>
      </c>
      <c r="R199" t="s">
        <v>60</v>
      </c>
      <c r="S199" t="s">
        <v>43</v>
      </c>
      <c r="T199" t="s">
        <v>41</v>
      </c>
      <c r="U199" t="s">
        <v>63</v>
      </c>
      <c r="V199" t="s">
        <v>43</v>
      </c>
      <c r="W199" t="s">
        <v>401</v>
      </c>
      <c r="X199" t="s">
        <v>45</v>
      </c>
      <c r="Y199" t="s">
        <v>184</v>
      </c>
      <c r="Z199" t="s">
        <v>644</v>
      </c>
      <c r="AA199">
        <v>21.6</v>
      </c>
      <c r="AB199">
        <v>11.9</v>
      </c>
      <c r="AC199">
        <f t="shared" si="17"/>
        <v>108</v>
      </c>
      <c r="AD199">
        <f t="shared" si="18"/>
        <v>59.5</v>
      </c>
      <c r="AE199">
        <f t="shared" si="19"/>
        <v>6426</v>
      </c>
      <c r="AF199" t="s">
        <v>43</v>
      </c>
      <c r="AG199" t="s">
        <v>49</v>
      </c>
      <c r="AH199" t="s">
        <v>43</v>
      </c>
      <c r="AI199" t="s">
        <v>91</v>
      </c>
      <c r="AJ199" t="s">
        <v>43</v>
      </c>
      <c r="AK199" t="s">
        <v>43</v>
      </c>
    </row>
    <row r="200" spans="1:37" hidden="1" x14ac:dyDescent="0.25">
      <c r="A200" t="s">
        <v>198</v>
      </c>
      <c r="B200" t="s">
        <v>199</v>
      </c>
      <c r="C200" t="s">
        <v>1460</v>
      </c>
      <c r="D200" t="s">
        <v>1461</v>
      </c>
      <c r="E200" t="s">
        <v>86</v>
      </c>
      <c r="F200" t="s">
        <v>224</v>
      </c>
      <c r="G200">
        <v>53</v>
      </c>
      <c r="H200">
        <v>0</v>
      </c>
      <c r="I200">
        <v>0.98</v>
      </c>
      <c r="J200">
        <v>0</v>
      </c>
      <c r="K200">
        <v>1</v>
      </c>
      <c r="L200" t="s">
        <v>36</v>
      </c>
      <c r="M200" t="s">
        <v>203</v>
      </c>
      <c r="N200" t="s">
        <v>38</v>
      </c>
      <c r="O200">
        <v>1</v>
      </c>
      <c r="P200">
        <f t="shared" si="15"/>
        <v>5</v>
      </c>
      <c r="Q200">
        <f t="shared" si="16"/>
        <v>4.9000000000000004</v>
      </c>
      <c r="R200" t="s">
        <v>144</v>
      </c>
      <c r="S200" t="s">
        <v>43</v>
      </c>
      <c r="T200" t="s">
        <v>41</v>
      </c>
      <c r="U200" t="s">
        <v>63</v>
      </c>
      <c r="V200" t="s">
        <v>43</v>
      </c>
      <c r="W200" t="s">
        <v>88</v>
      </c>
      <c r="X200" t="s">
        <v>45</v>
      </c>
      <c r="Y200" t="s">
        <v>46</v>
      </c>
      <c r="Z200" t="s">
        <v>156</v>
      </c>
      <c r="AA200">
        <v>26</v>
      </c>
      <c r="AB200">
        <v>10</v>
      </c>
      <c r="AC200">
        <f t="shared" si="17"/>
        <v>130</v>
      </c>
      <c r="AD200">
        <f t="shared" si="18"/>
        <v>50</v>
      </c>
      <c r="AE200">
        <f t="shared" si="19"/>
        <v>6500</v>
      </c>
      <c r="AF200" t="s">
        <v>936</v>
      </c>
      <c r="AG200" t="s">
        <v>49</v>
      </c>
      <c r="AH200" t="s">
        <v>50</v>
      </c>
      <c r="AI200" t="s">
        <v>101</v>
      </c>
      <c r="AJ200" t="s">
        <v>43</v>
      </c>
      <c r="AK200" t="s">
        <v>43</v>
      </c>
    </row>
    <row r="201" spans="1:37" hidden="1" x14ac:dyDescent="0.25">
      <c r="A201" t="s">
        <v>198</v>
      </c>
      <c r="B201" t="s">
        <v>199</v>
      </c>
      <c r="C201" t="s">
        <v>954</v>
      </c>
      <c r="D201" t="s">
        <v>955</v>
      </c>
      <c r="E201" t="s">
        <v>86</v>
      </c>
      <c r="F201" t="s">
        <v>286</v>
      </c>
      <c r="G201">
        <v>380</v>
      </c>
      <c r="H201">
        <v>0</v>
      </c>
      <c r="I201">
        <v>1.08</v>
      </c>
      <c r="J201">
        <v>0</v>
      </c>
      <c r="K201">
        <v>1</v>
      </c>
      <c r="L201" t="s">
        <v>36</v>
      </c>
      <c r="M201" t="s">
        <v>203</v>
      </c>
      <c r="N201" t="s">
        <v>38</v>
      </c>
      <c r="O201">
        <v>1</v>
      </c>
      <c r="P201">
        <f t="shared" si="15"/>
        <v>5</v>
      </c>
      <c r="Q201">
        <f t="shared" si="16"/>
        <v>5.4</v>
      </c>
      <c r="R201" t="s">
        <v>60</v>
      </c>
      <c r="S201" t="s">
        <v>43</v>
      </c>
      <c r="T201" t="s">
        <v>41</v>
      </c>
      <c r="U201" t="s">
        <v>63</v>
      </c>
      <c r="V201" t="s">
        <v>43</v>
      </c>
      <c r="W201" t="s">
        <v>88</v>
      </c>
      <c r="X201" t="s">
        <v>45</v>
      </c>
      <c r="Y201" t="s">
        <v>46</v>
      </c>
      <c r="Z201" t="s">
        <v>156</v>
      </c>
      <c r="AA201">
        <v>26</v>
      </c>
      <c r="AB201">
        <v>10</v>
      </c>
      <c r="AC201">
        <f t="shared" si="17"/>
        <v>130</v>
      </c>
      <c r="AD201">
        <f t="shared" si="18"/>
        <v>50</v>
      </c>
      <c r="AE201">
        <f t="shared" si="19"/>
        <v>6500</v>
      </c>
      <c r="AF201" t="s">
        <v>936</v>
      </c>
      <c r="AG201" t="s">
        <v>49</v>
      </c>
      <c r="AH201" t="s">
        <v>50</v>
      </c>
      <c r="AI201" t="s">
        <v>101</v>
      </c>
      <c r="AJ201" t="s">
        <v>43</v>
      </c>
      <c r="AK201" t="s">
        <v>43</v>
      </c>
    </row>
    <row r="202" spans="1:37" hidden="1" x14ac:dyDescent="0.25">
      <c r="A202" t="s">
        <v>341</v>
      </c>
      <c r="B202" t="s">
        <v>342</v>
      </c>
      <c r="C202" t="s">
        <v>343</v>
      </c>
      <c r="D202" t="s">
        <v>344</v>
      </c>
      <c r="E202" t="s">
        <v>345</v>
      </c>
      <c r="F202" t="s">
        <v>79</v>
      </c>
      <c r="G202">
        <v>2108</v>
      </c>
      <c r="H202">
        <v>0</v>
      </c>
      <c r="I202">
        <v>1.91</v>
      </c>
      <c r="J202">
        <v>0</v>
      </c>
      <c r="K202">
        <v>1</v>
      </c>
      <c r="L202" t="s">
        <v>36</v>
      </c>
      <c r="M202" t="s">
        <v>346</v>
      </c>
      <c r="N202" t="s">
        <v>38</v>
      </c>
      <c r="O202">
        <v>1</v>
      </c>
      <c r="P202">
        <f t="shared" si="15"/>
        <v>5</v>
      </c>
      <c r="Q202">
        <f t="shared" si="16"/>
        <v>9.5499999999999989</v>
      </c>
      <c r="R202" t="s">
        <v>39</v>
      </c>
      <c r="S202" t="s">
        <v>155</v>
      </c>
      <c r="T202" t="s">
        <v>41</v>
      </c>
      <c r="U202" t="s">
        <v>63</v>
      </c>
      <c r="V202" t="s">
        <v>43</v>
      </c>
      <c r="W202" t="s">
        <v>347</v>
      </c>
      <c r="X202" t="s">
        <v>45</v>
      </c>
      <c r="Y202" t="s">
        <v>46</v>
      </c>
      <c r="Z202" t="s">
        <v>156</v>
      </c>
      <c r="AA202">
        <v>26</v>
      </c>
      <c r="AB202">
        <v>10</v>
      </c>
      <c r="AC202">
        <f t="shared" si="17"/>
        <v>130</v>
      </c>
      <c r="AD202">
        <f t="shared" si="18"/>
        <v>50</v>
      </c>
      <c r="AE202">
        <f t="shared" si="19"/>
        <v>6500</v>
      </c>
      <c r="AF202" t="s">
        <v>294</v>
      </c>
      <c r="AG202" t="s">
        <v>49</v>
      </c>
      <c r="AH202" t="s">
        <v>50</v>
      </c>
      <c r="AI202" t="s">
        <v>174</v>
      </c>
      <c r="AJ202" t="s">
        <v>175</v>
      </c>
      <c r="AK202" t="s">
        <v>43</v>
      </c>
    </row>
    <row r="203" spans="1:37" hidden="1" x14ac:dyDescent="0.25">
      <c r="A203" t="s">
        <v>900</v>
      </c>
      <c r="B203" t="s">
        <v>442</v>
      </c>
      <c r="C203" t="s">
        <v>901</v>
      </c>
      <c r="D203" t="s">
        <v>902</v>
      </c>
      <c r="E203" t="s">
        <v>345</v>
      </c>
      <c r="F203" t="s">
        <v>79</v>
      </c>
      <c r="G203">
        <v>297</v>
      </c>
      <c r="H203">
        <v>0</v>
      </c>
      <c r="I203">
        <v>3.5</v>
      </c>
      <c r="J203">
        <v>0</v>
      </c>
      <c r="K203">
        <v>1</v>
      </c>
      <c r="L203" t="s">
        <v>36</v>
      </c>
      <c r="M203" t="s">
        <v>903</v>
      </c>
      <c r="N203" t="s">
        <v>38</v>
      </c>
      <c r="O203">
        <v>1</v>
      </c>
      <c r="P203">
        <f t="shared" si="15"/>
        <v>5</v>
      </c>
      <c r="Q203">
        <f t="shared" si="16"/>
        <v>17.5</v>
      </c>
      <c r="R203" t="s">
        <v>39</v>
      </c>
      <c r="S203" t="s">
        <v>155</v>
      </c>
      <c r="T203" t="s">
        <v>41</v>
      </c>
      <c r="U203" t="s">
        <v>63</v>
      </c>
      <c r="V203" t="s">
        <v>43</v>
      </c>
      <c r="W203" t="s">
        <v>347</v>
      </c>
      <c r="X203" t="s">
        <v>45</v>
      </c>
      <c r="Y203" t="s">
        <v>46</v>
      </c>
      <c r="Z203" t="s">
        <v>156</v>
      </c>
      <c r="AA203">
        <v>26</v>
      </c>
      <c r="AB203">
        <v>10</v>
      </c>
      <c r="AC203">
        <f t="shared" si="17"/>
        <v>130</v>
      </c>
      <c r="AD203">
        <f t="shared" si="18"/>
        <v>50</v>
      </c>
      <c r="AE203">
        <f t="shared" si="19"/>
        <v>6500</v>
      </c>
      <c r="AF203" t="s">
        <v>294</v>
      </c>
      <c r="AG203" t="s">
        <v>49</v>
      </c>
      <c r="AH203" t="s">
        <v>50</v>
      </c>
      <c r="AI203" t="s">
        <v>51</v>
      </c>
      <c r="AJ203" t="s">
        <v>52</v>
      </c>
      <c r="AK203" t="s">
        <v>43</v>
      </c>
    </row>
    <row r="204" spans="1:37" hidden="1" x14ac:dyDescent="0.25">
      <c r="A204" t="s">
        <v>341</v>
      </c>
      <c r="B204" t="s">
        <v>342</v>
      </c>
      <c r="C204" t="s">
        <v>1448</v>
      </c>
      <c r="D204" t="s">
        <v>1449</v>
      </c>
      <c r="E204" t="s">
        <v>345</v>
      </c>
      <c r="F204" t="s">
        <v>79</v>
      </c>
      <c r="G204">
        <v>665</v>
      </c>
      <c r="H204">
        <v>0</v>
      </c>
      <c r="I204">
        <v>3.61</v>
      </c>
      <c r="J204">
        <v>0</v>
      </c>
      <c r="K204">
        <v>1</v>
      </c>
      <c r="L204" t="s">
        <v>73</v>
      </c>
      <c r="M204" t="s">
        <v>346</v>
      </c>
      <c r="N204" t="s">
        <v>38</v>
      </c>
      <c r="O204">
        <v>1</v>
      </c>
      <c r="P204">
        <f t="shared" si="15"/>
        <v>5</v>
      </c>
      <c r="Q204">
        <f t="shared" si="16"/>
        <v>18.05</v>
      </c>
      <c r="R204" t="s">
        <v>39</v>
      </c>
      <c r="S204" t="s">
        <v>155</v>
      </c>
      <c r="T204" t="s">
        <v>41</v>
      </c>
      <c r="U204" t="s">
        <v>63</v>
      </c>
      <c r="V204" t="s">
        <v>43</v>
      </c>
      <c r="W204" t="s">
        <v>347</v>
      </c>
      <c r="X204" t="s">
        <v>45</v>
      </c>
      <c r="Y204" t="s">
        <v>46</v>
      </c>
      <c r="Z204" t="s">
        <v>156</v>
      </c>
      <c r="AA204">
        <v>26</v>
      </c>
      <c r="AB204">
        <v>10</v>
      </c>
      <c r="AC204">
        <f t="shared" si="17"/>
        <v>130</v>
      </c>
      <c r="AD204">
        <f t="shared" si="18"/>
        <v>50</v>
      </c>
      <c r="AE204">
        <f t="shared" si="19"/>
        <v>6500</v>
      </c>
      <c r="AF204" t="s">
        <v>294</v>
      </c>
      <c r="AG204" t="s">
        <v>49</v>
      </c>
      <c r="AH204" t="s">
        <v>50</v>
      </c>
      <c r="AI204" t="s">
        <v>174</v>
      </c>
      <c r="AJ204" t="s">
        <v>175</v>
      </c>
      <c r="AK204" t="s">
        <v>43</v>
      </c>
    </row>
    <row r="205" spans="1:37" hidden="1" x14ac:dyDescent="0.25">
      <c r="A205" t="s">
        <v>341</v>
      </c>
      <c r="B205" t="s">
        <v>342</v>
      </c>
      <c r="C205" t="s">
        <v>633</v>
      </c>
      <c r="D205" t="s">
        <v>634</v>
      </c>
      <c r="E205" t="s">
        <v>345</v>
      </c>
      <c r="F205" t="s">
        <v>79</v>
      </c>
      <c r="G205">
        <v>292</v>
      </c>
      <c r="H205">
        <v>0</v>
      </c>
      <c r="I205">
        <v>4.3600000000000003</v>
      </c>
      <c r="J205">
        <v>0</v>
      </c>
      <c r="K205">
        <v>1</v>
      </c>
      <c r="L205" t="s">
        <v>36</v>
      </c>
      <c r="M205" t="s">
        <v>346</v>
      </c>
      <c r="N205" t="s">
        <v>38</v>
      </c>
      <c r="O205">
        <v>1</v>
      </c>
      <c r="P205">
        <f t="shared" si="15"/>
        <v>5</v>
      </c>
      <c r="Q205">
        <f t="shared" si="16"/>
        <v>21.8</v>
      </c>
      <c r="R205" t="s">
        <v>39</v>
      </c>
      <c r="S205" t="s">
        <v>155</v>
      </c>
      <c r="T205" t="s">
        <v>41</v>
      </c>
      <c r="U205" t="s">
        <v>63</v>
      </c>
      <c r="V205" t="s">
        <v>43</v>
      </c>
      <c r="W205" t="s">
        <v>347</v>
      </c>
      <c r="X205" t="s">
        <v>45</v>
      </c>
      <c r="Y205" t="s">
        <v>46</v>
      </c>
      <c r="Z205" t="s">
        <v>156</v>
      </c>
      <c r="AA205">
        <v>26</v>
      </c>
      <c r="AB205">
        <v>10</v>
      </c>
      <c r="AC205">
        <f t="shared" si="17"/>
        <v>130</v>
      </c>
      <c r="AD205">
        <f t="shared" si="18"/>
        <v>50</v>
      </c>
      <c r="AE205">
        <f t="shared" si="19"/>
        <v>6500</v>
      </c>
      <c r="AF205" t="s">
        <v>294</v>
      </c>
      <c r="AG205" t="s">
        <v>49</v>
      </c>
      <c r="AH205" t="s">
        <v>50</v>
      </c>
      <c r="AI205" t="s">
        <v>174</v>
      </c>
      <c r="AJ205" t="s">
        <v>175</v>
      </c>
      <c r="AK205" t="s">
        <v>43</v>
      </c>
    </row>
    <row r="206" spans="1:37" hidden="1" x14ac:dyDescent="0.25">
      <c r="A206" t="s">
        <v>599</v>
      </c>
      <c r="B206" t="s">
        <v>600</v>
      </c>
      <c r="C206" t="s">
        <v>601</v>
      </c>
      <c r="D206" t="s">
        <v>602</v>
      </c>
      <c r="E206" t="s">
        <v>603</v>
      </c>
      <c r="F206" t="s">
        <v>243</v>
      </c>
      <c r="G206">
        <v>1802</v>
      </c>
      <c r="H206">
        <v>0</v>
      </c>
      <c r="I206">
        <v>2.25</v>
      </c>
      <c r="J206">
        <v>0</v>
      </c>
      <c r="K206">
        <v>1</v>
      </c>
      <c r="L206" t="s">
        <v>36</v>
      </c>
      <c r="M206" t="s">
        <v>604</v>
      </c>
      <c r="N206" t="s">
        <v>38</v>
      </c>
      <c r="O206">
        <v>1</v>
      </c>
      <c r="P206">
        <f t="shared" si="15"/>
        <v>5</v>
      </c>
      <c r="Q206">
        <f t="shared" si="16"/>
        <v>11.25</v>
      </c>
      <c r="R206" t="s">
        <v>144</v>
      </c>
      <c r="S206" t="s">
        <v>605</v>
      </c>
      <c r="T206" t="s">
        <v>62</v>
      </c>
      <c r="U206" t="s">
        <v>63</v>
      </c>
      <c r="V206" t="s">
        <v>43</v>
      </c>
      <c r="W206" t="s">
        <v>88</v>
      </c>
      <c r="X206" t="s">
        <v>45</v>
      </c>
      <c r="Y206" t="s">
        <v>46</v>
      </c>
      <c r="Z206" t="s">
        <v>606</v>
      </c>
      <c r="AA206">
        <v>26.5</v>
      </c>
      <c r="AB206">
        <v>9.9</v>
      </c>
      <c r="AC206">
        <f t="shared" si="17"/>
        <v>132.5</v>
      </c>
      <c r="AD206">
        <f t="shared" si="18"/>
        <v>49.5</v>
      </c>
      <c r="AE206">
        <f t="shared" si="19"/>
        <v>6558.75</v>
      </c>
      <c r="AF206" t="s">
        <v>607</v>
      </c>
      <c r="AG206" t="s">
        <v>49</v>
      </c>
      <c r="AH206" t="s">
        <v>50</v>
      </c>
      <c r="AI206" t="s">
        <v>91</v>
      </c>
      <c r="AJ206" t="s">
        <v>43</v>
      </c>
      <c r="AK206" t="s">
        <v>43</v>
      </c>
    </row>
    <row r="207" spans="1:37" hidden="1" x14ac:dyDescent="0.25">
      <c r="A207" t="s">
        <v>599</v>
      </c>
      <c r="B207" t="s">
        <v>600</v>
      </c>
      <c r="C207" t="s">
        <v>1058</v>
      </c>
      <c r="D207" t="s">
        <v>1059</v>
      </c>
      <c r="E207" t="s">
        <v>603</v>
      </c>
      <c r="F207" t="s">
        <v>58</v>
      </c>
      <c r="G207">
        <v>137</v>
      </c>
      <c r="H207">
        <v>0</v>
      </c>
      <c r="I207">
        <v>2.81</v>
      </c>
      <c r="J207">
        <v>0</v>
      </c>
      <c r="K207">
        <v>1</v>
      </c>
      <c r="L207" t="s">
        <v>36</v>
      </c>
      <c r="M207" t="s">
        <v>604</v>
      </c>
      <c r="N207" t="s">
        <v>38</v>
      </c>
      <c r="O207">
        <v>1</v>
      </c>
      <c r="P207">
        <f t="shared" si="15"/>
        <v>5</v>
      </c>
      <c r="Q207">
        <f t="shared" si="16"/>
        <v>14.05</v>
      </c>
      <c r="R207" t="s">
        <v>60</v>
      </c>
      <c r="S207" t="s">
        <v>605</v>
      </c>
      <c r="T207" t="s">
        <v>62</v>
      </c>
      <c r="U207" t="s">
        <v>63</v>
      </c>
      <c r="V207" t="s">
        <v>43</v>
      </c>
      <c r="W207" t="s">
        <v>88</v>
      </c>
      <c r="X207" t="s">
        <v>45</v>
      </c>
      <c r="Y207" t="s">
        <v>46</v>
      </c>
      <c r="Z207" t="s">
        <v>606</v>
      </c>
      <c r="AA207">
        <v>26.5</v>
      </c>
      <c r="AB207">
        <v>9.9</v>
      </c>
      <c r="AC207">
        <f t="shared" si="17"/>
        <v>132.5</v>
      </c>
      <c r="AD207">
        <f t="shared" si="18"/>
        <v>49.5</v>
      </c>
      <c r="AE207">
        <f t="shared" si="19"/>
        <v>6558.75</v>
      </c>
      <c r="AF207" t="s">
        <v>607</v>
      </c>
      <c r="AG207" t="s">
        <v>49</v>
      </c>
      <c r="AH207" t="s">
        <v>50</v>
      </c>
      <c r="AI207" t="s">
        <v>91</v>
      </c>
      <c r="AJ207" t="s">
        <v>43</v>
      </c>
      <c r="AK207" t="s">
        <v>43</v>
      </c>
    </row>
    <row r="208" spans="1:37" hidden="1" x14ac:dyDescent="0.25">
      <c r="A208" t="s">
        <v>512</v>
      </c>
      <c r="B208" t="s">
        <v>513</v>
      </c>
      <c r="C208" t="s">
        <v>514</v>
      </c>
      <c r="D208" t="s">
        <v>515</v>
      </c>
      <c r="E208" t="s">
        <v>57</v>
      </c>
      <c r="F208" t="s">
        <v>254</v>
      </c>
      <c r="G208">
        <v>8392</v>
      </c>
      <c r="H208">
        <v>0</v>
      </c>
      <c r="I208">
        <v>0.87</v>
      </c>
      <c r="J208">
        <v>0</v>
      </c>
      <c r="K208">
        <v>1</v>
      </c>
      <c r="L208" t="s">
        <v>36</v>
      </c>
      <c r="M208" t="s">
        <v>114</v>
      </c>
      <c r="N208" t="s">
        <v>38</v>
      </c>
      <c r="O208">
        <v>1</v>
      </c>
      <c r="P208">
        <f t="shared" si="15"/>
        <v>5</v>
      </c>
      <c r="Q208">
        <f t="shared" si="16"/>
        <v>4.3499999999999996</v>
      </c>
      <c r="R208" t="s">
        <v>39</v>
      </c>
      <c r="S208" t="s">
        <v>115</v>
      </c>
      <c r="T208" t="s">
        <v>116</v>
      </c>
      <c r="U208" t="s">
        <v>63</v>
      </c>
      <c r="V208" t="s">
        <v>43</v>
      </c>
      <c r="W208" t="s">
        <v>44</v>
      </c>
      <c r="X208" t="s">
        <v>45</v>
      </c>
      <c r="Y208" t="s">
        <v>46</v>
      </c>
      <c r="Z208" t="s">
        <v>230</v>
      </c>
      <c r="AA208">
        <v>26.5</v>
      </c>
      <c r="AB208">
        <v>10</v>
      </c>
      <c r="AC208">
        <f t="shared" si="17"/>
        <v>132.5</v>
      </c>
      <c r="AD208">
        <f t="shared" si="18"/>
        <v>50</v>
      </c>
      <c r="AE208">
        <f t="shared" si="19"/>
        <v>6625</v>
      </c>
      <c r="AF208" t="s">
        <v>231</v>
      </c>
      <c r="AG208" t="s">
        <v>49</v>
      </c>
      <c r="AH208" t="s">
        <v>50</v>
      </c>
      <c r="AI208" t="s">
        <v>51</v>
      </c>
      <c r="AJ208" t="s">
        <v>52</v>
      </c>
      <c r="AK208" t="s">
        <v>43</v>
      </c>
    </row>
    <row r="209" spans="1:37" hidden="1" x14ac:dyDescent="0.25">
      <c r="A209" t="s">
        <v>858</v>
      </c>
      <c r="B209" t="s">
        <v>859</v>
      </c>
      <c r="C209" t="s">
        <v>860</v>
      </c>
      <c r="D209" t="s">
        <v>861</v>
      </c>
      <c r="E209" t="s">
        <v>57</v>
      </c>
      <c r="F209" t="s">
        <v>862</v>
      </c>
      <c r="G209">
        <v>339</v>
      </c>
      <c r="H209">
        <v>0</v>
      </c>
      <c r="I209">
        <v>0.9</v>
      </c>
      <c r="J209">
        <v>0</v>
      </c>
      <c r="K209">
        <v>1</v>
      </c>
      <c r="L209" t="s">
        <v>36</v>
      </c>
      <c r="M209" t="s">
        <v>114</v>
      </c>
      <c r="N209" t="s">
        <v>38</v>
      </c>
      <c r="O209">
        <v>1</v>
      </c>
      <c r="P209">
        <f t="shared" si="15"/>
        <v>5</v>
      </c>
      <c r="Q209">
        <f t="shared" si="16"/>
        <v>4.5</v>
      </c>
      <c r="R209" t="s">
        <v>39</v>
      </c>
      <c r="S209" t="s">
        <v>115</v>
      </c>
      <c r="T209" t="s">
        <v>116</v>
      </c>
      <c r="U209" t="s">
        <v>63</v>
      </c>
      <c r="V209" t="s">
        <v>43</v>
      </c>
      <c r="W209" t="s">
        <v>44</v>
      </c>
      <c r="X209" t="s">
        <v>45</v>
      </c>
      <c r="Y209" t="s">
        <v>46</v>
      </c>
      <c r="Z209" t="s">
        <v>230</v>
      </c>
      <c r="AA209">
        <v>26.5</v>
      </c>
      <c r="AB209">
        <v>10</v>
      </c>
      <c r="AC209">
        <f t="shared" si="17"/>
        <v>132.5</v>
      </c>
      <c r="AD209">
        <f t="shared" si="18"/>
        <v>50</v>
      </c>
      <c r="AE209">
        <f t="shared" si="19"/>
        <v>6625</v>
      </c>
      <c r="AF209" t="s">
        <v>231</v>
      </c>
      <c r="AG209" t="s">
        <v>49</v>
      </c>
      <c r="AH209" t="s">
        <v>50</v>
      </c>
      <c r="AI209" t="s">
        <v>51</v>
      </c>
      <c r="AJ209" t="s">
        <v>52</v>
      </c>
      <c r="AK209" t="s">
        <v>43</v>
      </c>
    </row>
    <row r="210" spans="1:37" hidden="1" x14ac:dyDescent="0.25">
      <c r="A210" t="s">
        <v>226</v>
      </c>
      <c r="B210" t="s">
        <v>227</v>
      </c>
      <c r="C210" t="s">
        <v>228</v>
      </c>
      <c r="D210" t="s">
        <v>229</v>
      </c>
      <c r="E210" t="s">
        <v>57</v>
      </c>
      <c r="F210" t="s">
        <v>79</v>
      </c>
      <c r="G210">
        <v>1211</v>
      </c>
      <c r="H210">
        <v>0</v>
      </c>
      <c r="I210">
        <v>0.92</v>
      </c>
      <c r="J210">
        <v>0</v>
      </c>
      <c r="K210">
        <v>1</v>
      </c>
      <c r="L210" t="s">
        <v>36</v>
      </c>
      <c r="M210" t="s">
        <v>114</v>
      </c>
      <c r="N210" t="s">
        <v>38</v>
      </c>
      <c r="O210">
        <v>1</v>
      </c>
      <c r="P210">
        <f t="shared" si="15"/>
        <v>5</v>
      </c>
      <c r="Q210">
        <f t="shared" si="16"/>
        <v>4.6000000000000005</v>
      </c>
      <c r="R210" t="s">
        <v>39</v>
      </c>
      <c r="S210" t="s">
        <v>155</v>
      </c>
      <c r="T210" t="s">
        <v>41</v>
      </c>
      <c r="U210" t="s">
        <v>63</v>
      </c>
      <c r="V210" t="s">
        <v>43</v>
      </c>
      <c r="W210" t="s">
        <v>44</v>
      </c>
      <c r="X210" t="s">
        <v>45</v>
      </c>
      <c r="Y210" t="s">
        <v>46</v>
      </c>
      <c r="Z210" t="s">
        <v>230</v>
      </c>
      <c r="AA210">
        <v>26.5</v>
      </c>
      <c r="AB210">
        <v>10</v>
      </c>
      <c r="AC210">
        <f t="shared" si="17"/>
        <v>132.5</v>
      </c>
      <c r="AD210">
        <f t="shared" si="18"/>
        <v>50</v>
      </c>
      <c r="AE210">
        <f t="shared" si="19"/>
        <v>6625</v>
      </c>
      <c r="AF210" t="s">
        <v>231</v>
      </c>
      <c r="AG210" t="s">
        <v>49</v>
      </c>
      <c r="AH210" t="s">
        <v>50</v>
      </c>
      <c r="AI210" t="s">
        <v>51</v>
      </c>
      <c r="AJ210" t="s">
        <v>52</v>
      </c>
      <c r="AK210" t="s">
        <v>43</v>
      </c>
    </row>
    <row r="211" spans="1:37" hidden="1" x14ac:dyDescent="0.25">
      <c r="A211" t="s">
        <v>1336</v>
      </c>
      <c r="B211" t="s">
        <v>859</v>
      </c>
      <c r="C211" t="s">
        <v>1337</v>
      </c>
      <c r="D211" t="s">
        <v>1338</v>
      </c>
      <c r="E211" t="s">
        <v>57</v>
      </c>
      <c r="F211" t="s">
        <v>1339</v>
      </c>
      <c r="G211">
        <v>281</v>
      </c>
      <c r="H211">
        <v>0</v>
      </c>
      <c r="I211">
        <v>0.95</v>
      </c>
      <c r="J211">
        <v>0</v>
      </c>
      <c r="K211">
        <v>1</v>
      </c>
      <c r="L211" t="s">
        <v>36</v>
      </c>
      <c r="M211" t="s">
        <v>114</v>
      </c>
      <c r="N211" t="s">
        <v>38</v>
      </c>
      <c r="O211">
        <v>1</v>
      </c>
      <c r="P211">
        <f t="shared" si="15"/>
        <v>5</v>
      </c>
      <c r="Q211">
        <f t="shared" si="16"/>
        <v>4.75</v>
      </c>
      <c r="R211" t="s">
        <v>39</v>
      </c>
      <c r="S211" t="s">
        <v>155</v>
      </c>
      <c r="T211" t="s">
        <v>41</v>
      </c>
      <c r="U211" t="s">
        <v>63</v>
      </c>
      <c r="V211" t="s">
        <v>43</v>
      </c>
      <c r="W211" t="s">
        <v>44</v>
      </c>
      <c r="X211" t="s">
        <v>45</v>
      </c>
      <c r="Y211" t="s">
        <v>46</v>
      </c>
      <c r="Z211" t="s">
        <v>230</v>
      </c>
      <c r="AA211">
        <v>26.5</v>
      </c>
      <c r="AB211">
        <v>10</v>
      </c>
      <c r="AC211">
        <f t="shared" si="17"/>
        <v>132.5</v>
      </c>
      <c r="AD211">
        <f t="shared" si="18"/>
        <v>50</v>
      </c>
      <c r="AE211">
        <f t="shared" si="19"/>
        <v>6625</v>
      </c>
      <c r="AF211" t="s">
        <v>231</v>
      </c>
      <c r="AG211" t="s">
        <v>49</v>
      </c>
      <c r="AH211" t="s">
        <v>50</v>
      </c>
      <c r="AI211" t="s">
        <v>51</v>
      </c>
      <c r="AJ211" t="s">
        <v>52</v>
      </c>
      <c r="AK211" t="s">
        <v>43</v>
      </c>
    </row>
    <row r="212" spans="1:37" hidden="1" x14ac:dyDescent="0.25">
      <c r="A212" t="s">
        <v>250</v>
      </c>
      <c r="B212" t="s">
        <v>251</v>
      </c>
      <c r="C212" t="s">
        <v>252</v>
      </c>
      <c r="D212" t="s">
        <v>253</v>
      </c>
      <c r="E212" t="s">
        <v>57</v>
      </c>
      <c r="F212" t="s">
        <v>254</v>
      </c>
      <c r="G212">
        <v>25918</v>
      </c>
      <c r="H212">
        <v>0</v>
      </c>
      <c r="I212">
        <v>0.99</v>
      </c>
      <c r="J212">
        <v>0</v>
      </c>
      <c r="K212">
        <v>1</v>
      </c>
      <c r="L212" t="s">
        <v>36</v>
      </c>
      <c r="M212" t="s">
        <v>114</v>
      </c>
      <c r="N212" t="s">
        <v>38</v>
      </c>
      <c r="O212">
        <v>1</v>
      </c>
      <c r="P212">
        <f t="shared" si="15"/>
        <v>5</v>
      </c>
      <c r="Q212">
        <f t="shared" si="16"/>
        <v>4.95</v>
      </c>
      <c r="R212" t="s">
        <v>39</v>
      </c>
      <c r="S212" t="s">
        <v>115</v>
      </c>
      <c r="T212" t="s">
        <v>116</v>
      </c>
      <c r="U212" t="s">
        <v>63</v>
      </c>
      <c r="V212" t="s">
        <v>43</v>
      </c>
      <c r="W212" t="s">
        <v>44</v>
      </c>
      <c r="X212" t="s">
        <v>45</v>
      </c>
      <c r="Y212" t="s">
        <v>46</v>
      </c>
      <c r="Z212" t="s">
        <v>230</v>
      </c>
      <c r="AA212">
        <v>26.5</v>
      </c>
      <c r="AB212">
        <v>10</v>
      </c>
      <c r="AC212">
        <f t="shared" si="17"/>
        <v>132.5</v>
      </c>
      <c r="AD212">
        <f t="shared" si="18"/>
        <v>50</v>
      </c>
      <c r="AE212">
        <f t="shared" si="19"/>
        <v>6625</v>
      </c>
      <c r="AF212" t="s">
        <v>231</v>
      </c>
      <c r="AG212" t="s">
        <v>49</v>
      </c>
      <c r="AH212" t="s">
        <v>50</v>
      </c>
      <c r="AI212" t="s">
        <v>51</v>
      </c>
      <c r="AJ212" t="s">
        <v>52</v>
      </c>
      <c r="AK212" t="s">
        <v>43</v>
      </c>
    </row>
    <row r="213" spans="1:37" hidden="1" x14ac:dyDescent="0.25">
      <c r="A213" t="s">
        <v>937</v>
      </c>
      <c r="B213" t="s">
        <v>251</v>
      </c>
      <c r="C213" t="s">
        <v>938</v>
      </c>
      <c r="D213" t="s">
        <v>939</v>
      </c>
      <c r="E213" t="s">
        <v>57</v>
      </c>
      <c r="F213" t="s">
        <v>845</v>
      </c>
      <c r="G213">
        <v>385</v>
      </c>
      <c r="H213">
        <v>0</v>
      </c>
      <c r="I213">
        <v>1.03</v>
      </c>
      <c r="J213">
        <v>0</v>
      </c>
      <c r="K213">
        <v>1</v>
      </c>
      <c r="L213" t="s">
        <v>36</v>
      </c>
      <c r="M213" t="s">
        <v>114</v>
      </c>
      <c r="N213" t="s">
        <v>38</v>
      </c>
      <c r="O213">
        <v>1</v>
      </c>
      <c r="P213">
        <f t="shared" si="15"/>
        <v>5</v>
      </c>
      <c r="Q213">
        <f t="shared" si="16"/>
        <v>5.15</v>
      </c>
      <c r="R213" t="s">
        <v>144</v>
      </c>
      <c r="S213" t="s">
        <v>115</v>
      </c>
      <c r="T213" t="s">
        <v>116</v>
      </c>
      <c r="U213" t="s">
        <v>63</v>
      </c>
      <c r="V213" t="s">
        <v>43</v>
      </c>
      <c r="W213" t="s">
        <v>44</v>
      </c>
      <c r="X213" t="s">
        <v>45</v>
      </c>
      <c r="Y213" t="s">
        <v>46</v>
      </c>
      <c r="Z213" t="s">
        <v>230</v>
      </c>
      <c r="AA213">
        <v>26.5</v>
      </c>
      <c r="AB213">
        <v>10</v>
      </c>
      <c r="AC213">
        <f t="shared" si="17"/>
        <v>132.5</v>
      </c>
      <c r="AD213">
        <f t="shared" si="18"/>
        <v>50</v>
      </c>
      <c r="AE213">
        <f t="shared" si="19"/>
        <v>6625</v>
      </c>
      <c r="AF213" t="s">
        <v>231</v>
      </c>
      <c r="AG213" t="s">
        <v>49</v>
      </c>
      <c r="AH213" t="s">
        <v>50</v>
      </c>
      <c r="AI213" t="s">
        <v>51</v>
      </c>
      <c r="AJ213" t="s">
        <v>52</v>
      </c>
      <c r="AK213" t="s">
        <v>43</v>
      </c>
    </row>
    <row r="214" spans="1:37" hidden="1" x14ac:dyDescent="0.25">
      <c r="A214" t="s">
        <v>261</v>
      </c>
      <c r="B214" t="s">
        <v>251</v>
      </c>
      <c r="C214" t="s">
        <v>262</v>
      </c>
      <c r="D214" t="s">
        <v>263</v>
      </c>
      <c r="E214" t="s">
        <v>57</v>
      </c>
      <c r="F214" t="s">
        <v>79</v>
      </c>
      <c r="G214">
        <v>27283</v>
      </c>
      <c r="H214">
        <v>0</v>
      </c>
      <c r="I214">
        <v>1.04</v>
      </c>
      <c r="J214">
        <v>0</v>
      </c>
      <c r="K214">
        <v>1</v>
      </c>
      <c r="L214" t="s">
        <v>36</v>
      </c>
      <c r="M214" t="s">
        <v>114</v>
      </c>
      <c r="N214" t="s">
        <v>38</v>
      </c>
      <c r="O214">
        <v>1</v>
      </c>
      <c r="P214">
        <f t="shared" si="15"/>
        <v>5</v>
      </c>
      <c r="Q214">
        <f t="shared" si="16"/>
        <v>5.2</v>
      </c>
      <c r="R214" t="s">
        <v>39</v>
      </c>
      <c r="S214" t="s">
        <v>155</v>
      </c>
      <c r="T214" t="s">
        <v>41</v>
      </c>
      <c r="U214" t="s">
        <v>63</v>
      </c>
      <c r="V214" t="s">
        <v>43</v>
      </c>
      <c r="W214" t="s">
        <v>44</v>
      </c>
      <c r="X214" t="s">
        <v>45</v>
      </c>
      <c r="Y214" t="s">
        <v>46</v>
      </c>
      <c r="Z214" t="s">
        <v>230</v>
      </c>
      <c r="AA214">
        <v>26.5</v>
      </c>
      <c r="AB214">
        <v>10</v>
      </c>
      <c r="AC214">
        <f t="shared" si="17"/>
        <v>132.5</v>
      </c>
      <c r="AD214">
        <f t="shared" si="18"/>
        <v>50</v>
      </c>
      <c r="AE214">
        <f t="shared" si="19"/>
        <v>6625</v>
      </c>
      <c r="AF214" t="s">
        <v>231</v>
      </c>
      <c r="AG214" t="s">
        <v>49</v>
      </c>
      <c r="AH214" t="s">
        <v>50</v>
      </c>
      <c r="AI214" t="s">
        <v>51</v>
      </c>
      <c r="AJ214" t="s">
        <v>52</v>
      </c>
      <c r="AK214" t="s">
        <v>43</v>
      </c>
    </row>
    <row r="215" spans="1:37" hidden="1" x14ac:dyDescent="0.25">
      <c r="A215" t="s">
        <v>270</v>
      </c>
      <c r="B215" t="s">
        <v>271</v>
      </c>
      <c r="C215" t="s">
        <v>272</v>
      </c>
      <c r="D215" t="s">
        <v>273</v>
      </c>
      <c r="E215" t="s">
        <v>57</v>
      </c>
      <c r="F215" t="s">
        <v>274</v>
      </c>
      <c r="G215">
        <v>1207</v>
      </c>
      <c r="H215">
        <v>0</v>
      </c>
      <c r="I215">
        <v>1.04</v>
      </c>
      <c r="J215">
        <v>0</v>
      </c>
      <c r="K215">
        <v>1</v>
      </c>
      <c r="L215" t="s">
        <v>36</v>
      </c>
      <c r="M215" t="s">
        <v>275</v>
      </c>
      <c r="N215" t="s">
        <v>38</v>
      </c>
      <c r="O215">
        <v>1</v>
      </c>
      <c r="P215">
        <f t="shared" si="15"/>
        <v>5</v>
      </c>
      <c r="Q215">
        <f t="shared" si="16"/>
        <v>5.2</v>
      </c>
      <c r="R215" t="s">
        <v>144</v>
      </c>
      <c r="S215" t="s">
        <v>62</v>
      </c>
      <c r="T215" t="s">
        <v>276</v>
      </c>
      <c r="U215" t="s">
        <v>63</v>
      </c>
      <c r="V215" t="s">
        <v>43</v>
      </c>
      <c r="W215" t="s">
        <v>44</v>
      </c>
      <c r="X215" t="s">
        <v>45</v>
      </c>
      <c r="Y215" t="s">
        <v>46</v>
      </c>
      <c r="Z215" t="s">
        <v>230</v>
      </c>
      <c r="AA215">
        <v>26.5</v>
      </c>
      <c r="AB215">
        <v>10</v>
      </c>
      <c r="AC215">
        <f t="shared" si="17"/>
        <v>132.5</v>
      </c>
      <c r="AD215">
        <f t="shared" si="18"/>
        <v>50</v>
      </c>
      <c r="AE215">
        <f t="shared" si="19"/>
        <v>6625</v>
      </c>
      <c r="AF215" t="s">
        <v>231</v>
      </c>
      <c r="AG215" t="s">
        <v>49</v>
      </c>
      <c r="AH215" t="s">
        <v>50</v>
      </c>
      <c r="AI215" t="s">
        <v>277</v>
      </c>
      <c r="AJ215" t="s">
        <v>43</v>
      </c>
      <c r="AK215" t="s">
        <v>43</v>
      </c>
    </row>
    <row r="216" spans="1:37" hidden="1" x14ac:dyDescent="0.25">
      <c r="A216" t="s">
        <v>942</v>
      </c>
      <c r="B216" t="s">
        <v>943</v>
      </c>
      <c r="C216" t="s">
        <v>944</v>
      </c>
      <c r="D216" t="s">
        <v>945</v>
      </c>
      <c r="E216" t="s">
        <v>57</v>
      </c>
      <c r="F216" t="s">
        <v>254</v>
      </c>
      <c r="G216">
        <v>393</v>
      </c>
      <c r="H216">
        <v>0</v>
      </c>
      <c r="I216">
        <v>1.05</v>
      </c>
      <c r="J216">
        <v>0</v>
      </c>
      <c r="K216">
        <v>1</v>
      </c>
      <c r="L216" t="s">
        <v>36</v>
      </c>
      <c r="M216" t="s">
        <v>114</v>
      </c>
      <c r="N216" t="s">
        <v>38</v>
      </c>
      <c r="O216">
        <v>1</v>
      </c>
      <c r="P216">
        <f t="shared" si="15"/>
        <v>5</v>
      </c>
      <c r="Q216">
        <f t="shared" si="16"/>
        <v>5.25</v>
      </c>
      <c r="R216" t="s">
        <v>39</v>
      </c>
      <c r="S216" t="s">
        <v>115</v>
      </c>
      <c r="T216" t="s">
        <v>116</v>
      </c>
      <c r="U216" t="s">
        <v>63</v>
      </c>
      <c r="V216" t="s">
        <v>43</v>
      </c>
      <c r="W216" t="s">
        <v>44</v>
      </c>
      <c r="X216" t="s">
        <v>45</v>
      </c>
      <c r="Y216" t="s">
        <v>46</v>
      </c>
      <c r="Z216" t="s">
        <v>230</v>
      </c>
      <c r="AA216">
        <v>26.5</v>
      </c>
      <c r="AB216">
        <v>10</v>
      </c>
      <c r="AC216">
        <f t="shared" si="17"/>
        <v>132.5</v>
      </c>
      <c r="AD216">
        <f t="shared" si="18"/>
        <v>50</v>
      </c>
      <c r="AE216">
        <f t="shared" si="19"/>
        <v>6625</v>
      </c>
      <c r="AF216" t="s">
        <v>231</v>
      </c>
      <c r="AG216" t="s">
        <v>49</v>
      </c>
      <c r="AH216" t="s">
        <v>50</v>
      </c>
      <c r="AI216" t="s">
        <v>51</v>
      </c>
      <c r="AJ216" t="s">
        <v>52</v>
      </c>
      <c r="AK216" t="s">
        <v>43</v>
      </c>
    </row>
    <row r="217" spans="1:37" hidden="1" x14ac:dyDescent="0.25">
      <c r="A217" t="s">
        <v>950</v>
      </c>
      <c r="B217" t="s">
        <v>951</v>
      </c>
      <c r="C217" t="s">
        <v>952</v>
      </c>
      <c r="D217" t="s">
        <v>953</v>
      </c>
      <c r="E217" t="s">
        <v>57</v>
      </c>
      <c r="F217" t="s">
        <v>254</v>
      </c>
      <c r="G217">
        <v>772</v>
      </c>
      <c r="H217">
        <v>0</v>
      </c>
      <c r="I217">
        <v>1.07</v>
      </c>
      <c r="J217">
        <v>0</v>
      </c>
      <c r="K217">
        <v>1</v>
      </c>
      <c r="L217" t="s">
        <v>36</v>
      </c>
      <c r="M217" t="s">
        <v>114</v>
      </c>
      <c r="N217" t="s">
        <v>38</v>
      </c>
      <c r="O217">
        <v>1</v>
      </c>
      <c r="P217">
        <f t="shared" si="15"/>
        <v>5</v>
      </c>
      <c r="Q217">
        <f t="shared" si="16"/>
        <v>5.3500000000000005</v>
      </c>
      <c r="R217" t="s">
        <v>39</v>
      </c>
      <c r="S217" t="s">
        <v>115</v>
      </c>
      <c r="T217" t="s">
        <v>116</v>
      </c>
      <c r="U217" t="s">
        <v>63</v>
      </c>
      <c r="V217" t="s">
        <v>43</v>
      </c>
      <c r="W217" t="s">
        <v>44</v>
      </c>
      <c r="X217" t="s">
        <v>45</v>
      </c>
      <c r="Y217" t="s">
        <v>46</v>
      </c>
      <c r="Z217" t="s">
        <v>230</v>
      </c>
      <c r="AA217">
        <v>26.5</v>
      </c>
      <c r="AB217">
        <v>10</v>
      </c>
      <c r="AC217">
        <f t="shared" si="17"/>
        <v>132.5</v>
      </c>
      <c r="AD217">
        <f t="shared" si="18"/>
        <v>50</v>
      </c>
      <c r="AE217">
        <f t="shared" si="19"/>
        <v>6625</v>
      </c>
      <c r="AF217" t="s">
        <v>231</v>
      </c>
      <c r="AG217" t="s">
        <v>49</v>
      </c>
      <c r="AH217" t="s">
        <v>50</v>
      </c>
      <c r="AI217" t="s">
        <v>51</v>
      </c>
      <c r="AJ217" t="s">
        <v>52</v>
      </c>
      <c r="AK217" t="s">
        <v>43</v>
      </c>
    </row>
    <row r="218" spans="1:37" hidden="1" x14ac:dyDescent="0.25">
      <c r="A218" t="s">
        <v>1163</v>
      </c>
      <c r="B218" t="s">
        <v>227</v>
      </c>
      <c r="C218" t="s">
        <v>1164</v>
      </c>
      <c r="D218" t="s">
        <v>1165</v>
      </c>
      <c r="E218" t="s">
        <v>57</v>
      </c>
      <c r="F218" t="s">
        <v>254</v>
      </c>
      <c r="G218">
        <v>812</v>
      </c>
      <c r="H218">
        <v>0</v>
      </c>
      <c r="I218">
        <v>1.07</v>
      </c>
      <c r="J218">
        <v>0</v>
      </c>
      <c r="K218">
        <v>1</v>
      </c>
      <c r="L218" t="s">
        <v>36</v>
      </c>
      <c r="M218" t="s">
        <v>114</v>
      </c>
      <c r="N218" t="s">
        <v>38</v>
      </c>
      <c r="O218">
        <v>1</v>
      </c>
      <c r="P218">
        <f t="shared" si="15"/>
        <v>5</v>
      </c>
      <c r="Q218">
        <f t="shared" si="16"/>
        <v>5.3500000000000005</v>
      </c>
      <c r="R218" t="s">
        <v>39</v>
      </c>
      <c r="S218" t="s">
        <v>115</v>
      </c>
      <c r="T218" t="s">
        <v>116</v>
      </c>
      <c r="U218" t="s">
        <v>63</v>
      </c>
      <c r="V218" t="s">
        <v>43</v>
      </c>
      <c r="W218" t="s">
        <v>44</v>
      </c>
      <c r="X218" t="s">
        <v>45</v>
      </c>
      <c r="Y218" t="s">
        <v>46</v>
      </c>
      <c r="Z218" t="s">
        <v>230</v>
      </c>
      <c r="AA218">
        <v>26.5</v>
      </c>
      <c r="AB218">
        <v>10</v>
      </c>
      <c r="AC218">
        <f t="shared" si="17"/>
        <v>132.5</v>
      </c>
      <c r="AD218">
        <f t="shared" si="18"/>
        <v>50</v>
      </c>
      <c r="AE218">
        <f t="shared" si="19"/>
        <v>6625</v>
      </c>
      <c r="AF218" t="s">
        <v>231</v>
      </c>
      <c r="AG218" t="s">
        <v>49</v>
      </c>
      <c r="AH218" t="s">
        <v>50</v>
      </c>
      <c r="AI218" t="s">
        <v>51</v>
      </c>
      <c r="AJ218" t="s">
        <v>52</v>
      </c>
      <c r="AK218" t="s">
        <v>43</v>
      </c>
    </row>
    <row r="219" spans="1:37" hidden="1" x14ac:dyDescent="0.25">
      <c r="A219" t="s">
        <v>961</v>
      </c>
      <c r="B219" t="s">
        <v>962</v>
      </c>
      <c r="C219" t="s">
        <v>963</v>
      </c>
      <c r="D219" t="s">
        <v>964</v>
      </c>
      <c r="E219" t="s">
        <v>57</v>
      </c>
      <c r="F219" t="s">
        <v>224</v>
      </c>
      <c r="G219">
        <v>180</v>
      </c>
      <c r="H219">
        <v>0</v>
      </c>
      <c r="I219">
        <v>1.19</v>
      </c>
      <c r="J219">
        <v>0</v>
      </c>
      <c r="K219">
        <v>1</v>
      </c>
      <c r="L219" t="s">
        <v>36</v>
      </c>
      <c r="M219" t="s">
        <v>275</v>
      </c>
      <c r="N219" t="s">
        <v>38</v>
      </c>
      <c r="O219">
        <v>1</v>
      </c>
      <c r="P219">
        <f t="shared" si="15"/>
        <v>5</v>
      </c>
      <c r="Q219">
        <f t="shared" si="16"/>
        <v>5.9499999999999993</v>
      </c>
      <c r="R219" t="s">
        <v>144</v>
      </c>
      <c r="S219" t="s">
        <v>115</v>
      </c>
      <c r="T219" t="s">
        <v>41</v>
      </c>
      <c r="U219" t="s">
        <v>63</v>
      </c>
      <c r="V219" t="s">
        <v>43</v>
      </c>
      <c r="W219" t="s">
        <v>44</v>
      </c>
      <c r="X219" t="s">
        <v>45</v>
      </c>
      <c r="Y219" t="s">
        <v>46</v>
      </c>
      <c r="Z219" t="s">
        <v>230</v>
      </c>
      <c r="AA219">
        <v>26.5</v>
      </c>
      <c r="AB219">
        <v>10</v>
      </c>
      <c r="AC219">
        <f t="shared" si="17"/>
        <v>132.5</v>
      </c>
      <c r="AD219">
        <f t="shared" si="18"/>
        <v>50</v>
      </c>
      <c r="AE219">
        <f t="shared" si="19"/>
        <v>6625</v>
      </c>
      <c r="AF219" t="s">
        <v>504</v>
      </c>
      <c r="AG219" t="s">
        <v>49</v>
      </c>
      <c r="AH219" t="s">
        <v>50</v>
      </c>
      <c r="AI219" t="s">
        <v>277</v>
      </c>
      <c r="AJ219" t="s">
        <v>43</v>
      </c>
      <c r="AK219" t="s">
        <v>43</v>
      </c>
    </row>
    <row r="220" spans="1:37" hidden="1" x14ac:dyDescent="0.25">
      <c r="A220" t="s">
        <v>434</v>
      </c>
      <c r="B220" t="s">
        <v>377</v>
      </c>
      <c r="C220" t="s">
        <v>458</v>
      </c>
      <c r="D220" t="s">
        <v>459</v>
      </c>
      <c r="E220" t="s">
        <v>345</v>
      </c>
      <c r="F220" t="s">
        <v>460</v>
      </c>
      <c r="G220">
        <v>1586</v>
      </c>
      <c r="H220">
        <v>0</v>
      </c>
      <c r="I220">
        <v>6.35</v>
      </c>
      <c r="J220">
        <v>0</v>
      </c>
      <c r="K220">
        <v>1</v>
      </c>
      <c r="L220" t="s">
        <v>36</v>
      </c>
      <c r="M220" t="s">
        <v>438</v>
      </c>
      <c r="N220" t="s">
        <v>38</v>
      </c>
      <c r="O220">
        <v>1.5</v>
      </c>
      <c r="P220">
        <f t="shared" si="15"/>
        <v>3</v>
      </c>
      <c r="Q220">
        <f t="shared" si="16"/>
        <v>19.049999999999997</v>
      </c>
      <c r="R220" t="s">
        <v>60</v>
      </c>
      <c r="S220" t="s">
        <v>134</v>
      </c>
      <c r="T220" t="s">
        <v>461</v>
      </c>
      <c r="U220" t="s">
        <v>63</v>
      </c>
      <c r="V220" t="s">
        <v>43</v>
      </c>
      <c r="W220" t="s">
        <v>347</v>
      </c>
      <c r="X220" t="s">
        <v>45</v>
      </c>
      <c r="Y220" t="s">
        <v>184</v>
      </c>
      <c r="Z220" t="s">
        <v>462</v>
      </c>
      <c r="AA220">
        <v>24</v>
      </c>
      <c r="AB220">
        <v>31.5</v>
      </c>
      <c r="AC220">
        <f t="shared" si="17"/>
        <v>72</v>
      </c>
      <c r="AD220">
        <f t="shared" si="18"/>
        <v>94.5</v>
      </c>
      <c r="AE220">
        <f t="shared" si="19"/>
        <v>6804</v>
      </c>
      <c r="AF220" t="s">
        <v>43</v>
      </c>
      <c r="AG220" t="s">
        <v>49</v>
      </c>
      <c r="AH220" t="s">
        <v>43</v>
      </c>
      <c r="AI220" t="s">
        <v>197</v>
      </c>
      <c r="AJ220" t="s">
        <v>43</v>
      </c>
      <c r="AK220" t="s">
        <v>43</v>
      </c>
    </row>
    <row r="221" spans="1:37" hidden="1" x14ac:dyDescent="0.25">
      <c r="A221" t="s">
        <v>376</v>
      </c>
      <c r="B221" t="s">
        <v>377</v>
      </c>
      <c r="C221" t="s">
        <v>378</v>
      </c>
      <c r="D221" t="s">
        <v>379</v>
      </c>
      <c r="E221" t="s">
        <v>345</v>
      </c>
      <c r="F221" t="s">
        <v>380</v>
      </c>
      <c r="G221">
        <v>1603</v>
      </c>
      <c r="H221">
        <v>0</v>
      </c>
      <c r="I221">
        <v>3.23</v>
      </c>
      <c r="J221">
        <v>0</v>
      </c>
      <c r="K221">
        <v>1</v>
      </c>
      <c r="L221" t="s">
        <v>36</v>
      </c>
      <c r="M221" t="s">
        <v>381</v>
      </c>
      <c r="N221" t="s">
        <v>38</v>
      </c>
      <c r="O221">
        <v>1</v>
      </c>
      <c r="P221">
        <f t="shared" si="15"/>
        <v>5</v>
      </c>
      <c r="Q221">
        <f t="shared" si="16"/>
        <v>16.149999999999999</v>
      </c>
      <c r="R221" t="s">
        <v>60</v>
      </c>
      <c r="S221" t="s">
        <v>382</v>
      </c>
      <c r="T221" t="s">
        <v>61</v>
      </c>
      <c r="U221" t="s">
        <v>63</v>
      </c>
      <c r="V221" t="s">
        <v>43</v>
      </c>
      <c r="W221" t="s">
        <v>383</v>
      </c>
      <c r="X221" t="s">
        <v>45</v>
      </c>
      <c r="Y221" t="s">
        <v>184</v>
      </c>
      <c r="Z221" t="s">
        <v>384</v>
      </c>
      <c r="AA221">
        <v>10.5</v>
      </c>
      <c r="AB221">
        <v>26.5</v>
      </c>
      <c r="AC221">
        <f t="shared" si="17"/>
        <v>52.5</v>
      </c>
      <c r="AD221">
        <f t="shared" si="18"/>
        <v>132.5</v>
      </c>
      <c r="AE221">
        <f t="shared" si="19"/>
        <v>6956.25</v>
      </c>
      <c r="AF221" t="s">
        <v>43</v>
      </c>
      <c r="AG221" t="s">
        <v>49</v>
      </c>
      <c r="AH221" t="s">
        <v>43</v>
      </c>
      <c r="AI221" t="s">
        <v>385</v>
      </c>
      <c r="AJ221" t="s">
        <v>43</v>
      </c>
      <c r="AK221" t="s">
        <v>43</v>
      </c>
    </row>
    <row r="222" spans="1:37" hidden="1" x14ac:dyDescent="0.25">
      <c r="A222" t="s">
        <v>1349</v>
      </c>
      <c r="B222" t="s">
        <v>1350</v>
      </c>
      <c r="C222" t="s">
        <v>1351</v>
      </c>
      <c r="D222" t="s">
        <v>1352</v>
      </c>
      <c r="E222" t="s">
        <v>86</v>
      </c>
      <c r="F222" t="s">
        <v>286</v>
      </c>
      <c r="G222">
        <v>636</v>
      </c>
      <c r="H222">
        <v>0</v>
      </c>
      <c r="I222">
        <v>1.01</v>
      </c>
      <c r="J222">
        <v>0</v>
      </c>
      <c r="K222">
        <v>1</v>
      </c>
      <c r="L222" t="s">
        <v>36</v>
      </c>
      <c r="M222" t="s">
        <v>1353</v>
      </c>
      <c r="N222" t="s">
        <v>38</v>
      </c>
      <c r="O222">
        <v>1</v>
      </c>
      <c r="P222">
        <f t="shared" si="15"/>
        <v>5</v>
      </c>
      <c r="Q222">
        <f t="shared" si="16"/>
        <v>5.05</v>
      </c>
      <c r="R222" t="s">
        <v>60</v>
      </c>
      <c r="S222" t="s">
        <v>43</v>
      </c>
      <c r="T222" t="s">
        <v>41</v>
      </c>
      <c r="U222" t="s">
        <v>63</v>
      </c>
      <c r="V222" t="s">
        <v>43</v>
      </c>
      <c r="W222" t="s">
        <v>44</v>
      </c>
      <c r="X222" t="s">
        <v>45</v>
      </c>
      <c r="Y222" t="s">
        <v>46</v>
      </c>
      <c r="Z222" t="s">
        <v>1354</v>
      </c>
      <c r="AA222">
        <v>27</v>
      </c>
      <c r="AB222">
        <v>10.5</v>
      </c>
      <c r="AC222">
        <f t="shared" si="17"/>
        <v>135</v>
      </c>
      <c r="AD222">
        <f t="shared" si="18"/>
        <v>52.5</v>
      </c>
      <c r="AE222">
        <f t="shared" si="19"/>
        <v>7087.5</v>
      </c>
      <c r="AF222" t="s">
        <v>294</v>
      </c>
      <c r="AG222" t="s">
        <v>49</v>
      </c>
      <c r="AH222" t="s">
        <v>50</v>
      </c>
      <c r="AI222" t="s">
        <v>1355</v>
      </c>
      <c r="AJ222" t="s">
        <v>553</v>
      </c>
      <c r="AK222" t="s">
        <v>1356</v>
      </c>
    </row>
    <row r="223" spans="1:37" hidden="1" x14ac:dyDescent="0.25">
      <c r="A223" t="s">
        <v>1349</v>
      </c>
      <c r="B223" t="s">
        <v>1350</v>
      </c>
      <c r="C223" t="s">
        <v>1361</v>
      </c>
      <c r="D223" t="s">
        <v>1362</v>
      </c>
      <c r="E223" t="s">
        <v>86</v>
      </c>
      <c r="F223" t="s">
        <v>224</v>
      </c>
      <c r="G223">
        <v>760</v>
      </c>
      <c r="H223">
        <v>0</v>
      </c>
      <c r="I223">
        <v>1.04</v>
      </c>
      <c r="J223">
        <v>0</v>
      </c>
      <c r="K223">
        <v>1</v>
      </c>
      <c r="L223" t="s">
        <v>36</v>
      </c>
      <c r="M223" t="s">
        <v>1353</v>
      </c>
      <c r="N223" t="s">
        <v>38</v>
      </c>
      <c r="O223">
        <v>1</v>
      </c>
      <c r="P223">
        <f t="shared" si="15"/>
        <v>5</v>
      </c>
      <c r="Q223">
        <f t="shared" si="16"/>
        <v>5.2</v>
      </c>
      <c r="R223" t="s">
        <v>144</v>
      </c>
      <c r="S223" t="s">
        <v>43</v>
      </c>
      <c r="T223" t="s">
        <v>41</v>
      </c>
      <c r="U223" t="s">
        <v>63</v>
      </c>
      <c r="V223" t="s">
        <v>43</v>
      </c>
      <c r="W223" t="s">
        <v>44</v>
      </c>
      <c r="X223" t="s">
        <v>45</v>
      </c>
      <c r="Y223" t="s">
        <v>46</v>
      </c>
      <c r="Z223" t="s">
        <v>1354</v>
      </c>
      <c r="AA223">
        <v>27</v>
      </c>
      <c r="AB223">
        <v>10.5</v>
      </c>
      <c r="AC223">
        <f t="shared" si="17"/>
        <v>135</v>
      </c>
      <c r="AD223">
        <f t="shared" si="18"/>
        <v>52.5</v>
      </c>
      <c r="AE223">
        <f t="shared" si="19"/>
        <v>7087.5</v>
      </c>
      <c r="AF223" t="s">
        <v>294</v>
      </c>
      <c r="AG223" t="s">
        <v>49</v>
      </c>
      <c r="AH223" t="s">
        <v>50</v>
      </c>
      <c r="AI223" t="s">
        <v>1355</v>
      </c>
      <c r="AJ223" t="s">
        <v>553</v>
      </c>
      <c r="AK223" t="s">
        <v>1356</v>
      </c>
    </row>
    <row r="224" spans="1:37" hidden="1" x14ac:dyDescent="0.25">
      <c r="A224" t="s">
        <v>1349</v>
      </c>
      <c r="B224" t="s">
        <v>1350</v>
      </c>
      <c r="C224" t="s">
        <v>1367</v>
      </c>
      <c r="D224" t="s">
        <v>1368</v>
      </c>
      <c r="E224" t="s">
        <v>86</v>
      </c>
      <c r="F224" t="s">
        <v>286</v>
      </c>
      <c r="G224">
        <v>650</v>
      </c>
      <c r="H224">
        <v>0</v>
      </c>
      <c r="I224">
        <v>1.06</v>
      </c>
      <c r="J224">
        <v>0</v>
      </c>
      <c r="K224">
        <v>1</v>
      </c>
      <c r="L224" t="s">
        <v>36</v>
      </c>
      <c r="M224" t="s">
        <v>1353</v>
      </c>
      <c r="N224" t="s">
        <v>38</v>
      </c>
      <c r="O224">
        <v>1</v>
      </c>
      <c r="P224">
        <f t="shared" si="15"/>
        <v>5</v>
      </c>
      <c r="Q224">
        <f t="shared" si="16"/>
        <v>5.3000000000000007</v>
      </c>
      <c r="R224" t="s">
        <v>60</v>
      </c>
      <c r="S224" t="s">
        <v>43</v>
      </c>
      <c r="T224" t="s">
        <v>41</v>
      </c>
      <c r="U224" t="s">
        <v>63</v>
      </c>
      <c r="V224" t="s">
        <v>43</v>
      </c>
      <c r="W224" t="s">
        <v>44</v>
      </c>
      <c r="X224" t="s">
        <v>45</v>
      </c>
      <c r="Y224" t="s">
        <v>46</v>
      </c>
      <c r="Z224" t="s">
        <v>1354</v>
      </c>
      <c r="AA224">
        <v>27</v>
      </c>
      <c r="AB224">
        <v>10.5</v>
      </c>
      <c r="AC224">
        <f t="shared" si="17"/>
        <v>135</v>
      </c>
      <c r="AD224">
        <f t="shared" si="18"/>
        <v>52.5</v>
      </c>
      <c r="AE224">
        <f t="shared" si="19"/>
        <v>7087.5</v>
      </c>
      <c r="AF224" t="s">
        <v>294</v>
      </c>
      <c r="AG224" t="s">
        <v>49</v>
      </c>
      <c r="AH224" t="s">
        <v>50</v>
      </c>
      <c r="AI224" t="s">
        <v>1355</v>
      </c>
      <c r="AJ224" t="s">
        <v>553</v>
      </c>
      <c r="AK224" t="s">
        <v>1356</v>
      </c>
    </row>
    <row r="225" spans="1:37" hidden="1" x14ac:dyDescent="0.25">
      <c r="A225" t="s">
        <v>1349</v>
      </c>
      <c r="B225" t="s">
        <v>1350</v>
      </c>
      <c r="C225" t="s">
        <v>1373</v>
      </c>
      <c r="D225" t="s">
        <v>1374</v>
      </c>
      <c r="E225" t="s">
        <v>86</v>
      </c>
      <c r="F225" t="s">
        <v>224</v>
      </c>
      <c r="G225">
        <v>700</v>
      </c>
      <c r="H225">
        <v>0</v>
      </c>
      <c r="I225">
        <v>1.0900000000000001</v>
      </c>
      <c r="J225">
        <v>0</v>
      </c>
      <c r="K225">
        <v>1</v>
      </c>
      <c r="L225" t="s">
        <v>36</v>
      </c>
      <c r="M225" t="s">
        <v>1353</v>
      </c>
      <c r="N225" t="s">
        <v>38</v>
      </c>
      <c r="O225">
        <v>1</v>
      </c>
      <c r="P225">
        <f t="shared" si="15"/>
        <v>5</v>
      </c>
      <c r="Q225">
        <f t="shared" si="16"/>
        <v>5.45</v>
      </c>
      <c r="R225" t="s">
        <v>144</v>
      </c>
      <c r="S225" t="s">
        <v>43</v>
      </c>
      <c r="T225" t="s">
        <v>41</v>
      </c>
      <c r="U225" t="s">
        <v>63</v>
      </c>
      <c r="V225" t="s">
        <v>43</v>
      </c>
      <c r="W225" t="s">
        <v>44</v>
      </c>
      <c r="X225" t="s">
        <v>45</v>
      </c>
      <c r="Y225" t="s">
        <v>46</v>
      </c>
      <c r="Z225" t="s">
        <v>1354</v>
      </c>
      <c r="AA225">
        <v>27</v>
      </c>
      <c r="AB225">
        <v>10.5</v>
      </c>
      <c r="AC225">
        <f t="shared" si="17"/>
        <v>135</v>
      </c>
      <c r="AD225">
        <f t="shared" si="18"/>
        <v>52.5</v>
      </c>
      <c r="AE225">
        <f t="shared" si="19"/>
        <v>7087.5</v>
      </c>
      <c r="AF225" t="s">
        <v>294</v>
      </c>
      <c r="AG225" t="s">
        <v>49</v>
      </c>
      <c r="AH225" t="s">
        <v>50</v>
      </c>
      <c r="AI225" t="s">
        <v>1355</v>
      </c>
      <c r="AJ225" t="s">
        <v>553</v>
      </c>
      <c r="AK225" t="s">
        <v>1356</v>
      </c>
    </row>
    <row r="226" spans="1:37" hidden="1" x14ac:dyDescent="0.25">
      <c r="A226" t="s">
        <v>505</v>
      </c>
      <c r="B226" t="s">
        <v>506</v>
      </c>
      <c r="C226" t="s">
        <v>507</v>
      </c>
      <c r="D226" t="s">
        <v>508</v>
      </c>
      <c r="E226" t="s">
        <v>509</v>
      </c>
      <c r="F226" t="s">
        <v>510</v>
      </c>
      <c r="G226">
        <v>5480</v>
      </c>
      <c r="H226">
        <v>0</v>
      </c>
      <c r="I226">
        <v>0.74</v>
      </c>
      <c r="J226">
        <v>0</v>
      </c>
      <c r="K226">
        <v>1</v>
      </c>
      <c r="L226" t="s">
        <v>36</v>
      </c>
      <c r="M226" t="s">
        <v>511</v>
      </c>
      <c r="N226" t="s">
        <v>38</v>
      </c>
      <c r="O226">
        <v>1</v>
      </c>
      <c r="P226">
        <f t="shared" si="15"/>
        <v>5</v>
      </c>
      <c r="Q226">
        <f t="shared" si="16"/>
        <v>3.7</v>
      </c>
      <c r="R226" t="s">
        <v>39</v>
      </c>
      <c r="S226" t="s">
        <v>40</v>
      </c>
      <c r="T226" t="s">
        <v>43</v>
      </c>
      <c r="U226" t="s">
        <v>63</v>
      </c>
      <c r="V226" t="s">
        <v>43</v>
      </c>
      <c r="W226" t="s">
        <v>44</v>
      </c>
      <c r="X226" t="s">
        <v>45</v>
      </c>
      <c r="Y226" t="s">
        <v>46</v>
      </c>
      <c r="Z226" t="s">
        <v>126</v>
      </c>
      <c r="AA226">
        <v>26</v>
      </c>
      <c r="AB226">
        <v>11</v>
      </c>
      <c r="AC226">
        <f t="shared" si="17"/>
        <v>130</v>
      </c>
      <c r="AD226">
        <f t="shared" si="18"/>
        <v>55</v>
      </c>
      <c r="AE226">
        <f t="shared" si="19"/>
        <v>7150</v>
      </c>
      <c r="AF226" t="s">
        <v>81</v>
      </c>
      <c r="AG226" t="s">
        <v>49</v>
      </c>
      <c r="AH226" t="s">
        <v>50</v>
      </c>
      <c r="AI226" t="s">
        <v>51</v>
      </c>
      <c r="AJ226" t="s">
        <v>52</v>
      </c>
      <c r="AK226" t="s">
        <v>43</v>
      </c>
    </row>
    <row r="227" spans="1:37" hidden="1" x14ac:dyDescent="0.25">
      <c r="A227" t="s">
        <v>969</v>
      </c>
      <c r="B227" t="s">
        <v>149</v>
      </c>
      <c r="C227" t="s">
        <v>970</v>
      </c>
      <c r="D227" t="s">
        <v>971</v>
      </c>
      <c r="E227" t="s">
        <v>152</v>
      </c>
      <c r="F227" t="s">
        <v>292</v>
      </c>
      <c r="G227">
        <v>412</v>
      </c>
      <c r="H227">
        <v>0</v>
      </c>
      <c r="I227">
        <v>1.38</v>
      </c>
      <c r="J227">
        <v>0</v>
      </c>
      <c r="K227">
        <v>1</v>
      </c>
      <c r="L227" t="s">
        <v>36</v>
      </c>
      <c r="M227" t="s">
        <v>626</v>
      </c>
      <c r="N227" t="s">
        <v>38</v>
      </c>
      <c r="O227">
        <v>1</v>
      </c>
      <c r="P227">
        <f t="shared" si="15"/>
        <v>5</v>
      </c>
      <c r="Q227">
        <f t="shared" si="16"/>
        <v>6.8999999999999995</v>
      </c>
      <c r="R227" t="s">
        <v>144</v>
      </c>
      <c r="S227" t="s">
        <v>115</v>
      </c>
      <c r="T227" t="s">
        <v>43</v>
      </c>
      <c r="U227" t="s">
        <v>63</v>
      </c>
      <c r="V227" t="s">
        <v>43</v>
      </c>
      <c r="W227" t="s">
        <v>88</v>
      </c>
      <c r="X227" t="s">
        <v>45</v>
      </c>
      <c r="Y227" t="s">
        <v>46</v>
      </c>
      <c r="Z227" t="s">
        <v>126</v>
      </c>
      <c r="AA227">
        <v>26</v>
      </c>
      <c r="AB227">
        <v>11</v>
      </c>
      <c r="AC227">
        <f t="shared" si="17"/>
        <v>130</v>
      </c>
      <c r="AD227">
        <f t="shared" si="18"/>
        <v>55</v>
      </c>
      <c r="AE227">
        <f t="shared" si="19"/>
        <v>7150</v>
      </c>
      <c r="AF227" t="s">
        <v>81</v>
      </c>
      <c r="AG227" t="s">
        <v>49</v>
      </c>
      <c r="AH227" t="s">
        <v>50</v>
      </c>
      <c r="AI227" t="s">
        <v>51</v>
      </c>
      <c r="AJ227" t="s">
        <v>52</v>
      </c>
      <c r="AK227" t="s">
        <v>43</v>
      </c>
    </row>
    <row r="228" spans="1:37" hidden="1" x14ac:dyDescent="0.25">
      <c r="A228" t="s">
        <v>1194</v>
      </c>
      <c r="B228" t="s">
        <v>149</v>
      </c>
      <c r="C228" t="s">
        <v>1195</v>
      </c>
      <c r="D228">
        <v>890324026027</v>
      </c>
      <c r="E228" t="s">
        <v>152</v>
      </c>
      <c r="F228" t="s">
        <v>292</v>
      </c>
      <c r="G228">
        <v>179</v>
      </c>
      <c r="H228">
        <v>0</v>
      </c>
      <c r="I228">
        <v>1.38</v>
      </c>
      <c r="J228">
        <v>0</v>
      </c>
      <c r="K228">
        <v>1</v>
      </c>
      <c r="L228" t="s">
        <v>36</v>
      </c>
      <c r="M228" t="s">
        <v>626</v>
      </c>
      <c r="N228" t="s">
        <v>38</v>
      </c>
      <c r="O228">
        <v>1</v>
      </c>
      <c r="P228">
        <f t="shared" si="15"/>
        <v>5</v>
      </c>
      <c r="Q228">
        <f t="shared" si="16"/>
        <v>6.8999999999999995</v>
      </c>
      <c r="R228" t="s">
        <v>144</v>
      </c>
      <c r="S228" t="s">
        <v>115</v>
      </c>
      <c r="T228" t="s">
        <v>43</v>
      </c>
      <c r="U228" t="s">
        <v>63</v>
      </c>
      <c r="V228" t="s">
        <v>43</v>
      </c>
      <c r="W228" t="s">
        <v>88</v>
      </c>
      <c r="X228" t="s">
        <v>45</v>
      </c>
      <c r="Y228" t="s">
        <v>46</v>
      </c>
      <c r="Z228" t="s">
        <v>126</v>
      </c>
      <c r="AA228">
        <v>26</v>
      </c>
      <c r="AB228">
        <v>11</v>
      </c>
      <c r="AC228">
        <f t="shared" si="17"/>
        <v>130</v>
      </c>
      <c r="AD228">
        <f t="shared" si="18"/>
        <v>55</v>
      </c>
      <c r="AE228">
        <f t="shared" si="19"/>
        <v>7150</v>
      </c>
      <c r="AF228" t="s">
        <v>81</v>
      </c>
      <c r="AG228" t="s">
        <v>49</v>
      </c>
      <c r="AH228" t="s">
        <v>50</v>
      </c>
      <c r="AI228" t="s">
        <v>51</v>
      </c>
      <c r="AJ228" t="s">
        <v>52</v>
      </c>
      <c r="AK228" t="s">
        <v>43</v>
      </c>
    </row>
    <row r="229" spans="1:37" hidden="1" x14ac:dyDescent="0.25">
      <c r="A229" t="s">
        <v>985</v>
      </c>
      <c r="B229" t="s">
        <v>986</v>
      </c>
      <c r="C229" t="s">
        <v>987</v>
      </c>
      <c r="D229" t="s">
        <v>988</v>
      </c>
      <c r="E229" t="s">
        <v>57</v>
      </c>
      <c r="F229" t="s">
        <v>123</v>
      </c>
      <c r="G229">
        <v>278</v>
      </c>
      <c r="H229">
        <v>0</v>
      </c>
      <c r="I229">
        <v>1.8</v>
      </c>
      <c r="J229">
        <v>0</v>
      </c>
      <c r="K229">
        <v>1</v>
      </c>
      <c r="L229" t="s">
        <v>36</v>
      </c>
      <c r="M229" t="s">
        <v>989</v>
      </c>
      <c r="N229" t="s">
        <v>38</v>
      </c>
      <c r="O229">
        <v>1</v>
      </c>
      <c r="P229">
        <f t="shared" si="15"/>
        <v>5</v>
      </c>
      <c r="Q229">
        <f t="shared" si="16"/>
        <v>9</v>
      </c>
      <c r="R229" t="s">
        <v>39</v>
      </c>
      <c r="S229" t="s">
        <v>439</v>
      </c>
      <c r="T229" t="s">
        <v>125</v>
      </c>
      <c r="U229" t="s">
        <v>63</v>
      </c>
      <c r="V229" t="s">
        <v>43</v>
      </c>
      <c r="W229" t="s">
        <v>64</v>
      </c>
      <c r="X229" t="s">
        <v>45</v>
      </c>
      <c r="Y229" t="s">
        <v>46</v>
      </c>
      <c r="Z229" t="s">
        <v>126</v>
      </c>
      <c r="AA229">
        <v>26</v>
      </c>
      <c r="AB229">
        <v>11</v>
      </c>
      <c r="AC229">
        <f t="shared" si="17"/>
        <v>130</v>
      </c>
      <c r="AD229">
        <f t="shared" si="18"/>
        <v>55</v>
      </c>
      <c r="AE229">
        <f t="shared" si="19"/>
        <v>7150</v>
      </c>
      <c r="AF229" t="s">
        <v>127</v>
      </c>
      <c r="AG229" t="s">
        <v>49</v>
      </c>
      <c r="AH229" t="s">
        <v>50</v>
      </c>
      <c r="AI229" t="s">
        <v>51</v>
      </c>
      <c r="AJ229" t="s">
        <v>52</v>
      </c>
      <c r="AK229" t="s">
        <v>43</v>
      </c>
    </row>
    <row r="230" spans="1:37" hidden="1" x14ac:dyDescent="0.25">
      <c r="A230" t="s">
        <v>119</v>
      </c>
      <c r="B230" t="s">
        <v>120</v>
      </c>
      <c r="C230" t="s">
        <v>121</v>
      </c>
      <c r="D230" t="s">
        <v>122</v>
      </c>
      <c r="E230" t="s">
        <v>57</v>
      </c>
      <c r="F230" t="s">
        <v>123</v>
      </c>
      <c r="G230">
        <v>16023</v>
      </c>
      <c r="H230">
        <v>0</v>
      </c>
      <c r="I230">
        <v>1.89</v>
      </c>
      <c r="J230">
        <v>0</v>
      </c>
      <c r="K230">
        <v>1</v>
      </c>
      <c r="L230" t="s">
        <v>36</v>
      </c>
      <c r="M230" t="s">
        <v>124</v>
      </c>
      <c r="N230" t="s">
        <v>38</v>
      </c>
      <c r="O230">
        <v>1</v>
      </c>
      <c r="P230">
        <f t="shared" si="15"/>
        <v>5</v>
      </c>
      <c r="Q230">
        <f t="shared" si="16"/>
        <v>9.4499999999999993</v>
      </c>
      <c r="R230" t="s">
        <v>39</v>
      </c>
      <c r="S230" t="s">
        <v>115</v>
      </c>
      <c r="T230" t="s">
        <v>125</v>
      </c>
      <c r="U230" t="s">
        <v>63</v>
      </c>
      <c r="V230" t="s">
        <v>43</v>
      </c>
      <c r="W230" t="s">
        <v>64</v>
      </c>
      <c r="X230" t="s">
        <v>45</v>
      </c>
      <c r="Y230" t="s">
        <v>46</v>
      </c>
      <c r="Z230" t="s">
        <v>126</v>
      </c>
      <c r="AA230">
        <v>26</v>
      </c>
      <c r="AB230">
        <v>11</v>
      </c>
      <c r="AC230">
        <f t="shared" si="17"/>
        <v>130</v>
      </c>
      <c r="AD230">
        <f t="shared" si="18"/>
        <v>55</v>
      </c>
      <c r="AE230">
        <f t="shared" si="19"/>
        <v>7150</v>
      </c>
      <c r="AF230" t="s">
        <v>127</v>
      </c>
      <c r="AG230" t="s">
        <v>49</v>
      </c>
      <c r="AH230" t="s">
        <v>50</v>
      </c>
      <c r="AI230" t="s">
        <v>51</v>
      </c>
      <c r="AJ230" t="s">
        <v>52</v>
      </c>
      <c r="AK230" t="s">
        <v>43</v>
      </c>
    </row>
    <row r="231" spans="1:37" hidden="1" x14ac:dyDescent="0.25">
      <c r="A231" t="s">
        <v>82</v>
      </c>
      <c r="B231" t="s">
        <v>283</v>
      </c>
      <c r="C231" t="s">
        <v>284</v>
      </c>
      <c r="D231" t="s">
        <v>285</v>
      </c>
      <c r="E231" t="s">
        <v>86</v>
      </c>
      <c r="F231" t="s">
        <v>286</v>
      </c>
      <c r="G231">
        <v>9669</v>
      </c>
      <c r="H231">
        <v>0</v>
      </c>
      <c r="I231">
        <v>1.08</v>
      </c>
      <c r="J231">
        <v>0</v>
      </c>
      <c r="K231">
        <v>1</v>
      </c>
      <c r="L231" t="s">
        <v>36</v>
      </c>
      <c r="M231" t="s">
        <v>87</v>
      </c>
      <c r="N231" t="s">
        <v>38</v>
      </c>
      <c r="O231">
        <v>1</v>
      </c>
      <c r="P231">
        <f t="shared" si="15"/>
        <v>5</v>
      </c>
      <c r="Q231">
        <f t="shared" si="16"/>
        <v>5.4</v>
      </c>
      <c r="R231" t="s">
        <v>60</v>
      </c>
      <c r="S231" t="s">
        <v>43</v>
      </c>
      <c r="T231" t="s">
        <v>41</v>
      </c>
      <c r="U231" t="s">
        <v>63</v>
      </c>
      <c r="V231" t="s">
        <v>43</v>
      </c>
      <c r="W231" t="s">
        <v>88</v>
      </c>
      <c r="X231" t="s">
        <v>45</v>
      </c>
      <c r="Y231" t="s">
        <v>46</v>
      </c>
      <c r="Z231" t="s">
        <v>287</v>
      </c>
      <c r="AA231">
        <v>26</v>
      </c>
      <c r="AB231">
        <v>11.1</v>
      </c>
      <c r="AC231">
        <f t="shared" si="17"/>
        <v>130</v>
      </c>
      <c r="AD231">
        <f t="shared" si="18"/>
        <v>55.5</v>
      </c>
      <c r="AE231">
        <f t="shared" si="19"/>
        <v>7215</v>
      </c>
      <c r="AF231" t="s">
        <v>108</v>
      </c>
      <c r="AG231" t="s">
        <v>49</v>
      </c>
      <c r="AH231" t="s">
        <v>50</v>
      </c>
      <c r="AI231" t="s">
        <v>91</v>
      </c>
      <c r="AJ231" t="s">
        <v>43</v>
      </c>
      <c r="AK231" t="s">
        <v>43</v>
      </c>
    </row>
    <row r="232" spans="1:37" hidden="1" x14ac:dyDescent="0.25">
      <c r="A232" t="s">
        <v>1329</v>
      </c>
      <c r="B232" t="s">
        <v>859</v>
      </c>
      <c r="C232" t="s">
        <v>1330</v>
      </c>
      <c r="D232" t="s">
        <v>1331</v>
      </c>
      <c r="E232" t="s">
        <v>57</v>
      </c>
      <c r="F232" t="s">
        <v>1332</v>
      </c>
      <c r="G232">
        <v>702</v>
      </c>
      <c r="H232">
        <v>0</v>
      </c>
      <c r="I232">
        <v>0.93</v>
      </c>
      <c r="J232">
        <v>0</v>
      </c>
      <c r="K232">
        <v>1</v>
      </c>
      <c r="L232" t="s">
        <v>36</v>
      </c>
      <c r="M232" t="s">
        <v>114</v>
      </c>
      <c r="N232" t="s">
        <v>38</v>
      </c>
      <c r="O232">
        <v>1</v>
      </c>
      <c r="P232">
        <f t="shared" si="15"/>
        <v>5</v>
      </c>
      <c r="Q232">
        <f t="shared" si="16"/>
        <v>4.6500000000000004</v>
      </c>
      <c r="R232" t="s">
        <v>144</v>
      </c>
      <c r="S232" t="s">
        <v>115</v>
      </c>
      <c r="T232" t="s">
        <v>116</v>
      </c>
      <c r="U232" t="s">
        <v>63</v>
      </c>
      <c r="V232" t="s">
        <v>43</v>
      </c>
      <c r="W232" t="s">
        <v>44</v>
      </c>
      <c r="X232" t="s">
        <v>45</v>
      </c>
      <c r="Y232" t="s">
        <v>46</v>
      </c>
      <c r="Z232" t="s">
        <v>80</v>
      </c>
      <c r="AA232">
        <v>26.5</v>
      </c>
      <c r="AB232">
        <v>11</v>
      </c>
      <c r="AC232">
        <f t="shared" si="17"/>
        <v>132.5</v>
      </c>
      <c r="AD232">
        <f t="shared" si="18"/>
        <v>55</v>
      </c>
      <c r="AE232">
        <f t="shared" si="19"/>
        <v>7287.5</v>
      </c>
      <c r="AF232" t="s">
        <v>504</v>
      </c>
      <c r="AG232" t="s">
        <v>49</v>
      </c>
      <c r="AH232" t="s">
        <v>50</v>
      </c>
      <c r="AI232" t="s">
        <v>51</v>
      </c>
      <c r="AJ232" t="s">
        <v>52</v>
      </c>
      <c r="AK232" t="s">
        <v>43</v>
      </c>
    </row>
    <row r="233" spans="1:37" hidden="1" x14ac:dyDescent="0.25">
      <c r="A233" t="s">
        <v>1333</v>
      </c>
      <c r="B233" t="s">
        <v>859</v>
      </c>
      <c r="C233" t="s">
        <v>1334</v>
      </c>
      <c r="D233" t="s">
        <v>1335</v>
      </c>
      <c r="E233" t="s">
        <v>57</v>
      </c>
      <c r="F233" t="s">
        <v>862</v>
      </c>
      <c r="G233">
        <v>128</v>
      </c>
      <c r="H233">
        <v>0</v>
      </c>
      <c r="I233">
        <v>0.93</v>
      </c>
      <c r="J233">
        <v>0</v>
      </c>
      <c r="K233">
        <v>1</v>
      </c>
      <c r="L233" t="s">
        <v>36</v>
      </c>
      <c r="M233" t="s">
        <v>114</v>
      </c>
      <c r="N233" t="s">
        <v>38</v>
      </c>
      <c r="O233">
        <v>1</v>
      </c>
      <c r="P233">
        <f t="shared" si="15"/>
        <v>5</v>
      </c>
      <c r="Q233">
        <f t="shared" si="16"/>
        <v>4.6500000000000004</v>
      </c>
      <c r="R233" t="s">
        <v>39</v>
      </c>
      <c r="S233" t="s">
        <v>115</v>
      </c>
      <c r="T233" t="s">
        <v>116</v>
      </c>
      <c r="U233" t="s">
        <v>63</v>
      </c>
      <c r="V233" t="s">
        <v>43</v>
      </c>
      <c r="W233" t="s">
        <v>44</v>
      </c>
      <c r="X233" t="s">
        <v>45</v>
      </c>
      <c r="Y233" t="s">
        <v>46</v>
      </c>
      <c r="Z233" t="s">
        <v>80</v>
      </c>
      <c r="AA233">
        <v>26.5</v>
      </c>
      <c r="AB233">
        <v>11</v>
      </c>
      <c r="AC233">
        <f t="shared" si="17"/>
        <v>132.5</v>
      </c>
      <c r="AD233">
        <f t="shared" si="18"/>
        <v>55</v>
      </c>
      <c r="AE233">
        <f t="shared" si="19"/>
        <v>7287.5</v>
      </c>
      <c r="AF233" t="s">
        <v>504</v>
      </c>
      <c r="AG233" t="s">
        <v>49</v>
      </c>
      <c r="AH233" t="s">
        <v>50</v>
      </c>
      <c r="AI233" t="s">
        <v>51</v>
      </c>
      <c r="AJ233" t="s">
        <v>52</v>
      </c>
      <c r="AK233" t="s">
        <v>43</v>
      </c>
    </row>
    <row r="234" spans="1:37" hidden="1" x14ac:dyDescent="0.25">
      <c r="A234" t="s">
        <v>1340</v>
      </c>
      <c r="B234" t="s">
        <v>859</v>
      </c>
      <c r="C234" t="s">
        <v>1341</v>
      </c>
      <c r="D234" t="s">
        <v>1342</v>
      </c>
      <c r="E234" t="s">
        <v>57</v>
      </c>
      <c r="F234" t="s">
        <v>254</v>
      </c>
      <c r="G234">
        <v>232</v>
      </c>
      <c r="H234">
        <v>0</v>
      </c>
      <c r="I234">
        <v>0.96</v>
      </c>
      <c r="J234">
        <v>0</v>
      </c>
      <c r="K234">
        <v>1</v>
      </c>
      <c r="L234" t="s">
        <v>36</v>
      </c>
      <c r="M234" t="s">
        <v>114</v>
      </c>
      <c r="N234" t="s">
        <v>38</v>
      </c>
      <c r="O234">
        <v>1</v>
      </c>
      <c r="P234">
        <f t="shared" si="15"/>
        <v>5</v>
      </c>
      <c r="Q234">
        <f t="shared" si="16"/>
        <v>4.8</v>
      </c>
      <c r="R234" t="s">
        <v>39</v>
      </c>
      <c r="S234" t="s">
        <v>115</v>
      </c>
      <c r="T234" t="s">
        <v>116</v>
      </c>
      <c r="U234" t="s">
        <v>63</v>
      </c>
      <c r="V234" t="s">
        <v>43</v>
      </c>
      <c r="W234" t="s">
        <v>44</v>
      </c>
      <c r="X234" t="s">
        <v>45</v>
      </c>
      <c r="Y234" t="s">
        <v>46</v>
      </c>
      <c r="Z234" t="s">
        <v>80</v>
      </c>
      <c r="AA234">
        <v>26.5</v>
      </c>
      <c r="AB234">
        <v>11</v>
      </c>
      <c r="AC234">
        <f t="shared" si="17"/>
        <v>132.5</v>
      </c>
      <c r="AD234">
        <f t="shared" si="18"/>
        <v>55</v>
      </c>
      <c r="AE234">
        <f t="shared" si="19"/>
        <v>7287.5</v>
      </c>
      <c r="AF234" t="s">
        <v>504</v>
      </c>
      <c r="AG234" t="s">
        <v>49</v>
      </c>
      <c r="AH234" t="s">
        <v>50</v>
      </c>
      <c r="AI234" t="s">
        <v>51</v>
      </c>
      <c r="AJ234" t="s">
        <v>52</v>
      </c>
      <c r="AK234" t="s">
        <v>43</v>
      </c>
    </row>
    <row r="235" spans="1:37" hidden="1" x14ac:dyDescent="0.25">
      <c r="A235" t="s">
        <v>841</v>
      </c>
      <c r="B235" t="s">
        <v>842</v>
      </c>
      <c r="C235" t="s">
        <v>843</v>
      </c>
      <c r="D235" t="s">
        <v>844</v>
      </c>
      <c r="E235" t="s">
        <v>57</v>
      </c>
      <c r="F235" t="s">
        <v>845</v>
      </c>
      <c r="G235">
        <v>551</v>
      </c>
      <c r="H235">
        <v>0</v>
      </c>
      <c r="I235">
        <v>0.98</v>
      </c>
      <c r="J235">
        <v>0</v>
      </c>
      <c r="K235">
        <v>1</v>
      </c>
      <c r="L235" t="s">
        <v>36</v>
      </c>
      <c r="M235" t="s">
        <v>114</v>
      </c>
      <c r="N235" t="s">
        <v>38</v>
      </c>
      <c r="O235">
        <v>1</v>
      </c>
      <c r="P235">
        <f t="shared" si="15"/>
        <v>5</v>
      </c>
      <c r="Q235">
        <f t="shared" si="16"/>
        <v>4.9000000000000004</v>
      </c>
      <c r="R235" t="s">
        <v>144</v>
      </c>
      <c r="S235" t="s">
        <v>115</v>
      </c>
      <c r="T235" t="s">
        <v>116</v>
      </c>
      <c r="U235" t="s">
        <v>63</v>
      </c>
      <c r="V235" t="s">
        <v>43</v>
      </c>
      <c r="W235" t="s">
        <v>44</v>
      </c>
      <c r="X235" t="s">
        <v>45</v>
      </c>
      <c r="Y235" t="s">
        <v>46</v>
      </c>
      <c r="Z235" t="s">
        <v>80</v>
      </c>
      <c r="AA235">
        <v>26.5</v>
      </c>
      <c r="AB235">
        <v>11</v>
      </c>
      <c r="AC235">
        <f t="shared" si="17"/>
        <v>132.5</v>
      </c>
      <c r="AD235">
        <f t="shared" si="18"/>
        <v>55</v>
      </c>
      <c r="AE235">
        <f t="shared" si="19"/>
        <v>7287.5</v>
      </c>
      <c r="AF235" t="s">
        <v>504</v>
      </c>
      <c r="AG235" t="s">
        <v>49</v>
      </c>
      <c r="AH235" t="s">
        <v>50</v>
      </c>
      <c r="AI235" t="s">
        <v>51</v>
      </c>
      <c r="AJ235" t="s">
        <v>52</v>
      </c>
      <c r="AK235" t="s">
        <v>43</v>
      </c>
    </row>
    <row r="236" spans="1:37" hidden="1" x14ac:dyDescent="0.25">
      <c r="A236" t="s">
        <v>1346</v>
      </c>
      <c r="B236" t="s">
        <v>859</v>
      </c>
      <c r="C236" t="s">
        <v>1347</v>
      </c>
      <c r="D236" t="s">
        <v>1348</v>
      </c>
      <c r="E236" t="s">
        <v>57</v>
      </c>
      <c r="F236" t="s">
        <v>1339</v>
      </c>
      <c r="G236">
        <v>745</v>
      </c>
      <c r="H236">
        <v>0</v>
      </c>
      <c r="I236">
        <v>1.01</v>
      </c>
      <c r="J236">
        <v>0</v>
      </c>
      <c r="K236">
        <v>1</v>
      </c>
      <c r="L236" t="s">
        <v>36</v>
      </c>
      <c r="M236" t="s">
        <v>114</v>
      </c>
      <c r="N236" t="s">
        <v>38</v>
      </c>
      <c r="O236">
        <v>1</v>
      </c>
      <c r="P236">
        <f t="shared" si="15"/>
        <v>5</v>
      </c>
      <c r="Q236">
        <f t="shared" si="16"/>
        <v>5.05</v>
      </c>
      <c r="R236" t="s">
        <v>39</v>
      </c>
      <c r="S236" t="s">
        <v>155</v>
      </c>
      <c r="T236" t="s">
        <v>41</v>
      </c>
      <c r="U236" t="s">
        <v>63</v>
      </c>
      <c r="V236" t="s">
        <v>43</v>
      </c>
      <c r="W236" t="s">
        <v>44</v>
      </c>
      <c r="X236" t="s">
        <v>45</v>
      </c>
      <c r="Y236" t="s">
        <v>46</v>
      </c>
      <c r="Z236" t="s">
        <v>80</v>
      </c>
      <c r="AA236">
        <v>26.5</v>
      </c>
      <c r="AB236">
        <v>11</v>
      </c>
      <c r="AC236">
        <f t="shared" si="17"/>
        <v>132.5</v>
      </c>
      <c r="AD236">
        <f t="shared" si="18"/>
        <v>55</v>
      </c>
      <c r="AE236">
        <f t="shared" si="19"/>
        <v>7287.5</v>
      </c>
      <c r="AF236" t="s">
        <v>504</v>
      </c>
      <c r="AG236" t="s">
        <v>49</v>
      </c>
      <c r="AH236" t="s">
        <v>50</v>
      </c>
      <c r="AI236" t="s">
        <v>51</v>
      </c>
      <c r="AJ236" t="s">
        <v>52</v>
      </c>
      <c r="AK236" t="s">
        <v>43</v>
      </c>
    </row>
    <row r="237" spans="1:37" hidden="1" x14ac:dyDescent="0.25">
      <c r="A237" t="s">
        <v>931</v>
      </c>
      <c r="B237" t="s">
        <v>842</v>
      </c>
      <c r="C237" t="s">
        <v>932</v>
      </c>
      <c r="D237" t="s">
        <v>933</v>
      </c>
      <c r="E237" t="s">
        <v>57</v>
      </c>
      <c r="F237" t="s">
        <v>224</v>
      </c>
      <c r="G237">
        <v>792</v>
      </c>
      <c r="H237">
        <v>0</v>
      </c>
      <c r="I237">
        <v>1.02</v>
      </c>
      <c r="J237">
        <v>0</v>
      </c>
      <c r="K237">
        <v>1</v>
      </c>
      <c r="L237" t="s">
        <v>36</v>
      </c>
      <c r="M237" t="s">
        <v>114</v>
      </c>
      <c r="N237" t="s">
        <v>38</v>
      </c>
      <c r="O237">
        <v>1</v>
      </c>
      <c r="P237">
        <f t="shared" si="15"/>
        <v>5</v>
      </c>
      <c r="Q237">
        <f t="shared" si="16"/>
        <v>5.0999999999999996</v>
      </c>
      <c r="R237" t="s">
        <v>144</v>
      </c>
      <c r="S237" t="s">
        <v>155</v>
      </c>
      <c r="T237" t="s">
        <v>41</v>
      </c>
      <c r="U237" t="s">
        <v>63</v>
      </c>
      <c r="V237" t="s">
        <v>43</v>
      </c>
      <c r="W237" t="s">
        <v>44</v>
      </c>
      <c r="X237" t="s">
        <v>45</v>
      </c>
      <c r="Y237" t="s">
        <v>46</v>
      </c>
      <c r="Z237" t="s">
        <v>80</v>
      </c>
      <c r="AA237">
        <v>26.5</v>
      </c>
      <c r="AB237">
        <v>11</v>
      </c>
      <c r="AC237">
        <f t="shared" si="17"/>
        <v>132.5</v>
      </c>
      <c r="AD237">
        <f t="shared" si="18"/>
        <v>55</v>
      </c>
      <c r="AE237">
        <f t="shared" si="19"/>
        <v>7287.5</v>
      </c>
      <c r="AF237" t="s">
        <v>504</v>
      </c>
      <c r="AG237" t="s">
        <v>49</v>
      </c>
      <c r="AH237" t="s">
        <v>50</v>
      </c>
      <c r="AI237" t="s">
        <v>51</v>
      </c>
      <c r="AJ237" t="s">
        <v>52</v>
      </c>
      <c r="AK237" t="s">
        <v>43</v>
      </c>
    </row>
    <row r="238" spans="1:37" hidden="1" x14ac:dyDescent="0.25">
      <c r="A238" t="s">
        <v>1157</v>
      </c>
      <c r="B238" t="s">
        <v>1158</v>
      </c>
      <c r="C238" t="s">
        <v>1159</v>
      </c>
      <c r="D238" t="s">
        <v>1160</v>
      </c>
      <c r="E238" t="s">
        <v>57</v>
      </c>
      <c r="F238" t="s">
        <v>845</v>
      </c>
      <c r="G238">
        <v>169</v>
      </c>
      <c r="H238">
        <v>0</v>
      </c>
      <c r="I238">
        <v>1.02</v>
      </c>
      <c r="J238">
        <v>0</v>
      </c>
      <c r="K238">
        <v>1</v>
      </c>
      <c r="L238" t="s">
        <v>36</v>
      </c>
      <c r="M238" t="s">
        <v>114</v>
      </c>
      <c r="N238" t="s">
        <v>38</v>
      </c>
      <c r="O238">
        <v>1</v>
      </c>
      <c r="P238">
        <f t="shared" si="15"/>
        <v>5</v>
      </c>
      <c r="Q238">
        <f t="shared" si="16"/>
        <v>5.0999999999999996</v>
      </c>
      <c r="R238" t="s">
        <v>144</v>
      </c>
      <c r="S238" t="s">
        <v>115</v>
      </c>
      <c r="T238" t="s">
        <v>116</v>
      </c>
      <c r="U238" t="s">
        <v>63</v>
      </c>
      <c r="V238" t="s">
        <v>43</v>
      </c>
      <c r="W238" t="s">
        <v>44</v>
      </c>
      <c r="X238" t="s">
        <v>45</v>
      </c>
      <c r="Y238" t="s">
        <v>46</v>
      </c>
      <c r="Z238" t="s">
        <v>80</v>
      </c>
      <c r="AA238">
        <v>26.5</v>
      </c>
      <c r="AB238">
        <v>11</v>
      </c>
      <c r="AC238">
        <f t="shared" si="17"/>
        <v>132.5</v>
      </c>
      <c r="AD238">
        <f t="shared" si="18"/>
        <v>55</v>
      </c>
      <c r="AE238">
        <f t="shared" si="19"/>
        <v>7287.5</v>
      </c>
      <c r="AF238" t="s">
        <v>504</v>
      </c>
      <c r="AG238" t="s">
        <v>49</v>
      </c>
      <c r="AH238" t="s">
        <v>50</v>
      </c>
      <c r="AI238" t="s">
        <v>51</v>
      </c>
      <c r="AJ238" t="s">
        <v>52</v>
      </c>
      <c r="AK238" t="s">
        <v>43</v>
      </c>
    </row>
    <row r="239" spans="1:37" hidden="1" x14ac:dyDescent="0.25">
      <c r="A239" t="s">
        <v>30</v>
      </c>
      <c r="B239" t="s">
        <v>76</v>
      </c>
      <c r="C239" t="s">
        <v>77</v>
      </c>
      <c r="D239" t="s">
        <v>78</v>
      </c>
      <c r="E239" t="s">
        <v>34</v>
      </c>
      <c r="F239" t="s">
        <v>79</v>
      </c>
      <c r="G239">
        <v>6433</v>
      </c>
      <c r="H239">
        <v>0</v>
      </c>
      <c r="I239">
        <v>1.03</v>
      </c>
      <c r="J239">
        <v>0</v>
      </c>
      <c r="K239">
        <v>1</v>
      </c>
      <c r="L239" t="s">
        <v>36</v>
      </c>
      <c r="M239" t="s">
        <v>37</v>
      </c>
      <c r="N239" t="s">
        <v>38</v>
      </c>
      <c r="O239">
        <v>1</v>
      </c>
      <c r="P239">
        <f t="shared" si="15"/>
        <v>5</v>
      </c>
      <c r="Q239">
        <f t="shared" si="16"/>
        <v>5.15</v>
      </c>
      <c r="R239" t="s">
        <v>39</v>
      </c>
      <c r="S239" t="s">
        <v>40</v>
      </c>
      <c r="T239" t="s">
        <v>41</v>
      </c>
      <c r="U239" t="s">
        <v>42</v>
      </c>
      <c r="V239" t="s">
        <v>43</v>
      </c>
      <c r="W239" t="s">
        <v>44</v>
      </c>
      <c r="X239" t="s">
        <v>45</v>
      </c>
      <c r="Y239" t="s">
        <v>46</v>
      </c>
      <c r="Z239" t="s">
        <v>80</v>
      </c>
      <c r="AA239">
        <v>26.5</v>
      </c>
      <c r="AB239">
        <v>11</v>
      </c>
      <c r="AC239">
        <f t="shared" si="17"/>
        <v>132.5</v>
      </c>
      <c r="AD239">
        <f t="shared" si="18"/>
        <v>55</v>
      </c>
      <c r="AE239">
        <f t="shared" si="19"/>
        <v>7287.5</v>
      </c>
      <c r="AF239" t="s">
        <v>81</v>
      </c>
      <c r="AG239" t="s">
        <v>49</v>
      </c>
      <c r="AH239" t="s">
        <v>50</v>
      </c>
      <c r="AI239" t="s">
        <v>51</v>
      </c>
      <c r="AJ239" t="s">
        <v>52</v>
      </c>
      <c r="AK239" t="s">
        <v>43</v>
      </c>
    </row>
    <row r="240" spans="1:37" hidden="1" x14ac:dyDescent="0.25">
      <c r="A240" t="s">
        <v>30</v>
      </c>
      <c r="B240" t="s">
        <v>76</v>
      </c>
      <c r="C240" t="s">
        <v>863</v>
      </c>
      <c r="D240" t="s">
        <v>864</v>
      </c>
      <c r="E240" t="s">
        <v>34</v>
      </c>
      <c r="F240" t="s">
        <v>224</v>
      </c>
      <c r="G240">
        <v>433</v>
      </c>
      <c r="H240">
        <v>0</v>
      </c>
      <c r="I240">
        <v>1.03</v>
      </c>
      <c r="J240">
        <v>0</v>
      </c>
      <c r="K240">
        <v>1</v>
      </c>
      <c r="L240" t="s">
        <v>36</v>
      </c>
      <c r="M240" t="s">
        <v>37</v>
      </c>
      <c r="N240" t="s">
        <v>38</v>
      </c>
      <c r="O240">
        <v>1</v>
      </c>
      <c r="P240">
        <f t="shared" si="15"/>
        <v>5</v>
      </c>
      <c r="Q240">
        <f t="shared" si="16"/>
        <v>5.15</v>
      </c>
      <c r="R240" t="s">
        <v>144</v>
      </c>
      <c r="S240" t="s">
        <v>40</v>
      </c>
      <c r="T240" t="s">
        <v>41</v>
      </c>
      <c r="U240" t="s">
        <v>42</v>
      </c>
      <c r="V240" t="s">
        <v>43</v>
      </c>
      <c r="W240" t="s">
        <v>44</v>
      </c>
      <c r="X240" t="s">
        <v>45</v>
      </c>
      <c r="Y240" t="s">
        <v>46</v>
      </c>
      <c r="Z240" t="s">
        <v>80</v>
      </c>
      <c r="AA240">
        <v>26.5</v>
      </c>
      <c r="AB240">
        <v>11</v>
      </c>
      <c r="AC240">
        <f t="shared" si="17"/>
        <v>132.5</v>
      </c>
      <c r="AD240">
        <f t="shared" si="18"/>
        <v>55</v>
      </c>
      <c r="AE240">
        <f t="shared" si="19"/>
        <v>7287.5</v>
      </c>
      <c r="AF240" t="s">
        <v>81</v>
      </c>
      <c r="AG240" t="s">
        <v>49</v>
      </c>
      <c r="AH240" t="s">
        <v>50</v>
      </c>
      <c r="AI240" t="s">
        <v>51</v>
      </c>
      <c r="AJ240" t="s">
        <v>52</v>
      </c>
      <c r="AK240" t="s">
        <v>43</v>
      </c>
    </row>
    <row r="241" spans="1:37" hidden="1" x14ac:dyDescent="0.25">
      <c r="A241" t="s">
        <v>1174</v>
      </c>
      <c r="B241" t="s">
        <v>500</v>
      </c>
      <c r="C241" t="s">
        <v>1175</v>
      </c>
      <c r="D241" t="s">
        <v>1176</v>
      </c>
      <c r="E241" t="s">
        <v>57</v>
      </c>
      <c r="F241" t="s">
        <v>313</v>
      </c>
      <c r="G241">
        <v>753</v>
      </c>
      <c r="H241">
        <v>0</v>
      </c>
      <c r="I241">
        <v>1.1000000000000001</v>
      </c>
      <c r="J241">
        <v>0</v>
      </c>
      <c r="K241">
        <v>1</v>
      </c>
      <c r="L241" t="s">
        <v>36</v>
      </c>
      <c r="M241" t="s">
        <v>503</v>
      </c>
      <c r="N241" t="s">
        <v>38</v>
      </c>
      <c r="O241">
        <v>1</v>
      </c>
      <c r="P241">
        <f t="shared" si="15"/>
        <v>5</v>
      </c>
      <c r="Q241">
        <f t="shared" si="16"/>
        <v>5.5</v>
      </c>
      <c r="R241" t="s">
        <v>144</v>
      </c>
      <c r="S241" t="s">
        <v>155</v>
      </c>
      <c r="T241" t="s">
        <v>43</v>
      </c>
      <c r="U241" t="s">
        <v>63</v>
      </c>
      <c r="V241" t="s">
        <v>43</v>
      </c>
      <c r="W241" t="s">
        <v>44</v>
      </c>
      <c r="X241" t="s">
        <v>45</v>
      </c>
      <c r="Y241" t="s">
        <v>46</v>
      </c>
      <c r="Z241" t="s">
        <v>80</v>
      </c>
      <c r="AA241">
        <v>26.5</v>
      </c>
      <c r="AB241">
        <v>11</v>
      </c>
      <c r="AC241">
        <f t="shared" si="17"/>
        <v>132.5</v>
      </c>
      <c r="AD241">
        <f t="shared" si="18"/>
        <v>55</v>
      </c>
      <c r="AE241">
        <f t="shared" si="19"/>
        <v>7287.5</v>
      </c>
      <c r="AF241" t="s">
        <v>504</v>
      </c>
      <c r="AG241" t="s">
        <v>49</v>
      </c>
      <c r="AH241" t="s">
        <v>50</v>
      </c>
      <c r="AI241" t="s">
        <v>174</v>
      </c>
      <c r="AJ241" t="s">
        <v>175</v>
      </c>
      <c r="AK241" t="s">
        <v>43</v>
      </c>
    </row>
    <row r="242" spans="1:37" hidden="1" x14ac:dyDescent="0.25">
      <c r="A242" t="s">
        <v>30</v>
      </c>
      <c r="B242" t="s">
        <v>76</v>
      </c>
      <c r="C242" t="s">
        <v>907</v>
      </c>
      <c r="D242" t="s">
        <v>908</v>
      </c>
      <c r="E242" t="s">
        <v>34</v>
      </c>
      <c r="F242" t="s">
        <v>224</v>
      </c>
      <c r="G242">
        <v>590</v>
      </c>
      <c r="H242">
        <v>0</v>
      </c>
      <c r="I242">
        <v>1.18</v>
      </c>
      <c r="J242">
        <v>0</v>
      </c>
      <c r="K242">
        <v>1</v>
      </c>
      <c r="L242" t="s">
        <v>73</v>
      </c>
      <c r="M242" t="s">
        <v>37</v>
      </c>
      <c r="N242" t="s">
        <v>38</v>
      </c>
      <c r="O242">
        <v>1</v>
      </c>
      <c r="P242">
        <f t="shared" si="15"/>
        <v>5</v>
      </c>
      <c r="Q242">
        <f t="shared" si="16"/>
        <v>5.8999999999999995</v>
      </c>
      <c r="R242" t="s">
        <v>144</v>
      </c>
      <c r="S242" t="s">
        <v>40</v>
      </c>
      <c r="T242" t="s">
        <v>41</v>
      </c>
      <c r="U242" t="s">
        <v>42</v>
      </c>
      <c r="V242" t="s">
        <v>43</v>
      </c>
      <c r="W242" t="s">
        <v>44</v>
      </c>
      <c r="X242" t="s">
        <v>45</v>
      </c>
      <c r="Y242" t="s">
        <v>46</v>
      </c>
      <c r="Z242" t="s">
        <v>80</v>
      </c>
      <c r="AA242">
        <v>26.5</v>
      </c>
      <c r="AB242">
        <v>11</v>
      </c>
      <c r="AC242">
        <f t="shared" si="17"/>
        <v>132.5</v>
      </c>
      <c r="AD242">
        <f t="shared" si="18"/>
        <v>55</v>
      </c>
      <c r="AE242">
        <f t="shared" si="19"/>
        <v>7287.5</v>
      </c>
      <c r="AF242" t="s">
        <v>81</v>
      </c>
      <c r="AG242" t="s">
        <v>49</v>
      </c>
      <c r="AH242" t="s">
        <v>50</v>
      </c>
      <c r="AI242" t="s">
        <v>51</v>
      </c>
      <c r="AJ242" t="s">
        <v>52</v>
      </c>
      <c r="AK242" t="s">
        <v>43</v>
      </c>
    </row>
    <row r="243" spans="1:37" hidden="1" x14ac:dyDescent="0.25">
      <c r="A243" t="s">
        <v>30</v>
      </c>
      <c r="B243" t="s">
        <v>76</v>
      </c>
      <c r="C243" t="s">
        <v>1452</v>
      </c>
      <c r="D243" t="s">
        <v>1453</v>
      </c>
      <c r="E243" t="s">
        <v>34</v>
      </c>
      <c r="F243" t="s">
        <v>224</v>
      </c>
      <c r="G243">
        <v>3</v>
      </c>
      <c r="H243">
        <v>0</v>
      </c>
      <c r="I243">
        <v>1.18</v>
      </c>
      <c r="J243">
        <v>0</v>
      </c>
      <c r="K243">
        <v>1</v>
      </c>
      <c r="L243" t="s">
        <v>73</v>
      </c>
      <c r="M243" t="s">
        <v>37</v>
      </c>
      <c r="N243" t="s">
        <v>38</v>
      </c>
      <c r="O243">
        <v>1</v>
      </c>
      <c r="P243">
        <f t="shared" si="15"/>
        <v>5</v>
      </c>
      <c r="Q243">
        <f t="shared" si="16"/>
        <v>5.8999999999999995</v>
      </c>
      <c r="R243" t="s">
        <v>144</v>
      </c>
      <c r="S243" t="s">
        <v>40</v>
      </c>
      <c r="T243" t="s">
        <v>41</v>
      </c>
      <c r="U243" t="s">
        <v>42</v>
      </c>
      <c r="V243" t="s">
        <v>43</v>
      </c>
      <c r="W243" t="s">
        <v>44</v>
      </c>
      <c r="X243" t="s">
        <v>45</v>
      </c>
      <c r="Y243" t="s">
        <v>46</v>
      </c>
      <c r="Z243" t="s">
        <v>80</v>
      </c>
      <c r="AA243">
        <v>26.5</v>
      </c>
      <c r="AB243">
        <v>11</v>
      </c>
      <c r="AC243">
        <f t="shared" si="17"/>
        <v>132.5</v>
      </c>
      <c r="AD243">
        <f t="shared" si="18"/>
        <v>55</v>
      </c>
      <c r="AE243">
        <f t="shared" si="19"/>
        <v>7287.5</v>
      </c>
      <c r="AF243" t="s">
        <v>81</v>
      </c>
      <c r="AG243" t="s">
        <v>49</v>
      </c>
      <c r="AH243" t="s">
        <v>50</v>
      </c>
      <c r="AI243" t="s">
        <v>51</v>
      </c>
      <c r="AJ243" t="s">
        <v>52</v>
      </c>
      <c r="AK243" t="s">
        <v>43</v>
      </c>
    </row>
    <row r="244" spans="1:37" hidden="1" x14ac:dyDescent="0.25">
      <c r="A244" t="s">
        <v>1181</v>
      </c>
      <c r="B244" t="s">
        <v>750</v>
      </c>
      <c r="C244" t="s">
        <v>1182</v>
      </c>
      <c r="D244" t="s">
        <v>1183</v>
      </c>
      <c r="E244" t="s">
        <v>57</v>
      </c>
      <c r="F244" t="s">
        <v>224</v>
      </c>
      <c r="G244">
        <v>938</v>
      </c>
      <c r="H244">
        <v>0</v>
      </c>
      <c r="I244">
        <v>1.19</v>
      </c>
      <c r="J244">
        <v>0</v>
      </c>
      <c r="K244">
        <v>1</v>
      </c>
      <c r="L244" t="s">
        <v>36</v>
      </c>
      <c r="M244" t="s">
        <v>275</v>
      </c>
      <c r="N244" t="s">
        <v>38</v>
      </c>
      <c r="O244">
        <v>1</v>
      </c>
      <c r="P244">
        <f t="shared" si="15"/>
        <v>5</v>
      </c>
      <c r="Q244">
        <f t="shared" si="16"/>
        <v>5.9499999999999993</v>
      </c>
      <c r="R244" t="s">
        <v>144</v>
      </c>
      <c r="S244" t="s">
        <v>115</v>
      </c>
      <c r="T244" t="s">
        <v>41</v>
      </c>
      <c r="U244" t="s">
        <v>63</v>
      </c>
      <c r="V244" t="s">
        <v>43</v>
      </c>
      <c r="W244" t="s">
        <v>44</v>
      </c>
      <c r="X244" t="s">
        <v>45</v>
      </c>
      <c r="Y244" t="s">
        <v>46</v>
      </c>
      <c r="Z244" t="s">
        <v>80</v>
      </c>
      <c r="AA244">
        <v>26.5</v>
      </c>
      <c r="AB244">
        <v>11</v>
      </c>
      <c r="AC244">
        <f t="shared" si="17"/>
        <v>132.5</v>
      </c>
      <c r="AD244">
        <f t="shared" si="18"/>
        <v>55</v>
      </c>
      <c r="AE244">
        <f t="shared" si="19"/>
        <v>7287.5</v>
      </c>
      <c r="AF244" t="s">
        <v>504</v>
      </c>
      <c r="AG244" t="s">
        <v>49</v>
      </c>
      <c r="AH244" t="s">
        <v>50</v>
      </c>
      <c r="AI244" t="s">
        <v>277</v>
      </c>
      <c r="AJ244" t="s">
        <v>43</v>
      </c>
      <c r="AK244" t="s">
        <v>43</v>
      </c>
    </row>
    <row r="245" spans="1:37" hidden="1" x14ac:dyDescent="0.25">
      <c r="A245" t="s">
        <v>499</v>
      </c>
      <c r="B245" t="s">
        <v>500</v>
      </c>
      <c r="C245" t="s">
        <v>501</v>
      </c>
      <c r="D245" t="s">
        <v>502</v>
      </c>
      <c r="E245" t="s">
        <v>57</v>
      </c>
      <c r="F245" t="s">
        <v>313</v>
      </c>
      <c r="G245">
        <v>1302</v>
      </c>
      <c r="H245">
        <v>0</v>
      </c>
      <c r="I245">
        <v>1.28</v>
      </c>
      <c r="J245">
        <v>0</v>
      </c>
      <c r="K245">
        <v>1</v>
      </c>
      <c r="L245" t="s">
        <v>73</v>
      </c>
      <c r="M245" t="s">
        <v>503</v>
      </c>
      <c r="N245" t="s">
        <v>38</v>
      </c>
      <c r="O245">
        <v>1</v>
      </c>
      <c r="P245">
        <f t="shared" si="15"/>
        <v>5</v>
      </c>
      <c r="Q245">
        <f t="shared" si="16"/>
        <v>6.4</v>
      </c>
      <c r="R245" t="s">
        <v>144</v>
      </c>
      <c r="S245" t="s">
        <v>155</v>
      </c>
      <c r="T245" t="s">
        <v>43</v>
      </c>
      <c r="U245" t="s">
        <v>63</v>
      </c>
      <c r="V245" t="s">
        <v>43</v>
      </c>
      <c r="W245" t="s">
        <v>44</v>
      </c>
      <c r="X245" t="s">
        <v>45</v>
      </c>
      <c r="Y245" t="s">
        <v>46</v>
      </c>
      <c r="Z245" t="s">
        <v>80</v>
      </c>
      <c r="AA245">
        <v>26.5</v>
      </c>
      <c r="AB245">
        <v>11</v>
      </c>
      <c r="AC245">
        <f t="shared" si="17"/>
        <v>132.5</v>
      </c>
      <c r="AD245">
        <f t="shared" si="18"/>
        <v>55</v>
      </c>
      <c r="AE245">
        <f t="shared" si="19"/>
        <v>7287.5</v>
      </c>
      <c r="AF245" t="s">
        <v>504</v>
      </c>
      <c r="AG245" t="s">
        <v>49</v>
      </c>
      <c r="AH245" t="s">
        <v>50</v>
      </c>
      <c r="AI245" t="s">
        <v>174</v>
      </c>
      <c r="AJ245" t="s">
        <v>175</v>
      </c>
      <c r="AK245" t="s">
        <v>43</v>
      </c>
    </row>
    <row r="246" spans="1:37" hidden="1" x14ac:dyDescent="0.25">
      <c r="A246" t="s">
        <v>1511</v>
      </c>
      <c r="B246" t="s">
        <v>43</v>
      </c>
      <c r="C246" t="s">
        <v>1512</v>
      </c>
      <c r="D246" t="s">
        <v>1513</v>
      </c>
      <c r="E246" t="s">
        <v>874</v>
      </c>
      <c r="F246" t="s">
        <v>1514</v>
      </c>
      <c r="G246">
        <v>29</v>
      </c>
      <c r="H246">
        <v>0</v>
      </c>
      <c r="I246">
        <v>1.29</v>
      </c>
      <c r="J246">
        <v>0</v>
      </c>
      <c r="K246">
        <v>1</v>
      </c>
      <c r="L246" t="s">
        <v>36</v>
      </c>
      <c r="M246" t="s">
        <v>43</v>
      </c>
      <c r="N246" t="s">
        <v>38</v>
      </c>
      <c r="O246">
        <v>1</v>
      </c>
      <c r="P246">
        <f t="shared" si="15"/>
        <v>5</v>
      </c>
      <c r="Q246">
        <f t="shared" si="16"/>
        <v>6.45</v>
      </c>
      <c r="R246" t="s">
        <v>144</v>
      </c>
      <c r="S246" t="s">
        <v>40</v>
      </c>
      <c r="T246" t="s">
        <v>43</v>
      </c>
      <c r="U246" t="s">
        <v>63</v>
      </c>
      <c r="V246" t="s">
        <v>43</v>
      </c>
      <c r="W246" t="s">
        <v>64</v>
      </c>
      <c r="X246" t="s">
        <v>45</v>
      </c>
      <c r="Y246" t="s">
        <v>46</v>
      </c>
      <c r="Z246" t="s">
        <v>80</v>
      </c>
      <c r="AA246">
        <v>26.5</v>
      </c>
      <c r="AB246">
        <v>11</v>
      </c>
      <c r="AC246">
        <f t="shared" si="17"/>
        <v>132.5</v>
      </c>
      <c r="AD246">
        <f t="shared" si="18"/>
        <v>55</v>
      </c>
      <c r="AE246">
        <f t="shared" si="19"/>
        <v>7287.5</v>
      </c>
      <c r="AF246" t="s">
        <v>877</v>
      </c>
      <c r="AG246" t="s">
        <v>49</v>
      </c>
      <c r="AH246" t="s">
        <v>50</v>
      </c>
      <c r="AI246" t="s">
        <v>51</v>
      </c>
      <c r="AJ246" t="s">
        <v>52</v>
      </c>
      <c r="AK246" t="s">
        <v>43</v>
      </c>
    </row>
    <row r="247" spans="1:37" hidden="1" x14ac:dyDescent="0.25">
      <c r="A247" t="s">
        <v>1200</v>
      </c>
      <c r="B247" t="s">
        <v>1201</v>
      </c>
      <c r="C247" t="s">
        <v>1202</v>
      </c>
      <c r="D247" t="s">
        <v>1203</v>
      </c>
      <c r="E247" t="s">
        <v>57</v>
      </c>
      <c r="F247" t="s">
        <v>132</v>
      </c>
      <c r="G247">
        <v>678</v>
      </c>
      <c r="H247">
        <v>0</v>
      </c>
      <c r="I247">
        <v>1.57</v>
      </c>
      <c r="J247">
        <v>0</v>
      </c>
      <c r="K247">
        <v>1</v>
      </c>
      <c r="L247" t="s">
        <v>36</v>
      </c>
      <c r="M247" t="s">
        <v>549</v>
      </c>
      <c r="N247" t="s">
        <v>38</v>
      </c>
      <c r="O247">
        <v>1</v>
      </c>
      <c r="P247">
        <f t="shared" si="15"/>
        <v>5</v>
      </c>
      <c r="Q247">
        <f t="shared" si="16"/>
        <v>7.8500000000000005</v>
      </c>
      <c r="R247" t="s">
        <v>60</v>
      </c>
      <c r="S247" t="s">
        <v>498</v>
      </c>
      <c r="T247" t="s">
        <v>134</v>
      </c>
      <c r="U247" t="s">
        <v>63</v>
      </c>
      <c r="V247" t="s">
        <v>43</v>
      </c>
      <c r="W247" t="s">
        <v>64</v>
      </c>
      <c r="X247" t="s">
        <v>45</v>
      </c>
      <c r="Y247" t="s">
        <v>46</v>
      </c>
      <c r="Z247" t="s">
        <v>80</v>
      </c>
      <c r="AA247">
        <v>26.5</v>
      </c>
      <c r="AB247">
        <v>11</v>
      </c>
      <c r="AC247">
        <f t="shared" si="17"/>
        <v>132.5</v>
      </c>
      <c r="AD247">
        <f t="shared" si="18"/>
        <v>55</v>
      </c>
      <c r="AE247">
        <f t="shared" si="19"/>
        <v>7287.5</v>
      </c>
      <c r="AF247" t="s">
        <v>504</v>
      </c>
      <c r="AG247" t="s">
        <v>49</v>
      </c>
      <c r="AH247" t="s">
        <v>50</v>
      </c>
      <c r="AI247" t="s">
        <v>552</v>
      </c>
      <c r="AJ247" t="s">
        <v>553</v>
      </c>
      <c r="AK247" t="s">
        <v>43</v>
      </c>
    </row>
    <row r="248" spans="1:37" hidden="1" x14ac:dyDescent="0.25">
      <c r="A248" t="s">
        <v>871</v>
      </c>
      <c r="B248" t="s">
        <v>43</v>
      </c>
      <c r="C248" t="s">
        <v>872</v>
      </c>
      <c r="D248" t="s">
        <v>873</v>
      </c>
      <c r="E248" t="s">
        <v>874</v>
      </c>
      <c r="F248" t="s">
        <v>875</v>
      </c>
      <c r="G248">
        <v>137</v>
      </c>
      <c r="H248">
        <v>0</v>
      </c>
      <c r="I248">
        <v>1.72</v>
      </c>
      <c r="J248">
        <v>0</v>
      </c>
      <c r="K248">
        <v>1</v>
      </c>
      <c r="L248" t="s">
        <v>36</v>
      </c>
      <c r="M248" t="s">
        <v>43</v>
      </c>
      <c r="N248" t="s">
        <v>38</v>
      </c>
      <c r="O248">
        <v>1</v>
      </c>
      <c r="P248">
        <f t="shared" si="15"/>
        <v>5</v>
      </c>
      <c r="Q248">
        <f t="shared" si="16"/>
        <v>8.6</v>
      </c>
      <c r="R248" t="s">
        <v>60</v>
      </c>
      <c r="S248" t="s">
        <v>876</v>
      </c>
      <c r="T248" t="s">
        <v>62</v>
      </c>
      <c r="U248" t="s">
        <v>63</v>
      </c>
      <c r="V248" t="s">
        <v>43</v>
      </c>
      <c r="W248" t="s">
        <v>347</v>
      </c>
      <c r="X248" t="s">
        <v>45</v>
      </c>
      <c r="Y248" t="s">
        <v>46</v>
      </c>
      <c r="Z248" t="s">
        <v>80</v>
      </c>
      <c r="AA248">
        <v>26.5</v>
      </c>
      <c r="AB248">
        <v>11</v>
      </c>
      <c r="AC248">
        <f t="shared" si="17"/>
        <v>132.5</v>
      </c>
      <c r="AD248">
        <f t="shared" si="18"/>
        <v>55</v>
      </c>
      <c r="AE248">
        <f t="shared" si="19"/>
        <v>7287.5</v>
      </c>
      <c r="AF248" t="s">
        <v>877</v>
      </c>
      <c r="AG248" t="s">
        <v>49</v>
      </c>
      <c r="AH248" t="s">
        <v>50</v>
      </c>
      <c r="AI248" t="s">
        <v>197</v>
      </c>
      <c r="AJ248" t="s">
        <v>43</v>
      </c>
      <c r="AK248" t="s">
        <v>43</v>
      </c>
    </row>
    <row r="249" spans="1:37" hidden="1" x14ac:dyDescent="0.25">
      <c r="A249" t="s">
        <v>1207</v>
      </c>
      <c r="B249" t="s">
        <v>1208</v>
      </c>
      <c r="C249" t="s">
        <v>1209</v>
      </c>
      <c r="D249" t="s">
        <v>1210</v>
      </c>
      <c r="E249" t="s">
        <v>57</v>
      </c>
      <c r="F249" t="s">
        <v>58</v>
      </c>
      <c r="G249">
        <v>355</v>
      </c>
      <c r="H249">
        <v>0</v>
      </c>
      <c r="I249">
        <v>1.73</v>
      </c>
      <c r="J249">
        <v>0</v>
      </c>
      <c r="K249">
        <v>1</v>
      </c>
      <c r="L249" t="s">
        <v>36</v>
      </c>
      <c r="M249" t="s">
        <v>1211</v>
      </c>
      <c r="N249" t="s">
        <v>38</v>
      </c>
      <c r="O249">
        <v>1</v>
      </c>
      <c r="P249">
        <f t="shared" si="15"/>
        <v>5</v>
      </c>
      <c r="Q249">
        <f t="shared" si="16"/>
        <v>8.65</v>
      </c>
      <c r="R249" t="s">
        <v>60</v>
      </c>
      <c r="S249" t="s">
        <v>876</v>
      </c>
      <c r="T249" t="s">
        <v>62</v>
      </c>
      <c r="U249" t="s">
        <v>63</v>
      </c>
      <c r="V249" t="s">
        <v>43</v>
      </c>
      <c r="W249" t="s">
        <v>347</v>
      </c>
      <c r="X249" t="s">
        <v>45</v>
      </c>
      <c r="Y249" t="s">
        <v>46</v>
      </c>
      <c r="Z249" t="s">
        <v>80</v>
      </c>
      <c r="AA249">
        <v>26.5</v>
      </c>
      <c r="AB249">
        <v>11</v>
      </c>
      <c r="AC249">
        <f t="shared" si="17"/>
        <v>132.5</v>
      </c>
      <c r="AD249">
        <f t="shared" si="18"/>
        <v>55</v>
      </c>
      <c r="AE249">
        <f t="shared" si="19"/>
        <v>7287.5</v>
      </c>
      <c r="AF249" t="s">
        <v>137</v>
      </c>
      <c r="AG249" t="s">
        <v>49</v>
      </c>
      <c r="AH249" t="s">
        <v>50</v>
      </c>
      <c r="AI249" t="s">
        <v>552</v>
      </c>
      <c r="AJ249" t="s">
        <v>553</v>
      </c>
      <c r="AK249" t="s">
        <v>43</v>
      </c>
    </row>
    <row r="250" spans="1:37" hidden="1" x14ac:dyDescent="0.25">
      <c r="A250" t="s">
        <v>580</v>
      </c>
      <c r="B250" t="s">
        <v>581</v>
      </c>
      <c r="C250" t="s">
        <v>998</v>
      </c>
      <c r="D250" t="s">
        <v>999</v>
      </c>
      <c r="E250" t="s">
        <v>34</v>
      </c>
      <c r="F250" t="s">
        <v>132</v>
      </c>
      <c r="G250">
        <v>456</v>
      </c>
      <c r="H250">
        <v>0</v>
      </c>
      <c r="I250">
        <v>1.83</v>
      </c>
      <c r="J250">
        <v>0</v>
      </c>
      <c r="K250">
        <v>1</v>
      </c>
      <c r="L250" t="s">
        <v>36</v>
      </c>
      <c r="M250" t="s">
        <v>585</v>
      </c>
      <c r="N250" t="s">
        <v>38</v>
      </c>
      <c r="O250">
        <v>1</v>
      </c>
      <c r="P250">
        <f t="shared" si="15"/>
        <v>5</v>
      </c>
      <c r="Q250">
        <f t="shared" si="16"/>
        <v>9.15</v>
      </c>
      <c r="R250" t="s">
        <v>60</v>
      </c>
      <c r="S250" t="s">
        <v>474</v>
      </c>
      <c r="T250" t="s">
        <v>134</v>
      </c>
      <c r="U250" t="s">
        <v>63</v>
      </c>
      <c r="V250" t="s">
        <v>43</v>
      </c>
      <c r="W250" t="s">
        <v>383</v>
      </c>
      <c r="X250" t="s">
        <v>45</v>
      </c>
      <c r="Y250" t="s">
        <v>46</v>
      </c>
      <c r="Z250" t="s">
        <v>80</v>
      </c>
      <c r="AA250">
        <v>26.5</v>
      </c>
      <c r="AB250">
        <v>11</v>
      </c>
      <c r="AC250">
        <f t="shared" si="17"/>
        <v>132.5</v>
      </c>
      <c r="AD250">
        <f t="shared" si="18"/>
        <v>55</v>
      </c>
      <c r="AE250">
        <f t="shared" si="19"/>
        <v>7287.5</v>
      </c>
      <c r="AF250" t="s">
        <v>81</v>
      </c>
      <c r="AG250" t="s">
        <v>49</v>
      </c>
      <c r="AH250" t="s">
        <v>50</v>
      </c>
      <c r="AI250" t="s">
        <v>385</v>
      </c>
      <c r="AJ250" t="s">
        <v>43</v>
      </c>
      <c r="AK250" t="s">
        <v>43</v>
      </c>
    </row>
    <row r="251" spans="1:37" hidden="1" x14ac:dyDescent="0.25">
      <c r="A251" t="s">
        <v>580</v>
      </c>
      <c r="B251" t="s">
        <v>581</v>
      </c>
      <c r="C251" t="s">
        <v>582</v>
      </c>
      <c r="D251" t="s">
        <v>583</v>
      </c>
      <c r="E251" t="s">
        <v>34</v>
      </c>
      <c r="F251" t="s">
        <v>584</v>
      </c>
      <c r="G251">
        <v>1774</v>
      </c>
      <c r="H251">
        <v>0</v>
      </c>
      <c r="I251">
        <v>1.96</v>
      </c>
      <c r="J251">
        <v>0</v>
      </c>
      <c r="K251">
        <v>1</v>
      </c>
      <c r="L251" t="s">
        <v>36</v>
      </c>
      <c r="M251" t="s">
        <v>585</v>
      </c>
      <c r="N251" t="s">
        <v>38</v>
      </c>
      <c r="O251">
        <v>1</v>
      </c>
      <c r="P251">
        <f t="shared" si="15"/>
        <v>5</v>
      </c>
      <c r="Q251">
        <f t="shared" si="16"/>
        <v>9.8000000000000007</v>
      </c>
      <c r="R251" t="s">
        <v>144</v>
      </c>
      <c r="S251" t="s">
        <v>474</v>
      </c>
      <c r="T251" t="s">
        <v>134</v>
      </c>
      <c r="U251" t="s">
        <v>63</v>
      </c>
      <c r="V251" t="s">
        <v>43</v>
      </c>
      <c r="W251" t="s">
        <v>383</v>
      </c>
      <c r="X251" t="s">
        <v>45</v>
      </c>
      <c r="Y251" t="s">
        <v>46</v>
      </c>
      <c r="Z251" t="s">
        <v>80</v>
      </c>
      <c r="AA251">
        <v>26.5</v>
      </c>
      <c r="AB251">
        <v>11</v>
      </c>
      <c r="AC251">
        <f t="shared" si="17"/>
        <v>132.5</v>
      </c>
      <c r="AD251">
        <f t="shared" si="18"/>
        <v>55</v>
      </c>
      <c r="AE251">
        <f t="shared" si="19"/>
        <v>7287.5</v>
      </c>
      <c r="AF251" t="s">
        <v>81</v>
      </c>
      <c r="AG251" t="s">
        <v>49</v>
      </c>
      <c r="AH251" t="s">
        <v>50</v>
      </c>
      <c r="AI251" t="s">
        <v>385</v>
      </c>
      <c r="AJ251" t="s">
        <v>43</v>
      </c>
      <c r="AK251" t="s">
        <v>43</v>
      </c>
    </row>
    <row r="252" spans="1:37" hidden="1" x14ac:dyDescent="0.25">
      <c r="A252" t="s">
        <v>1023</v>
      </c>
      <c r="B252" t="s">
        <v>213</v>
      </c>
      <c r="C252" t="s">
        <v>1024</v>
      </c>
      <c r="D252" t="s">
        <v>1025</v>
      </c>
      <c r="E252" t="s">
        <v>86</v>
      </c>
      <c r="F252" t="s">
        <v>1026</v>
      </c>
      <c r="G252">
        <v>839</v>
      </c>
      <c r="H252">
        <v>0</v>
      </c>
      <c r="I252">
        <v>2.2400000000000002</v>
      </c>
      <c r="J252">
        <v>0</v>
      </c>
      <c r="K252">
        <v>1</v>
      </c>
      <c r="L252" t="s">
        <v>36</v>
      </c>
      <c r="M252" t="s">
        <v>133</v>
      </c>
      <c r="N252" t="s">
        <v>38</v>
      </c>
      <c r="O252">
        <v>1.1000000000000001</v>
      </c>
      <c r="P252">
        <f t="shared" si="15"/>
        <v>4</v>
      </c>
      <c r="Q252">
        <f t="shared" si="16"/>
        <v>8.9600000000000009</v>
      </c>
      <c r="R252" t="s">
        <v>60</v>
      </c>
      <c r="S252" t="s">
        <v>43</v>
      </c>
      <c r="T252" t="s">
        <v>41</v>
      </c>
      <c r="U252" t="s">
        <v>63</v>
      </c>
      <c r="V252" t="s">
        <v>43</v>
      </c>
      <c r="W252" t="s">
        <v>88</v>
      </c>
      <c r="X252" t="s">
        <v>45</v>
      </c>
      <c r="Y252" t="s">
        <v>46</v>
      </c>
      <c r="Z252" t="s">
        <v>1027</v>
      </c>
      <c r="AA252">
        <v>28</v>
      </c>
      <c r="AB252">
        <v>16.3</v>
      </c>
      <c r="AC252">
        <f t="shared" si="17"/>
        <v>112</v>
      </c>
      <c r="AD252">
        <f t="shared" si="18"/>
        <v>65.2</v>
      </c>
      <c r="AE252">
        <f t="shared" si="19"/>
        <v>7302.4000000000005</v>
      </c>
      <c r="AF252" t="s">
        <v>534</v>
      </c>
      <c r="AG252" t="s">
        <v>49</v>
      </c>
      <c r="AH252" t="s">
        <v>220</v>
      </c>
      <c r="AI252" t="s">
        <v>91</v>
      </c>
      <c r="AJ252" t="s">
        <v>43</v>
      </c>
      <c r="AK252" t="s">
        <v>43</v>
      </c>
    </row>
    <row r="253" spans="1:37" hidden="1" x14ac:dyDescent="0.25">
      <c r="A253" t="s">
        <v>1054</v>
      </c>
      <c r="B253" t="s">
        <v>213</v>
      </c>
      <c r="C253" t="s">
        <v>1055</v>
      </c>
      <c r="D253" t="s">
        <v>1056</v>
      </c>
      <c r="E253" t="s">
        <v>86</v>
      </c>
      <c r="F253" t="s">
        <v>1057</v>
      </c>
      <c r="G253">
        <v>505</v>
      </c>
      <c r="H253">
        <v>0</v>
      </c>
      <c r="I253">
        <v>2.71</v>
      </c>
      <c r="J253">
        <v>0</v>
      </c>
      <c r="K253">
        <v>1</v>
      </c>
      <c r="L253" t="s">
        <v>36</v>
      </c>
      <c r="M253" t="s">
        <v>133</v>
      </c>
      <c r="N253" t="s">
        <v>38</v>
      </c>
      <c r="O253">
        <v>1.1000000000000001</v>
      </c>
      <c r="P253">
        <f t="shared" si="15"/>
        <v>4</v>
      </c>
      <c r="Q253">
        <f t="shared" si="16"/>
        <v>10.84</v>
      </c>
      <c r="R253" t="s">
        <v>373</v>
      </c>
      <c r="S253" t="s">
        <v>43</v>
      </c>
      <c r="T253" t="s">
        <v>41</v>
      </c>
      <c r="U253" t="s">
        <v>63</v>
      </c>
      <c r="V253" t="s">
        <v>43</v>
      </c>
      <c r="W253" t="s">
        <v>88</v>
      </c>
      <c r="X253" t="s">
        <v>45</v>
      </c>
      <c r="Y253" t="s">
        <v>46</v>
      </c>
      <c r="Z253" t="s">
        <v>1027</v>
      </c>
      <c r="AA253">
        <v>28</v>
      </c>
      <c r="AB253">
        <v>16.3</v>
      </c>
      <c r="AC253">
        <f t="shared" si="17"/>
        <v>112</v>
      </c>
      <c r="AD253">
        <f t="shared" si="18"/>
        <v>65.2</v>
      </c>
      <c r="AE253">
        <f t="shared" si="19"/>
        <v>7302.4000000000005</v>
      </c>
      <c r="AF253" t="s">
        <v>534</v>
      </c>
      <c r="AG253" t="s">
        <v>49</v>
      </c>
      <c r="AH253" t="s">
        <v>220</v>
      </c>
      <c r="AI253" t="s">
        <v>91</v>
      </c>
      <c r="AJ253" t="s">
        <v>43</v>
      </c>
      <c r="AK253" t="s">
        <v>43</v>
      </c>
    </row>
    <row r="254" spans="1:37" hidden="1" x14ac:dyDescent="0.25">
      <c r="A254" t="s">
        <v>128</v>
      </c>
      <c r="B254" t="s">
        <v>129</v>
      </c>
      <c r="C254" t="s">
        <v>130</v>
      </c>
      <c r="D254" t="s">
        <v>131</v>
      </c>
      <c r="E254" t="s">
        <v>86</v>
      </c>
      <c r="F254" t="s">
        <v>132</v>
      </c>
      <c r="G254">
        <v>2059</v>
      </c>
      <c r="H254">
        <v>0</v>
      </c>
      <c r="I254">
        <v>2.0299999999999998</v>
      </c>
      <c r="J254">
        <v>0</v>
      </c>
      <c r="K254">
        <v>1</v>
      </c>
      <c r="L254" t="s">
        <v>36</v>
      </c>
      <c r="M254" t="s">
        <v>133</v>
      </c>
      <c r="N254" t="s">
        <v>38</v>
      </c>
      <c r="O254">
        <v>1</v>
      </c>
      <c r="P254">
        <f t="shared" si="15"/>
        <v>5</v>
      </c>
      <c r="Q254">
        <f t="shared" si="16"/>
        <v>10.149999999999999</v>
      </c>
      <c r="R254" t="s">
        <v>60</v>
      </c>
      <c r="S254" t="s">
        <v>43</v>
      </c>
      <c r="T254" t="s">
        <v>134</v>
      </c>
      <c r="U254" t="s">
        <v>63</v>
      </c>
      <c r="V254" t="s">
        <v>43</v>
      </c>
      <c r="W254" t="s">
        <v>88</v>
      </c>
      <c r="X254" t="s">
        <v>45</v>
      </c>
      <c r="Y254" t="s">
        <v>46</v>
      </c>
      <c r="Z254" t="s">
        <v>135</v>
      </c>
      <c r="AA254">
        <v>23</v>
      </c>
      <c r="AB254">
        <v>13</v>
      </c>
      <c r="AC254">
        <f t="shared" si="17"/>
        <v>115</v>
      </c>
      <c r="AD254">
        <f t="shared" si="18"/>
        <v>65</v>
      </c>
      <c r="AE254">
        <f t="shared" si="19"/>
        <v>7475</v>
      </c>
      <c r="AF254" t="s">
        <v>136</v>
      </c>
      <c r="AG254" t="s">
        <v>49</v>
      </c>
      <c r="AH254" t="s">
        <v>137</v>
      </c>
      <c r="AI254" t="s">
        <v>91</v>
      </c>
      <c r="AJ254" t="s">
        <v>43</v>
      </c>
      <c r="AK254" t="s">
        <v>43</v>
      </c>
    </row>
    <row r="255" spans="1:37" hidden="1" x14ac:dyDescent="0.25">
      <c r="A255" t="s">
        <v>884</v>
      </c>
      <c r="B255" t="s">
        <v>129</v>
      </c>
      <c r="C255" t="s">
        <v>885</v>
      </c>
      <c r="D255" t="s">
        <v>886</v>
      </c>
      <c r="E255" t="s">
        <v>86</v>
      </c>
      <c r="F255" t="s">
        <v>887</v>
      </c>
      <c r="G255">
        <v>546</v>
      </c>
      <c r="H255">
        <v>0</v>
      </c>
      <c r="I255">
        <v>2.39</v>
      </c>
      <c r="J255">
        <v>0</v>
      </c>
      <c r="K255">
        <v>1</v>
      </c>
      <c r="L255" t="s">
        <v>36</v>
      </c>
      <c r="M255" t="s">
        <v>133</v>
      </c>
      <c r="N255" t="s">
        <v>38</v>
      </c>
      <c r="O255">
        <v>1</v>
      </c>
      <c r="P255">
        <f t="shared" si="15"/>
        <v>5</v>
      </c>
      <c r="Q255">
        <f t="shared" si="16"/>
        <v>11.950000000000001</v>
      </c>
      <c r="R255" t="s">
        <v>373</v>
      </c>
      <c r="S255" t="s">
        <v>43</v>
      </c>
      <c r="T255" t="s">
        <v>134</v>
      </c>
      <c r="U255" t="s">
        <v>63</v>
      </c>
      <c r="V255" t="s">
        <v>43</v>
      </c>
      <c r="W255" t="s">
        <v>88</v>
      </c>
      <c r="X255" t="s">
        <v>45</v>
      </c>
      <c r="Y255" t="s">
        <v>46</v>
      </c>
      <c r="Z255" t="s">
        <v>135</v>
      </c>
      <c r="AA255">
        <v>23</v>
      </c>
      <c r="AB255">
        <v>13</v>
      </c>
      <c r="AC255">
        <f t="shared" si="17"/>
        <v>115</v>
      </c>
      <c r="AD255">
        <f t="shared" si="18"/>
        <v>65</v>
      </c>
      <c r="AE255">
        <f t="shared" si="19"/>
        <v>7475</v>
      </c>
      <c r="AF255" t="s">
        <v>136</v>
      </c>
      <c r="AG255" t="s">
        <v>49</v>
      </c>
      <c r="AH255" t="s">
        <v>137</v>
      </c>
      <c r="AI255" t="s">
        <v>91</v>
      </c>
      <c r="AJ255" t="s">
        <v>43</v>
      </c>
      <c r="AK255" t="s">
        <v>43</v>
      </c>
    </row>
    <row r="256" spans="1:37" hidden="1" x14ac:dyDescent="0.25">
      <c r="A256" t="s">
        <v>760</v>
      </c>
      <c r="B256" t="s">
        <v>213</v>
      </c>
      <c r="C256" t="s">
        <v>761</v>
      </c>
      <c r="D256" t="s">
        <v>762</v>
      </c>
      <c r="E256" t="s">
        <v>86</v>
      </c>
      <c r="F256" t="s">
        <v>763</v>
      </c>
      <c r="G256">
        <v>1541</v>
      </c>
      <c r="H256">
        <v>0</v>
      </c>
      <c r="I256">
        <v>2.2999999999999998</v>
      </c>
      <c r="J256">
        <v>0</v>
      </c>
      <c r="K256">
        <v>1</v>
      </c>
      <c r="L256" t="s">
        <v>36</v>
      </c>
      <c r="M256" t="s">
        <v>133</v>
      </c>
      <c r="N256" t="s">
        <v>38</v>
      </c>
      <c r="O256">
        <v>1.2</v>
      </c>
      <c r="P256">
        <f t="shared" si="15"/>
        <v>4</v>
      </c>
      <c r="Q256">
        <f t="shared" si="16"/>
        <v>9.1999999999999993</v>
      </c>
      <c r="R256" t="s">
        <v>60</v>
      </c>
      <c r="S256" t="s">
        <v>43</v>
      </c>
      <c r="T256" t="s">
        <v>41</v>
      </c>
      <c r="U256" t="s">
        <v>63</v>
      </c>
      <c r="V256" t="s">
        <v>43</v>
      </c>
      <c r="W256" t="s">
        <v>88</v>
      </c>
      <c r="X256" t="s">
        <v>45</v>
      </c>
      <c r="Y256" t="s">
        <v>46</v>
      </c>
      <c r="Z256" t="s">
        <v>764</v>
      </c>
      <c r="AA256">
        <v>28</v>
      </c>
      <c r="AB256">
        <v>17</v>
      </c>
      <c r="AC256">
        <f t="shared" si="17"/>
        <v>112</v>
      </c>
      <c r="AD256">
        <f t="shared" si="18"/>
        <v>68</v>
      </c>
      <c r="AE256">
        <f t="shared" si="19"/>
        <v>7616</v>
      </c>
      <c r="AF256" t="s">
        <v>765</v>
      </c>
      <c r="AG256" t="s">
        <v>49</v>
      </c>
      <c r="AH256" t="s">
        <v>220</v>
      </c>
      <c r="AI256" t="s">
        <v>91</v>
      </c>
      <c r="AJ256" t="s">
        <v>43</v>
      </c>
      <c r="AK256" t="s">
        <v>43</v>
      </c>
    </row>
    <row r="257" spans="1:37" hidden="1" x14ac:dyDescent="0.25">
      <c r="A257" t="s">
        <v>772</v>
      </c>
      <c r="B257" t="s">
        <v>213</v>
      </c>
      <c r="C257" t="s">
        <v>773</v>
      </c>
      <c r="D257" t="s">
        <v>774</v>
      </c>
      <c r="E257" t="s">
        <v>86</v>
      </c>
      <c r="F257" t="s">
        <v>775</v>
      </c>
      <c r="G257">
        <v>1099</v>
      </c>
      <c r="H257">
        <v>0</v>
      </c>
      <c r="I257">
        <v>2.82</v>
      </c>
      <c r="J257">
        <v>0</v>
      </c>
      <c r="K257">
        <v>1</v>
      </c>
      <c r="L257" t="s">
        <v>36</v>
      </c>
      <c r="M257" t="s">
        <v>133</v>
      </c>
      <c r="N257" t="s">
        <v>38</v>
      </c>
      <c r="O257">
        <v>1.2</v>
      </c>
      <c r="P257">
        <f t="shared" si="15"/>
        <v>4</v>
      </c>
      <c r="Q257">
        <f t="shared" si="16"/>
        <v>11.28</v>
      </c>
      <c r="R257" t="s">
        <v>373</v>
      </c>
      <c r="S257" t="s">
        <v>43</v>
      </c>
      <c r="T257" t="s">
        <v>41</v>
      </c>
      <c r="U257" t="s">
        <v>63</v>
      </c>
      <c r="V257" t="s">
        <v>43</v>
      </c>
      <c r="W257" t="s">
        <v>88</v>
      </c>
      <c r="X257" t="s">
        <v>45</v>
      </c>
      <c r="Y257" t="s">
        <v>46</v>
      </c>
      <c r="Z257" t="s">
        <v>764</v>
      </c>
      <c r="AA257">
        <v>28</v>
      </c>
      <c r="AB257">
        <v>17</v>
      </c>
      <c r="AC257">
        <f t="shared" si="17"/>
        <v>112</v>
      </c>
      <c r="AD257">
        <f t="shared" si="18"/>
        <v>68</v>
      </c>
      <c r="AE257">
        <f t="shared" si="19"/>
        <v>7616</v>
      </c>
      <c r="AF257" t="s">
        <v>765</v>
      </c>
      <c r="AG257" t="s">
        <v>49</v>
      </c>
      <c r="AH257" t="s">
        <v>220</v>
      </c>
      <c r="AI257" t="s">
        <v>91</v>
      </c>
      <c r="AJ257" t="s">
        <v>43</v>
      </c>
      <c r="AK257" t="s">
        <v>43</v>
      </c>
    </row>
    <row r="258" spans="1:37" hidden="1" x14ac:dyDescent="0.25">
      <c r="A258" t="s">
        <v>176</v>
      </c>
      <c r="B258" t="s">
        <v>177</v>
      </c>
      <c r="C258" t="s">
        <v>809</v>
      </c>
      <c r="D258" t="s">
        <v>810</v>
      </c>
      <c r="E258" t="s">
        <v>180</v>
      </c>
      <c r="F258" t="s">
        <v>407</v>
      </c>
      <c r="G258">
        <v>132</v>
      </c>
      <c r="H258">
        <v>0</v>
      </c>
      <c r="I258">
        <v>7.04</v>
      </c>
      <c r="J258">
        <v>0</v>
      </c>
      <c r="K258">
        <v>1</v>
      </c>
      <c r="L258" t="s">
        <v>36</v>
      </c>
      <c r="M258" t="s">
        <v>182</v>
      </c>
      <c r="N258" t="s">
        <v>38</v>
      </c>
      <c r="O258">
        <v>2</v>
      </c>
      <c r="P258">
        <f t="shared" ref="P258:P321" si="20">CEILING(4.4/O258,1)</f>
        <v>3</v>
      </c>
      <c r="Q258">
        <f t="shared" ref="Q258:Q321" si="21">P258*I258</f>
        <v>21.12</v>
      </c>
      <c r="R258" t="s">
        <v>144</v>
      </c>
      <c r="S258" t="s">
        <v>62</v>
      </c>
      <c r="T258" t="s">
        <v>134</v>
      </c>
      <c r="U258" t="s">
        <v>63</v>
      </c>
      <c r="V258" t="s">
        <v>811</v>
      </c>
      <c r="W258" t="s">
        <v>64</v>
      </c>
      <c r="X258" t="s">
        <v>45</v>
      </c>
      <c r="Y258" t="s">
        <v>184</v>
      </c>
      <c r="Z258" t="s">
        <v>812</v>
      </c>
      <c r="AA258">
        <v>19.100000000000001</v>
      </c>
      <c r="AB258">
        <v>44.4</v>
      </c>
      <c r="AC258">
        <f t="shared" ref="AC258:AC316" si="22">AA258*P258</f>
        <v>57.300000000000004</v>
      </c>
      <c r="AD258">
        <f t="shared" ref="AD258:AD316" si="23">AB258*P258</f>
        <v>133.19999999999999</v>
      </c>
      <c r="AE258">
        <f t="shared" ref="AE258:AE321" si="24">AD258*AC258</f>
        <v>7632.36</v>
      </c>
      <c r="AF258" t="s">
        <v>43</v>
      </c>
      <c r="AG258" t="s">
        <v>49</v>
      </c>
      <c r="AH258" t="s">
        <v>43</v>
      </c>
      <c r="AI258" t="s">
        <v>186</v>
      </c>
      <c r="AJ258" t="s">
        <v>43</v>
      </c>
      <c r="AK258" t="s">
        <v>43</v>
      </c>
    </row>
    <row r="259" spans="1:37" hidden="1" x14ac:dyDescent="0.25">
      <c r="A259" t="s">
        <v>238</v>
      </c>
      <c r="B259" t="s">
        <v>239</v>
      </c>
      <c r="C259" t="s">
        <v>240</v>
      </c>
      <c r="D259" t="s">
        <v>241</v>
      </c>
      <c r="E259" t="s">
        <v>242</v>
      </c>
      <c r="F259" t="s">
        <v>243</v>
      </c>
      <c r="G259">
        <v>1510</v>
      </c>
      <c r="H259">
        <v>0</v>
      </c>
      <c r="I259">
        <v>0.96</v>
      </c>
      <c r="J259">
        <v>0</v>
      </c>
      <c r="K259">
        <v>1</v>
      </c>
      <c r="L259" t="s">
        <v>36</v>
      </c>
      <c r="M259" t="s">
        <v>244</v>
      </c>
      <c r="N259" t="s">
        <v>38</v>
      </c>
      <c r="O259">
        <v>1</v>
      </c>
      <c r="P259">
        <f t="shared" si="20"/>
        <v>5</v>
      </c>
      <c r="Q259">
        <f t="shared" si="21"/>
        <v>4.8</v>
      </c>
      <c r="R259" t="s">
        <v>144</v>
      </c>
      <c r="S259" t="s">
        <v>61</v>
      </c>
      <c r="T259" t="s">
        <v>62</v>
      </c>
      <c r="U259" t="s">
        <v>63</v>
      </c>
      <c r="V259" t="s">
        <v>245</v>
      </c>
      <c r="W259" t="s">
        <v>64</v>
      </c>
      <c r="X259" t="s">
        <v>45</v>
      </c>
      <c r="Y259" t="s">
        <v>46</v>
      </c>
      <c r="Z259" t="s">
        <v>246</v>
      </c>
      <c r="AA259">
        <v>26</v>
      </c>
      <c r="AB259">
        <v>12</v>
      </c>
      <c r="AC259">
        <f t="shared" si="22"/>
        <v>130</v>
      </c>
      <c r="AD259">
        <f t="shared" si="23"/>
        <v>60</v>
      </c>
      <c r="AE259">
        <f t="shared" si="24"/>
        <v>7800</v>
      </c>
      <c r="AF259" t="s">
        <v>247</v>
      </c>
      <c r="AG259" t="s">
        <v>49</v>
      </c>
      <c r="AH259" t="s">
        <v>50</v>
      </c>
      <c r="AI259" t="s">
        <v>248</v>
      </c>
      <c r="AJ259" t="s">
        <v>43</v>
      </c>
      <c r="AK259" t="s">
        <v>249</v>
      </c>
    </row>
    <row r="260" spans="1:37" hidden="1" x14ac:dyDescent="0.25">
      <c r="A260" t="s">
        <v>516</v>
      </c>
      <c r="B260" t="s">
        <v>517</v>
      </c>
      <c r="C260" t="s">
        <v>518</v>
      </c>
      <c r="D260" t="s">
        <v>519</v>
      </c>
      <c r="E260" t="s">
        <v>242</v>
      </c>
      <c r="F260" t="s">
        <v>520</v>
      </c>
      <c r="G260">
        <v>1461</v>
      </c>
      <c r="H260">
        <v>0</v>
      </c>
      <c r="I260">
        <v>0.96</v>
      </c>
      <c r="J260">
        <v>0</v>
      </c>
      <c r="K260">
        <v>1</v>
      </c>
      <c r="L260" t="s">
        <v>521</v>
      </c>
      <c r="M260" t="s">
        <v>522</v>
      </c>
      <c r="N260" t="s">
        <v>38</v>
      </c>
      <c r="O260">
        <v>1</v>
      </c>
      <c r="P260">
        <f t="shared" si="20"/>
        <v>5</v>
      </c>
      <c r="Q260">
        <f t="shared" si="21"/>
        <v>4.8</v>
      </c>
      <c r="R260" t="s">
        <v>144</v>
      </c>
      <c r="S260" t="s">
        <v>40</v>
      </c>
      <c r="T260" t="s">
        <v>43</v>
      </c>
      <c r="U260" t="s">
        <v>63</v>
      </c>
      <c r="V260" t="s">
        <v>43</v>
      </c>
      <c r="W260" t="s">
        <v>44</v>
      </c>
      <c r="X260" t="s">
        <v>45</v>
      </c>
      <c r="Y260" t="s">
        <v>46</v>
      </c>
      <c r="Z260" t="s">
        <v>246</v>
      </c>
      <c r="AA260">
        <v>26</v>
      </c>
      <c r="AB260">
        <v>12</v>
      </c>
      <c r="AC260">
        <f t="shared" si="22"/>
        <v>130</v>
      </c>
      <c r="AD260">
        <f t="shared" si="23"/>
        <v>60</v>
      </c>
      <c r="AE260">
        <f t="shared" si="24"/>
        <v>7800</v>
      </c>
      <c r="AF260" t="s">
        <v>50</v>
      </c>
      <c r="AG260" t="s">
        <v>49</v>
      </c>
      <c r="AH260" t="s">
        <v>50</v>
      </c>
      <c r="AI260" t="s">
        <v>51</v>
      </c>
      <c r="AJ260" t="s">
        <v>52</v>
      </c>
      <c r="AK260" t="s">
        <v>43</v>
      </c>
    </row>
    <row r="261" spans="1:37" hidden="1" x14ac:dyDescent="0.25">
      <c r="A261" t="s">
        <v>1363</v>
      </c>
      <c r="B261" t="s">
        <v>1350</v>
      </c>
      <c r="C261" t="s">
        <v>1364</v>
      </c>
      <c r="D261" t="s">
        <v>1365</v>
      </c>
      <c r="E261" t="s">
        <v>86</v>
      </c>
      <c r="F261" t="s">
        <v>1366</v>
      </c>
      <c r="G261">
        <v>598</v>
      </c>
      <c r="H261">
        <v>0</v>
      </c>
      <c r="I261">
        <v>1.05</v>
      </c>
      <c r="J261">
        <v>0</v>
      </c>
      <c r="K261">
        <v>1</v>
      </c>
      <c r="L261" t="s">
        <v>36</v>
      </c>
      <c r="M261" t="s">
        <v>293</v>
      </c>
      <c r="N261" t="s">
        <v>38</v>
      </c>
      <c r="O261">
        <v>1</v>
      </c>
      <c r="P261">
        <f t="shared" si="20"/>
        <v>5</v>
      </c>
      <c r="Q261">
        <f t="shared" si="21"/>
        <v>5.25</v>
      </c>
      <c r="R261" t="s">
        <v>39</v>
      </c>
      <c r="S261" t="s">
        <v>115</v>
      </c>
      <c r="T261" t="s">
        <v>43</v>
      </c>
      <c r="U261" t="s">
        <v>63</v>
      </c>
      <c r="V261" t="s">
        <v>43</v>
      </c>
      <c r="W261" t="s">
        <v>44</v>
      </c>
      <c r="X261" t="s">
        <v>45</v>
      </c>
      <c r="Y261" t="s">
        <v>46</v>
      </c>
      <c r="Z261" t="s">
        <v>246</v>
      </c>
      <c r="AA261">
        <v>26</v>
      </c>
      <c r="AB261">
        <v>12</v>
      </c>
      <c r="AC261">
        <f t="shared" si="22"/>
        <v>130</v>
      </c>
      <c r="AD261">
        <f t="shared" si="23"/>
        <v>60</v>
      </c>
      <c r="AE261">
        <f t="shared" si="24"/>
        <v>7800</v>
      </c>
      <c r="AF261" t="s">
        <v>294</v>
      </c>
      <c r="AG261" t="s">
        <v>49</v>
      </c>
      <c r="AH261" t="s">
        <v>50</v>
      </c>
      <c r="AI261" t="s">
        <v>174</v>
      </c>
      <c r="AJ261" t="s">
        <v>175</v>
      </c>
      <c r="AK261" t="s">
        <v>43</v>
      </c>
    </row>
    <row r="262" spans="1:37" hidden="1" x14ac:dyDescent="0.25">
      <c r="A262" t="s">
        <v>288</v>
      </c>
      <c r="B262" t="s">
        <v>289</v>
      </c>
      <c r="C262" t="s">
        <v>290</v>
      </c>
      <c r="D262" t="s">
        <v>291</v>
      </c>
      <c r="E262" t="s">
        <v>86</v>
      </c>
      <c r="F262" t="s">
        <v>292</v>
      </c>
      <c r="G262">
        <v>2682</v>
      </c>
      <c r="H262">
        <v>0</v>
      </c>
      <c r="I262">
        <v>1.1000000000000001</v>
      </c>
      <c r="J262">
        <v>0</v>
      </c>
      <c r="K262">
        <v>1</v>
      </c>
      <c r="L262" t="s">
        <v>36</v>
      </c>
      <c r="M262" t="s">
        <v>293</v>
      </c>
      <c r="N262" t="s">
        <v>38</v>
      </c>
      <c r="O262">
        <v>1</v>
      </c>
      <c r="P262">
        <f t="shared" si="20"/>
        <v>5</v>
      </c>
      <c r="Q262">
        <f t="shared" si="21"/>
        <v>5.5</v>
      </c>
      <c r="R262" t="s">
        <v>144</v>
      </c>
      <c r="S262" t="s">
        <v>115</v>
      </c>
      <c r="T262" t="s">
        <v>43</v>
      </c>
      <c r="U262" t="s">
        <v>63</v>
      </c>
      <c r="V262" t="s">
        <v>43</v>
      </c>
      <c r="W262" t="s">
        <v>44</v>
      </c>
      <c r="X262" t="s">
        <v>45</v>
      </c>
      <c r="Y262" t="s">
        <v>46</v>
      </c>
      <c r="Z262" t="s">
        <v>246</v>
      </c>
      <c r="AA262">
        <v>26</v>
      </c>
      <c r="AB262">
        <v>12</v>
      </c>
      <c r="AC262">
        <f t="shared" si="22"/>
        <v>130</v>
      </c>
      <c r="AD262">
        <f t="shared" si="23"/>
        <v>60</v>
      </c>
      <c r="AE262">
        <f t="shared" si="24"/>
        <v>7800</v>
      </c>
      <c r="AF262" t="s">
        <v>294</v>
      </c>
      <c r="AG262" t="s">
        <v>49</v>
      </c>
      <c r="AH262" t="s">
        <v>50</v>
      </c>
      <c r="AI262" t="s">
        <v>51</v>
      </c>
      <c r="AJ262" t="s">
        <v>52</v>
      </c>
      <c r="AK262" t="s">
        <v>43</v>
      </c>
    </row>
    <row r="263" spans="1:37" hidden="1" x14ac:dyDescent="0.25">
      <c r="A263" t="s">
        <v>1363</v>
      </c>
      <c r="B263" t="s">
        <v>1375</v>
      </c>
      <c r="C263" t="s">
        <v>1376</v>
      </c>
      <c r="D263" t="s">
        <v>1377</v>
      </c>
      <c r="E263" t="s">
        <v>86</v>
      </c>
      <c r="F263" t="s">
        <v>1378</v>
      </c>
      <c r="G263">
        <v>534</v>
      </c>
      <c r="H263">
        <v>0</v>
      </c>
      <c r="I263">
        <v>1.1000000000000001</v>
      </c>
      <c r="J263">
        <v>0</v>
      </c>
      <c r="K263">
        <v>1</v>
      </c>
      <c r="L263" t="s">
        <v>36</v>
      </c>
      <c r="M263" t="s">
        <v>293</v>
      </c>
      <c r="N263" t="s">
        <v>38</v>
      </c>
      <c r="O263">
        <v>1</v>
      </c>
      <c r="P263">
        <f t="shared" si="20"/>
        <v>5</v>
      </c>
      <c r="Q263">
        <f t="shared" si="21"/>
        <v>5.5</v>
      </c>
      <c r="R263" t="s">
        <v>144</v>
      </c>
      <c r="S263" t="s">
        <v>115</v>
      </c>
      <c r="T263" t="s">
        <v>43</v>
      </c>
      <c r="U263" t="s">
        <v>63</v>
      </c>
      <c r="V263" t="s">
        <v>43</v>
      </c>
      <c r="W263" t="s">
        <v>44</v>
      </c>
      <c r="X263" t="s">
        <v>45</v>
      </c>
      <c r="Y263" t="s">
        <v>46</v>
      </c>
      <c r="Z263" t="s">
        <v>246</v>
      </c>
      <c r="AA263">
        <v>26</v>
      </c>
      <c r="AB263">
        <v>12</v>
      </c>
      <c r="AC263">
        <f t="shared" si="22"/>
        <v>130</v>
      </c>
      <c r="AD263">
        <f t="shared" si="23"/>
        <v>60</v>
      </c>
      <c r="AE263">
        <f t="shared" si="24"/>
        <v>7800</v>
      </c>
      <c r="AF263" t="s">
        <v>294</v>
      </c>
      <c r="AG263" t="s">
        <v>49</v>
      </c>
      <c r="AH263" t="s">
        <v>50</v>
      </c>
      <c r="AI263" t="s">
        <v>174</v>
      </c>
      <c r="AJ263" t="s">
        <v>175</v>
      </c>
      <c r="AK263" t="s">
        <v>43</v>
      </c>
    </row>
    <row r="264" spans="1:37" hidden="1" x14ac:dyDescent="0.25">
      <c r="A264" t="s">
        <v>1363</v>
      </c>
      <c r="B264" t="s">
        <v>1387</v>
      </c>
      <c r="C264" t="s">
        <v>1388</v>
      </c>
      <c r="D264" t="s">
        <v>1389</v>
      </c>
      <c r="E264" t="s">
        <v>86</v>
      </c>
      <c r="F264" t="s">
        <v>1366</v>
      </c>
      <c r="G264">
        <v>600</v>
      </c>
      <c r="H264">
        <v>0</v>
      </c>
      <c r="I264">
        <v>1.21</v>
      </c>
      <c r="J264">
        <v>0</v>
      </c>
      <c r="K264">
        <v>1</v>
      </c>
      <c r="L264" t="s">
        <v>36</v>
      </c>
      <c r="M264" t="s">
        <v>293</v>
      </c>
      <c r="N264" t="s">
        <v>38</v>
      </c>
      <c r="O264">
        <v>1</v>
      </c>
      <c r="P264">
        <f t="shared" si="20"/>
        <v>5</v>
      </c>
      <c r="Q264">
        <f t="shared" si="21"/>
        <v>6.05</v>
      </c>
      <c r="R264" t="s">
        <v>39</v>
      </c>
      <c r="S264" t="s">
        <v>115</v>
      </c>
      <c r="T264" t="s">
        <v>43</v>
      </c>
      <c r="U264" t="s">
        <v>63</v>
      </c>
      <c r="V264" t="s">
        <v>43</v>
      </c>
      <c r="W264" t="s">
        <v>44</v>
      </c>
      <c r="X264" t="s">
        <v>45</v>
      </c>
      <c r="Y264" t="s">
        <v>46</v>
      </c>
      <c r="Z264" t="s">
        <v>246</v>
      </c>
      <c r="AA264">
        <v>26</v>
      </c>
      <c r="AB264">
        <v>12</v>
      </c>
      <c r="AC264">
        <f t="shared" si="22"/>
        <v>130</v>
      </c>
      <c r="AD264">
        <f t="shared" si="23"/>
        <v>60</v>
      </c>
      <c r="AE264">
        <f t="shared" si="24"/>
        <v>7800</v>
      </c>
      <c r="AF264" t="s">
        <v>294</v>
      </c>
      <c r="AG264" t="s">
        <v>49</v>
      </c>
      <c r="AH264" t="s">
        <v>50</v>
      </c>
      <c r="AI264" t="s">
        <v>174</v>
      </c>
      <c r="AJ264" t="s">
        <v>175</v>
      </c>
      <c r="AK264" t="s">
        <v>43</v>
      </c>
    </row>
    <row r="265" spans="1:37" hidden="1" x14ac:dyDescent="0.25">
      <c r="A265" t="s">
        <v>1363</v>
      </c>
      <c r="B265" t="s">
        <v>1395</v>
      </c>
      <c r="C265" t="s">
        <v>1396</v>
      </c>
      <c r="D265" t="s">
        <v>1397</v>
      </c>
      <c r="E265" t="s">
        <v>86</v>
      </c>
      <c r="F265" t="s">
        <v>1378</v>
      </c>
      <c r="G265">
        <v>598</v>
      </c>
      <c r="H265">
        <v>0</v>
      </c>
      <c r="I265">
        <v>1.27</v>
      </c>
      <c r="J265">
        <v>0</v>
      </c>
      <c r="K265">
        <v>1</v>
      </c>
      <c r="L265" t="s">
        <v>36</v>
      </c>
      <c r="M265" t="s">
        <v>293</v>
      </c>
      <c r="N265" t="s">
        <v>38</v>
      </c>
      <c r="O265">
        <v>1</v>
      </c>
      <c r="P265">
        <f t="shared" si="20"/>
        <v>5</v>
      </c>
      <c r="Q265">
        <f t="shared" si="21"/>
        <v>6.35</v>
      </c>
      <c r="R265" t="s">
        <v>144</v>
      </c>
      <c r="S265" t="s">
        <v>115</v>
      </c>
      <c r="T265" t="s">
        <v>43</v>
      </c>
      <c r="U265" t="s">
        <v>63</v>
      </c>
      <c r="V265" t="s">
        <v>43</v>
      </c>
      <c r="W265" t="s">
        <v>44</v>
      </c>
      <c r="X265" t="s">
        <v>45</v>
      </c>
      <c r="Y265" t="s">
        <v>46</v>
      </c>
      <c r="Z265" t="s">
        <v>246</v>
      </c>
      <c r="AA265">
        <v>26</v>
      </c>
      <c r="AB265">
        <v>12</v>
      </c>
      <c r="AC265">
        <f t="shared" si="22"/>
        <v>130</v>
      </c>
      <c r="AD265">
        <f t="shared" si="23"/>
        <v>60</v>
      </c>
      <c r="AE265">
        <f t="shared" si="24"/>
        <v>7800</v>
      </c>
      <c r="AF265" t="s">
        <v>294</v>
      </c>
      <c r="AG265" t="s">
        <v>49</v>
      </c>
      <c r="AH265" t="s">
        <v>50</v>
      </c>
      <c r="AI265" t="s">
        <v>174</v>
      </c>
      <c r="AJ265" t="s">
        <v>175</v>
      </c>
      <c r="AK265" t="s">
        <v>43</v>
      </c>
    </row>
    <row r="266" spans="1:37" hidden="1" x14ac:dyDescent="0.25">
      <c r="A266" t="s">
        <v>592</v>
      </c>
      <c r="B266" t="s">
        <v>593</v>
      </c>
      <c r="C266" t="s">
        <v>594</v>
      </c>
      <c r="D266" t="s">
        <v>595</v>
      </c>
      <c r="E266" t="s">
        <v>180</v>
      </c>
      <c r="F266" t="s">
        <v>243</v>
      </c>
      <c r="G266">
        <v>2099</v>
      </c>
      <c r="H266">
        <v>0</v>
      </c>
      <c r="I266">
        <v>2.15</v>
      </c>
      <c r="J266">
        <v>0</v>
      </c>
      <c r="K266">
        <v>1</v>
      </c>
      <c r="L266" t="s">
        <v>36</v>
      </c>
      <c r="M266" t="s">
        <v>596</v>
      </c>
      <c r="N266" t="s">
        <v>38</v>
      </c>
      <c r="O266">
        <v>1</v>
      </c>
      <c r="P266">
        <f t="shared" si="20"/>
        <v>5</v>
      </c>
      <c r="Q266">
        <f t="shared" si="21"/>
        <v>10.75</v>
      </c>
      <c r="R266" t="s">
        <v>144</v>
      </c>
      <c r="S266" t="s">
        <v>61</v>
      </c>
      <c r="T266" t="s">
        <v>62</v>
      </c>
      <c r="U266" t="s">
        <v>63</v>
      </c>
      <c r="V266" t="s">
        <v>43</v>
      </c>
      <c r="W266" t="s">
        <v>64</v>
      </c>
      <c r="X266" t="s">
        <v>45</v>
      </c>
      <c r="Y266" t="s">
        <v>46</v>
      </c>
      <c r="Z266" t="s">
        <v>246</v>
      </c>
      <c r="AA266">
        <v>26</v>
      </c>
      <c r="AB266">
        <v>12</v>
      </c>
      <c r="AC266">
        <f t="shared" si="22"/>
        <v>130</v>
      </c>
      <c r="AD266">
        <f t="shared" si="23"/>
        <v>60</v>
      </c>
      <c r="AE266">
        <f t="shared" si="24"/>
        <v>7800</v>
      </c>
      <c r="AF266" t="s">
        <v>558</v>
      </c>
      <c r="AG266" t="s">
        <v>49</v>
      </c>
      <c r="AH266" t="s">
        <v>50</v>
      </c>
      <c r="AI266" t="s">
        <v>403</v>
      </c>
      <c r="AJ266" t="s">
        <v>43</v>
      </c>
      <c r="AK266" t="s">
        <v>404</v>
      </c>
    </row>
    <row r="267" spans="1:37" hidden="1" x14ac:dyDescent="0.25">
      <c r="A267" t="s">
        <v>1288</v>
      </c>
      <c r="B267" t="s">
        <v>213</v>
      </c>
      <c r="C267" t="s">
        <v>1289</v>
      </c>
      <c r="D267" t="s">
        <v>1290</v>
      </c>
      <c r="E267" t="s">
        <v>86</v>
      </c>
      <c r="F267" t="s">
        <v>1291</v>
      </c>
      <c r="G267">
        <v>860</v>
      </c>
      <c r="H267">
        <v>0</v>
      </c>
      <c r="I267">
        <v>2.93</v>
      </c>
      <c r="J267">
        <v>0</v>
      </c>
      <c r="K267">
        <v>1</v>
      </c>
      <c r="L267" t="s">
        <v>36</v>
      </c>
      <c r="M267" t="s">
        <v>133</v>
      </c>
      <c r="N267" t="s">
        <v>38</v>
      </c>
      <c r="O267">
        <v>1.3</v>
      </c>
      <c r="P267">
        <f t="shared" si="20"/>
        <v>4</v>
      </c>
      <c r="Q267">
        <f t="shared" si="21"/>
        <v>11.72</v>
      </c>
      <c r="R267" t="s">
        <v>373</v>
      </c>
      <c r="S267" t="s">
        <v>43</v>
      </c>
      <c r="T267" t="s">
        <v>41</v>
      </c>
      <c r="U267" t="s">
        <v>63</v>
      </c>
      <c r="V267" t="s">
        <v>43</v>
      </c>
      <c r="W267" t="s">
        <v>88</v>
      </c>
      <c r="X267" t="s">
        <v>45</v>
      </c>
      <c r="Y267" t="s">
        <v>46</v>
      </c>
      <c r="Z267" t="s">
        <v>1292</v>
      </c>
      <c r="AA267">
        <v>28</v>
      </c>
      <c r="AB267">
        <v>17.600000000000001</v>
      </c>
      <c r="AC267">
        <f t="shared" si="22"/>
        <v>112</v>
      </c>
      <c r="AD267">
        <f t="shared" si="23"/>
        <v>70.400000000000006</v>
      </c>
      <c r="AE267">
        <f t="shared" si="24"/>
        <v>7884.8000000000011</v>
      </c>
      <c r="AF267" t="s">
        <v>1293</v>
      </c>
      <c r="AG267" t="s">
        <v>49</v>
      </c>
      <c r="AH267" t="s">
        <v>220</v>
      </c>
      <c r="AI267" t="s">
        <v>91</v>
      </c>
      <c r="AJ267" t="s">
        <v>43</v>
      </c>
      <c r="AK267" t="s">
        <v>43</v>
      </c>
    </row>
    <row r="268" spans="1:37" hidden="1" x14ac:dyDescent="0.25">
      <c r="A268" t="s">
        <v>169</v>
      </c>
      <c r="B268" t="s">
        <v>170</v>
      </c>
      <c r="C268" t="s">
        <v>878</v>
      </c>
      <c r="D268" t="s">
        <v>879</v>
      </c>
      <c r="E268" t="s">
        <v>34</v>
      </c>
      <c r="F268" t="s">
        <v>79</v>
      </c>
      <c r="G268">
        <v>604</v>
      </c>
      <c r="H268">
        <v>0</v>
      </c>
      <c r="I268">
        <v>1.75</v>
      </c>
      <c r="J268">
        <v>0</v>
      </c>
      <c r="K268">
        <v>1</v>
      </c>
      <c r="L268" t="s">
        <v>36</v>
      </c>
      <c r="M268" t="s">
        <v>37</v>
      </c>
      <c r="N268" t="s">
        <v>38</v>
      </c>
      <c r="O268">
        <v>1</v>
      </c>
      <c r="P268">
        <f t="shared" si="20"/>
        <v>5</v>
      </c>
      <c r="Q268">
        <f t="shared" si="21"/>
        <v>8.75</v>
      </c>
      <c r="R268" t="s">
        <v>39</v>
      </c>
      <c r="S268" t="s">
        <v>40</v>
      </c>
      <c r="T268" t="s">
        <v>41</v>
      </c>
      <c r="U268" t="s">
        <v>63</v>
      </c>
      <c r="V268" t="s">
        <v>43</v>
      </c>
      <c r="W268" t="s">
        <v>44</v>
      </c>
      <c r="X268" t="s">
        <v>45</v>
      </c>
      <c r="Y268" t="s">
        <v>46</v>
      </c>
      <c r="Z268" t="s">
        <v>74</v>
      </c>
      <c r="AA268">
        <v>26.5</v>
      </c>
      <c r="AB268">
        <v>12</v>
      </c>
      <c r="AC268">
        <f t="shared" si="22"/>
        <v>132.5</v>
      </c>
      <c r="AD268">
        <f t="shared" si="23"/>
        <v>60</v>
      </c>
      <c r="AE268">
        <f t="shared" si="24"/>
        <v>7950</v>
      </c>
      <c r="AF268" t="s">
        <v>75</v>
      </c>
      <c r="AG268" t="s">
        <v>49</v>
      </c>
      <c r="AH268" t="s">
        <v>50</v>
      </c>
      <c r="AI268" t="s">
        <v>174</v>
      </c>
      <c r="AJ268" t="s">
        <v>175</v>
      </c>
      <c r="AK268" t="s">
        <v>43</v>
      </c>
    </row>
    <row r="269" spans="1:37" hidden="1" x14ac:dyDescent="0.25">
      <c r="A269" t="s">
        <v>333</v>
      </c>
      <c r="B269" t="s">
        <v>334</v>
      </c>
      <c r="C269" t="s">
        <v>335</v>
      </c>
      <c r="D269" t="s">
        <v>336</v>
      </c>
      <c r="E269" t="s">
        <v>242</v>
      </c>
      <c r="F269" t="s">
        <v>337</v>
      </c>
      <c r="G269">
        <v>1277</v>
      </c>
      <c r="H269">
        <v>900</v>
      </c>
      <c r="I269">
        <v>1.72</v>
      </c>
      <c r="J269">
        <v>0</v>
      </c>
      <c r="K269">
        <v>1</v>
      </c>
      <c r="L269" t="s">
        <v>36</v>
      </c>
      <c r="M269" t="s">
        <v>338</v>
      </c>
      <c r="N269" t="s">
        <v>38</v>
      </c>
      <c r="O269">
        <v>1</v>
      </c>
      <c r="P269">
        <f t="shared" si="20"/>
        <v>5</v>
      </c>
      <c r="Q269">
        <f t="shared" si="21"/>
        <v>8.6</v>
      </c>
      <c r="R269" t="s">
        <v>144</v>
      </c>
      <c r="S269" t="s">
        <v>339</v>
      </c>
      <c r="T269" t="s">
        <v>61</v>
      </c>
      <c r="U269" t="s">
        <v>63</v>
      </c>
      <c r="V269" t="s">
        <v>245</v>
      </c>
      <c r="W269" t="s">
        <v>64</v>
      </c>
      <c r="X269" t="s">
        <v>45</v>
      </c>
      <c r="Y269" t="s">
        <v>184</v>
      </c>
      <c r="Z269" t="s">
        <v>340</v>
      </c>
      <c r="AA269">
        <v>11</v>
      </c>
      <c r="AB269">
        <v>29</v>
      </c>
      <c r="AC269">
        <f t="shared" si="22"/>
        <v>55</v>
      </c>
      <c r="AD269">
        <f t="shared" si="23"/>
        <v>145</v>
      </c>
      <c r="AE269">
        <f t="shared" si="24"/>
        <v>7975</v>
      </c>
      <c r="AF269" t="s">
        <v>43</v>
      </c>
      <c r="AG269" t="s">
        <v>49</v>
      </c>
      <c r="AH269" t="s">
        <v>43</v>
      </c>
      <c r="AI269" t="s">
        <v>248</v>
      </c>
      <c r="AJ269" t="s">
        <v>43</v>
      </c>
      <c r="AK269" t="s">
        <v>249</v>
      </c>
    </row>
    <row r="270" spans="1:37" hidden="1" x14ac:dyDescent="0.25">
      <c r="A270" t="s">
        <v>392</v>
      </c>
      <c r="B270" t="s">
        <v>393</v>
      </c>
      <c r="C270" t="s">
        <v>665</v>
      </c>
      <c r="D270" t="s">
        <v>666</v>
      </c>
      <c r="E270" t="s">
        <v>242</v>
      </c>
      <c r="F270" t="s">
        <v>667</v>
      </c>
      <c r="G270">
        <v>498</v>
      </c>
      <c r="H270">
        <v>280</v>
      </c>
      <c r="I270">
        <v>5.7</v>
      </c>
      <c r="J270">
        <v>0</v>
      </c>
      <c r="K270">
        <v>1</v>
      </c>
      <c r="L270" t="s">
        <v>36</v>
      </c>
      <c r="M270" t="s">
        <v>397</v>
      </c>
      <c r="N270" t="s">
        <v>38</v>
      </c>
      <c r="O270">
        <v>2</v>
      </c>
      <c r="P270">
        <f t="shared" si="20"/>
        <v>3</v>
      </c>
      <c r="Q270">
        <f t="shared" si="21"/>
        <v>17.100000000000001</v>
      </c>
      <c r="R270" t="s">
        <v>144</v>
      </c>
      <c r="S270" t="s">
        <v>398</v>
      </c>
      <c r="T270" t="s">
        <v>399</v>
      </c>
      <c r="U270" t="s">
        <v>63</v>
      </c>
      <c r="V270" t="s">
        <v>668</v>
      </c>
      <c r="W270" t="s">
        <v>401</v>
      </c>
      <c r="X270" t="s">
        <v>45</v>
      </c>
      <c r="Y270" t="s">
        <v>184</v>
      </c>
      <c r="Z270" t="s">
        <v>669</v>
      </c>
      <c r="AA270">
        <v>20</v>
      </c>
      <c r="AB270">
        <v>46</v>
      </c>
      <c r="AC270">
        <f t="shared" si="22"/>
        <v>60</v>
      </c>
      <c r="AD270">
        <f t="shared" si="23"/>
        <v>138</v>
      </c>
      <c r="AE270">
        <f t="shared" si="24"/>
        <v>8280</v>
      </c>
      <c r="AF270" t="s">
        <v>43</v>
      </c>
      <c r="AG270" t="s">
        <v>49</v>
      </c>
      <c r="AH270" t="s">
        <v>43</v>
      </c>
      <c r="AI270" t="s">
        <v>403</v>
      </c>
      <c r="AJ270" t="s">
        <v>43</v>
      </c>
      <c r="AK270" t="s">
        <v>404</v>
      </c>
    </row>
    <row r="271" spans="1:37" hidden="1" x14ac:dyDescent="0.25">
      <c r="A271" t="s">
        <v>572</v>
      </c>
      <c r="B271" t="s">
        <v>43</v>
      </c>
      <c r="C271" t="s">
        <v>573</v>
      </c>
      <c r="D271" t="s">
        <v>574</v>
      </c>
      <c r="E271" t="s">
        <v>345</v>
      </c>
      <c r="F271" t="s">
        <v>79</v>
      </c>
      <c r="G271">
        <v>3018</v>
      </c>
      <c r="H271">
        <v>0</v>
      </c>
      <c r="I271">
        <v>1.92</v>
      </c>
      <c r="J271">
        <v>0</v>
      </c>
      <c r="K271">
        <v>1</v>
      </c>
      <c r="L271" t="s">
        <v>521</v>
      </c>
      <c r="M271" t="s">
        <v>575</v>
      </c>
      <c r="N271" t="s">
        <v>38</v>
      </c>
      <c r="O271">
        <v>1</v>
      </c>
      <c r="P271">
        <f t="shared" si="20"/>
        <v>5</v>
      </c>
      <c r="Q271">
        <f t="shared" si="21"/>
        <v>9.6</v>
      </c>
      <c r="R271" t="s">
        <v>39</v>
      </c>
      <c r="S271" t="s">
        <v>40</v>
      </c>
      <c r="T271" t="s">
        <v>41</v>
      </c>
      <c r="U271" t="s">
        <v>63</v>
      </c>
      <c r="V271" t="s">
        <v>43</v>
      </c>
      <c r="W271" t="s">
        <v>88</v>
      </c>
      <c r="X271" t="s">
        <v>45</v>
      </c>
      <c r="Y271" t="s">
        <v>46</v>
      </c>
      <c r="Z271" t="s">
        <v>576</v>
      </c>
      <c r="AA271">
        <v>26.5</v>
      </c>
      <c r="AB271">
        <v>12.5</v>
      </c>
      <c r="AC271">
        <f t="shared" si="22"/>
        <v>132.5</v>
      </c>
      <c r="AD271">
        <f t="shared" si="23"/>
        <v>62.5</v>
      </c>
      <c r="AE271">
        <f t="shared" si="24"/>
        <v>8281.25</v>
      </c>
      <c r="AF271" t="s">
        <v>50</v>
      </c>
      <c r="AG271" t="s">
        <v>49</v>
      </c>
      <c r="AH271" t="s">
        <v>50</v>
      </c>
      <c r="AI271" t="s">
        <v>174</v>
      </c>
      <c r="AJ271" t="s">
        <v>175</v>
      </c>
      <c r="AK271" t="s">
        <v>43</v>
      </c>
    </row>
    <row r="272" spans="1:37" hidden="1" x14ac:dyDescent="0.25">
      <c r="A272" t="s">
        <v>376</v>
      </c>
      <c r="B272" t="s">
        <v>377</v>
      </c>
      <c r="C272" t="s">
        <v>1471</v>
      </c>
      <c r="D272" t="s">
        <v>1472</v>
      </c>
      <c r="E272" t="s">
        <v>345</v>
      </c>
      <c r="F272" t="s">
        <v>1473</v>
      </c>
      <c r="G272">
        <v>3</v>
      </c>
      <c r="H272">
        <v>0</v>
      </c>
      <c r="I272">
        <v>3.62</v>
      </c>
      <c r="J272">
        <v>0</v>
      </c>
      <c r="K272">
        <v>1</v>
      </c>
      <c r="L272" t="s">
        <v>36</v>
      </c>
      <c r="M272" t="s">
        <v>381</v>
      </c>
      <c r="N272" t="s">
        <v>38</v>
      </c>
      <c r="O272">
        <v>1</v>
      </c>
      <c r="P272">
        <f t="shared" si="20"/>
        <v>5</v>
      </c>
      <c r="Q272">
        <f t="shared" si="21"/>
        <v>18.100000000000001</v>
      </c>
      <c r="R272" t="s">
        <v>60</v>
      </c>
      <c r="S272" t="s">
        <v>61</v>
      </c>
      <c r="T272" t="s">
        <v>62</v>
      </c>
      <c r="U272" t="s">
        <v>63</v>
      </c>
      <c r="V272" t="s">
        <v>43</v>
      </c>
      <c r="W272" t="s">
        <v>383</v>
      </c>
      <c r="X272" t="s">
        <v>45</v>
      </c>
      <c r="Y272" t="s">
        <v>184</v>
      </c>
      <c r="Z272" t="s">
        <v>1474</v>
      </c>
      <c r="AA272">
        <v>12.5</v>
      </c>
      <c r="AB272">
        <v>26.5</v>
      </c>
      <c r="AC272">
        <f t="shared" si="22"/>
        <v>62.5</v>
      </c>
      <c r="AD272">
        <f t="shared" si="23"/>
        <v>132.5</v>
      </c>
      <c r="AE272">
        <f t="shared" si="24"/>
        <v>8281.25</v>
      </c>
      <c r="AF272" t="s">
        <v>43</v>
      </c>
      <c r="AG272" t="s">
        <v>49</v>
      </c>
      <c r="AH272" t="s">
        <v>43</v>
      </c>
      <c r="AI272" t="s">
        <v>385</v>
      </c>
      <c r="AJ272" t="s">
        <v>43</v>
      </c>
      <c r="AK272" t="s">
        <v>43</v>
      </c>
    </row>
    <row r="273" spans="1:37" hidden="1" x14ac:dyDescent="0.25">
      <c r="A273" t="s">
        <v>322</v>
      </c>
      <c r="B273" t="s">
        <v>323</v>
      </c>
      <c r="C273" t="s">
        <v>324</v>
      </c>
      <c r="D273" t="s">
        <v>325</v>
      </c>
      <c r="E273" t="s">
        <v>57</v>
      </c>
      <c r="F273" t="s">
        <v>224</v>
      </c>
      <c r="G273">
        <v>9404</v>
      </c>
      <c r="H273">
        <v>0</v>
      </c>
      <c r="I273">
        <v>1.54</v>
      </c>
      <c r="J273">
        <v>0</v>
      </c>
      <c r="K273">
        <v>1</v>
      </c>
      <c r="L273" t="s">
        <v>36</v>
      </c>
      <c r="M273" t="s">
        <v>326</v>
      </c>
      <c r="N273" t="s">
        <v>38</v>
      </c>
      <c r="O273">
        <v>1</v>
      </c>
      <c r="P273">
        <f t="shared" si="20"/>
        <v>5</v>
      </c>
      <c r="Q273">
        <f t="shared" si="21"/>
        <v>7.7</v>
      </c>
      <c r="R273" t="s">
        <v>144</v>
      </c>
      <c r="S273" t="s">
        <v>155</v>
      </c>
      <c r="T273" t="s">
        <v>41</v>
      </c>
      <c r="U273" t="s">
        <v>63</v>
      </c>
      <c r="V273" t="s">
        <v>43</v>
      </c>
      <c r="W273" t="s">
        <v>44</v>
      </c>
      <c r="X273" t="s">
        <v>45</v>
      </c>
      <c r="Y273" t="s">
        <v>46</v>
      </c>
      <c r="Z273" t="s">
        <v>327</v>
      </c>
      <c r="AA273">
        <v>26</v>
      </c>
      <c r="AB273">
        <v>13</v>
      </c>
      <c r="AC273">
        <f t="shared" si="22"/>
        <v>130</v>
      </c>
      <c r="AD273">
        <f t="shared" si="23"/>
        <v>65</v>
      </c>
      <c r="AE273">
        <f t="shared" si="24"/>
        <v>8450</v>
      </c>
      <c r="AF273" t="s">
        <v>75</v>
      </c>
      <c r="AG273" t="s">
        <v>49</v>
      </c>
      <c r="AH273" t="s">
        <v>50</v>
      </c>
      <c r="AI273" t="s">
        <v>51</v>
      </c>
      <c r="AJ273" t="s">
        <v>52</v>
      </c>
      <c r="AK273" t="s">
        <v>43</v>
      </c>
    </row>
    <row r="274" spans="1:37" hidden="1" x14ac:dyDescent="0.25">
      <c r="A274" t="s">
        <v>1152</v>
      </c>
      <c r="B274" t="s">
        <v>1153</v>
      </c>
      <c r="C274" t="s">
        <v>1154</v>
      </c>
      <c r="D274" t="s">
        <v>1155</v>
      </c>
      <c r="E274" t="s">
        <v>57</v>
      </c>
      <c r="F274" t="s">
        <v>254</v>
      </c>
      <c r="G274">
        <v>243</v>
      </c>
      <c r="H274">
        <v>0</v>
      </c>
      <c r="I274">
        <v>1.02</v>
      </c>
      <c r="J274">
        <v>0</v>
      </c>
      <c r="K274">
        <v>1</v>
      </c>
      <c r="L274" t="s">
        <v>36</v>
      </c>
      <c r="M274" t="s">
        <v>114</v>
      </c>
      <c r="N274" t="s">
        <v>38</v>
      </c>
      <c r="O274">
        <v>1</v>
      </c>
      <c r="P274">
        <f t="shared" si="20"/>
        <v>5</v>
      </c>
      <c r="Q274">
        <f t="shared" si="21"/>
        <v>5.0999999999999996</v>
      </c>
      <c r="R274" t="s">
        <v>39</v>
      </c>
      <c r="S274" t="s">
        <v>115</v>
      </c>
      <c r="T274" t="s">
        <v>116</v>
      </c>
      <c r="U274" t="s">
        <v>63</v>
      </c>
      <c r="V274" t="s">
        <v>43</v>
      </c>
      <c r="W274" t="s">
        <v>1156</v>
      </c>
      <c r="X274" t="s">
        <v>45</v>
      </c>
      <c r="Y274" t="s">
        <v>46</v>
      </c>
      <c r="Z274" t="s">
        <v>117</v>
      </c>
      <c r="AA274">
        <v>26.5</v>
      </c>
      <c r="AB274">
        <v>13</v>
      </c>
      <c r="AC274">
        <f t="shared" si="22"/>
        <v>132.5</v>
      </c>
      <c r="AD274">
        <f t="shared" si="23"/>
        <v>65</v>
      </c>
      <c r="AE274">
        <f t="shared" si="24"/>
        <v>8612.5</v>
      </c>
      <c r="AF274" t="s">
        <v>504</v>
      </c>
      <c r="AG274" t="s">
        <v>49</v>
      </c>
      <c r="AH274" t="s">
        <v>50</v>
      </c>
      <c r="AI274" t="s">
        <v>51</v>
      </c>
      <c r="AJ274" t="s">
        <v>52</v>
      </c>
      <c r="AK274" t="s">
        <v>43</v>
      </c>
    </row>
    <row r="275" spans="1:37" hidden="1" x14ac:dyDescent="0.25">
      <c r="A275" t="s">
        <v>1215</v>
      </c>
      <c r="B275" t="s">
        <v>1153</v>
      </c>
      <c r="C275" t="s">
        <v>1216</v>
      </c>
      <c r="D275" t="s">
        <v>1217</v>
      </c>
      <c r="E275" t="s">
        <v>57</v>
      </c>
      <c r="F275" t="s">
        <v>845</v>
      </c>
      <c r="G275">
        <v>517</v>
      </c>
      <c r="H275">
        <v>0</v>
      </c>
      <c r="I275">
        <v>1.81</v>
      </c>
      <c r="J275">
        <v>0</v>
      </c>
      <c r="K275">
        <v>1</v>
      </c>
      <c r="L275" t="s">
        <v>36</v>
      </c>
      <c r="M275" t="s">
        <v>1218</v>
      </c>
      <c r="N275" t="s">
        <v>38</v>
      </c>
      <c r="O275">
        <v>1</v>
      </c>
      <c r="P275">
        <f t="shared" si="20"/>
        <v>5</v>
      </c>
      <c r="Q275">
        <f t="shared" si="21"/>
        <v>9.0500000000000007</v>
      </c>
      <c r="R275" t="s">
        <v>144</v>
      </c>
      <c r="S275" t="s">
        <v>62</v>
      </c>
      <c r="T275" t="s">
        <v>116</v>
      </c>
      <c r="U275" t="s">
        <v>63</v>
      </c>
      <c r="V275" t="s">
        <v>43</v>
      </c>
      <c r="W275" t="s">
        <v>64</v>
      </c>
      <c r="X275" t="s">
        <v>45</v>
      </c>
      <c r="Y275" t="s">
        <v>46</v>
      </c>
      <c r="Z275" t="s">
        <v>117</v>
      </c>
      <c r="AA275">
        <v>26.5</v>
      </c>
      <c r="AB275">
        <v>13</v>
      </c>
      <c r="AC275">
        <f t="shared" si="22"/>
        <v>132.5</v>
      </c>
      <c r="AD275">
        <f t="shared" si="23"/>
        <v>65</v>
      </c>
      <c r="AE275">
        <f t="shared" si="24"/>
        <v>8612.5</v>
      </c>
      <c r="AF275" t="s">
        <v>118</v>
      </c>
      <c r="AG275" t="s">
        <v>49</v>
      </c>
      <c r="AH275" t="s">
        <v>50</v>
      </c>
      <c r="AI275" t="s">
        <v>248</v>
      </c>
      <c r="AJ275" t="s">
        <v>43</v>
      </c>
      <c r="AK275" t="s">
        <v>43</v>
      </c>
    </row>
    <row r="276" spans="1:37" hidden="1" x14ac:dyDescent="0.25">
      <c r="A276" t="s">
        <v>990</v>
      </c>
      <c r="B276" t="s">
        <v>991</v>
      </c>
      <c r="C276" t="s">
        <v>992</v>
      </c>
      <c r="D276" t="s">
        <v>993</v>
      </c>
      <c r="E276" t="s">
        <v>57</v>
      </c>
      <c r="F276" t="s">
        <v>123</v>
      </c>
      <c r="G276">
        <v>348</v>
      </c>
      <c r="H276">
        <v>0</v>
      </c>
      <c r="I276">
        <v>1.8</v>
      </c>
      <c r="J276">
        <v>0</v>
      </c>
      <c r="K276">
        <v>1</v>
      </c>
      <c r="L276" t="s">
        <v>36</v>
      </c>
      <c r="M276" t="s">
        <v>124</v>
      </c>
      <c r="N276" t="s">
        <v>38</v>
      </c>
      <c r="O276">
        <v>1</v>
      </c>
      <c r="P276">
        <f t="shared" si="20"/>
        <v>5</v>
      </c>
      <c r="Q276">
        <f t="shared" si="21"/>
        <v>9</v>
      </c>
      <c r="R276" t="s">
        <v>39</v>
      </c>
      <c r="S276" t="s">
        <v>115</v>
      </c>
      <c r="T276" t="s">
        <v>125</v>
      </c>
      <c r="U276" t="s">
        <v>63</v>
      </c>
      <c r="V276" t="s">
        <v>43</v>
      </c>
      <c r="W276" t="s">
        <v>64</v>
      </c>
      <c r="X276" t="s">
        <v>45</v>
      </c>
      <c r="Y276" t="s">
        <v>46</v>
      </c>
      <c r="Z276" t="s">
        <v>968</v>
      </c>
      <c r="AA276">
        <v>26</v>
      </c>
      <c r="AB276">
        <v>13.5</v>
      </c>
      <c r="AC276">
        <f t="shared" si="22"/>
        <v>130</v>
      </c>
      <c r="AD276">
        <f t="shared" si="23"/>
        <v>67.5</v>
      </c>
      <c r="AE276">
        <f t="shared" si="24"/>
        <v>8775</v>
      </c>
      <c r="AF276" t="s">
        <v>558</v>
      </c>
      <c r="AG276" t="s">
        <v>49</v>
      </c>
      <c r="AH276" t="s">
        <v>50</v>
      </c>
      <c r="AI276" t="s">
        <v>51</v>
      </c>
      <c r="AJ276" t="s">
        <v>52</v>
      </c>
      <c r="AK276" t="s">
        <v>43</v>
      </c>
    </row>
    <row r="277" spans="1:37" hidden="1" x14ac:dyDescent="0.25">
      <c r="A277" t="s">
        <v>467</v>
      </c>
      <c r="B277" t="s">
        <v>468</v>
      </c>
      <c r="C277" t="s">
        <v>469</v>
      </c>
      <c r="D277" t="s">
        <v>470</v>
      </c>
      <c r="E277" t="s">
        <v>180</v>
      </c>
      <c r="F277" t="s">
        <v>471</v>
      </c>
      <c r="G277">
        <v>211</v>
      </c>
      <c r="H277">
        <v>0</v>
      </c>
      <c r="I277">
        <v>6.51</v>
      </c>
      <c r="J277">
        <v>0</v>
      </c>
      <c r="K277">
        <v>1</v>
      </c>
      <c r="L277" t="s">
        <v>36</v>
      </c>
      <c r="M277" t="s">
        <v>472</v>
      </c>
      <c r="N277" t="s">
        <v>38</v>
      </c>
      <c r="O277">
        <v>1</v>
      </c>
      <c r="P277">
        <f t="shared" si="20"/>
        <v>5</v>
      </c>
      <c r="Q277">
        <f t="shared" si="21"/>
        <v>32.549999999999997</v>
      </c>
      <c r="R277" t="s">
        <v>144</v>
      </c>
      <c r="S277" t="s">
        <v>473</v>
      </c>
      <c r="T277" t="s">
        <v>474</v>
      </c>
      <c r="U277" t="s">
        <v>63</v>
      </c>
      <c r="V277" t="s">
        <v>475</v>
      </c>
      <c r="W277" t="s">
        <v>64</v>
      </c>
      <c r="X277" t="s">
        <v>45</v>
      </c>
      <c r="Y277" t="s">
        <v>184</v>
      </c>
      <c r="Z277" t="s">
        <v>476</v>
      </c>
      <c r="AA277">
        <v>11.4</v>
      </c>
      <c r="AB277">
        <v>31.7</v>
      </c>
      <c r="AC277">
        <f t="shared" si="22"/>
        <v>57</v>
      </c>
      <c r="AD277">
        <f t="shared" si="23"/>
        <v>158.5</v>
      </c>
      <c r="AE277">
        <f t="shared" si="24"/>
        <v>9034.5</v>
      </c>
      <c r="AF277" t="s">
        <v>43</v>
      </c>
      <c r="AG277" t="s">
        <v>49</v>
      </c>
      <c r="AH277" t="s">
        <v>43</v>
      </c>
      <c r="AI277" t="s">
        <v>91</v>
      </c>
      <c r="AJ277" t="s">
        <v>43</v>
      </c>
      <c r="AK277" t="s">
        <v>43</v>
      </c>
    </row>
    <row r="278" spans="1:37" hidden="1" x14ac:dyDescent="0.25">
      <c r="A278" t="s">
        <v>670</v>
      </c>
      <c r="B278" t="s">
        <v>410</v>
      </c>
      <c r="C278" t="s">
        <v>671</v>
      </c>
      <c r="D278" t="s">
        <v>672</v>
      </c>
      <c r="E278" t="s">
        <v>57</v>
      </c>
      <c r="F278" t="s">
        <v>460</v>
      </c>
      <c r="G278">
        <v>145</v>
      </c>
      <c r="H278">
        <v>0</v>
      </c>
      <c r="I278">
        <v>6.08</v>
      </c>
      <c r="J278">
        <v>0</v>
      </c>
      <c r="K278">
        <v>1</v>
      </c>
      <c r="L278" t="s">
        <v>36</v>
      </c>
      <c r="M278" t="s">
        <v>414</v>
      </c>
      <c r="N278" t="s">
        <v>38</v>
      </c>
      <c r="O278">
        <v>1.5</v>
      </c>
      <c r="P278">
        <f t="shared" si="20"/>
        <v>3</v>
      </c>
      <c r="Q278">
        <f t="shared" si="21"/>
        <v>18.240000000000002</v>
      </c>
      <c r="R278" t="s">
        <v>60</v>
      </c>
      <c r="S278" t="s">
        <v>98</v>
      </c>
      <c r="T278" t="s">
        <v>461</v>
      </c>
      <c r="U278" t="s">
        <v>63</v>
      </c>
      <c r="V278" t="s">
        <v>673</v>
      </c>
      <c r="W278" t="s">
        <v>401</v>
      </c>
      <c r="X278" t="s">
        <v>45</v>
      </c>
      <c r="Y278" t="s">
        <v>184</v>
      </c>
      <c r="Z278" t="s">
        <v>674</v>
      </c>
      <c r="AA278">
        <v>24.5</v>
      </c>
      <c r="AB278">
        <v>44</v>
      </c>
      <c r="AC278">
        <f t="shared" si="22"/>
        <v>73.5</v>
      </c>
      <c r="AD278">
        <f t="shared" si="23"/>
        <v>132</v>
      </c>
      <c r="AE278">
        <f t="shared" si="24"/>
        <v>9702</v>
      </c>
      <c r="AF278" t="s">
        <v>43</v>
      </c>
      <c r="AG278" t="s">
        <v>49</v>
      </c>
      <c r="AH278" t="s">
        <v>43</v>
      </c>
      <c r="AI278" t="s">
        <v>417</v>
      </c>
      <c r="AJ278" t="s">
        <v>43</v>
      </c>
      <c r="AK278" t="s">
        <v>43</v>
      </c>
    </row>
    <row r="279" spans="1:37" hidden="1" x14ac:dyDescent="0.25">
      <c r="A279" t="s">
        <v>187</v>
      </c>
      <c r="B279" t="s">
        <v>188</v>
      </c>
      <c r="C279" t="s">
        <v>904</v>
      </c>
      <c r="D279" t="s">
        <v>905</v>
      </c>
      <c r="E279" t="s">
        <v>180</v>
      </c>
      <c r="F279" t="s">
        <v>667</v>
      </c>
      <c r="G279">
        <v>38</v>
      </c>
      <c r="H279">
        <v>0</v>
      </c>
      <c r="I279">
        <v>7.47</v>
      </c>
      <c r="J279">
        <v>0</v>
      </c>
      <c r="K279">
        <v>1</v>
      </c>
      <c r="L279" t="s">
        <v>36</v>
      </c>
      <c r="M279" t="s">
        <v>192</v>
      </c>
      <c r="N279" t="s">
        <v>38</v>
      </c>
      <c r="O279">
        <v>2</v>
      </c>
      <c r="P279">
        <f t="shared" si="20"/>
        <v>3</v>
      </c>
      <c r="Q279">
        <f t="shared" si="21"/>
        <v>22.41</v>
      </c>
      <c r="R279" t="s">
        <v>144</v>
      </c>
      <c r="S279" t="s">
        <v>115</v>
      </c>
      <c r="T279" t="s">
        <v>399</v>
      </c>
      <c r="U279" t="s">
        <v>63</v>
      </c>
      <c r="V279" t="s">
        <v>195</v>
      </c>
      <c r="W279" t="s">
        <v>64</v>
      </c>
      <c r="X279" t="s">
        <v>45</v>
      </c>
      <c r="Y279" t="s">
        <v>184</v>
      </c>
      <c r="Z279" t="s">
        <v>906</v>
      </c>
      <c r="AA279">
        <v>23.5</v>
      </c>
      <c r="AB279">
        <v>46</v>
      </c>
      <c r="AC279">
        <f t="shared" si="22"/>
        <v>70.5</v>
      </c>
      <c r="AD279">
        <f t="shared" si="23"/>
        <v>138</v>
      </c>
      <c r="AE279">
        <f t="shared" si="24"/>
        <v>9729</v>
      </c>
      <c r="AF279" t="s">
        <v>43</v>
      </c>
      <c r="AG279" t="s">
        <v>49</v>
      </c>
      <c r="AH279" t="s">
        <v>43</v>
      </c>
      <c r="AI279" t="s">
        <v>197</v>
      </c>
      <c r="AJ279" t="s">
        <v>43</v>
      </c>
      <c r="AK279" t="s">
        <v>43</v>
      </c>
    </row>
    <row r="280" spans="1:37" hidden="1" x14ac:dyDescent="0.25">
      <c r="A280" t="s">
        <v>409</v>
      </c>
      <c r="B280" t="s">
        <v>410</v>
      </c>
      <c r="C280" t="s">
        <v>411</v>
      </c>
      <c r="D280" t="s">
        <v>412</v>
      </c>
      <c r="E280" t="s">
        <v>57</v>
      </c>
      <c r="F280" t="s">
        <v>413</v>
      </c>
      <c r="G280">
        <v>1065</v>
      </c>
      <c r="H280">
        <v>0</v>
      </c>
      <c r="I280">
        <v>3.52</v>
      </c>
      <c r="J280">
        <v>0</v>
      </c>
      <c r="K280">
        <v>1</v>
      </c>
      <c r="L280" t="s">
        <v>36</v>
      </c>
      <c r="M280" t="s">
        <v>414</v>
      </c>
      <c r="N280" t="s">
        <v>38</v>
      </c>
      <c r="O280">
        <v>1</v>
      </c>
      <c r="P280">
        <f t="shared" si="20"/>
        <v>5</v>
      </c>
      <c r="Q280">
        <f t="shared" si="21"/>
        <v>17.600000000000001</v>
      </c>
      <c r="R280" t="s">
        <v>60</v>
      </c>
      <c r="S280" t="s">
        <v>62</v>
      </c>
      <c r="T280" t="s">
        <v>134</v>
      </c>
      <c r="U280" t="s">
        <v>63</v>
      </c>
      <c r="V280" t="s">
        <v>415</v>
      </c>
      <c r="W280" t="s">
        <v>401</v>
      </c>
      <c r="X280" t="s">
        <v>45</v>
      </c>
      <c r="Y280" t="s">
        <v>184</v>
      </c>
      <c r="Z280" t="s">
        <v>416</v>
      </c>
      <c r="AA280">
        <v>12</v>
      </c>
      <c r="AB280">
        <v>33</v>
      </c>
      <c r="AC280">
        <f t="shared" si="22"/>
        <v>60</v>
      </c>
      <c r="AD280">
        <f t="shared" si="23"/>
        <v>165</v>
      </c>
      <c r="AE280">
        <f t="shared" si="24"/>
        <v>9900</v>
      </c>
      <c r="AF280" t="s">
        <v>43</v>
      </c>
      <c r="AG280" t="s">
        <v>49</v>
      </c>
      <c r="AH280" t="s">
        <v>43</v>
      </c>
      <c r="AI280" t="s">
        <v>417</v>
      </c>
      <c r="AJ280" t="s">
        <v>43</v>
      </c>
      <c r="AK280" t="s">
        <v>43</v>
      </c>
    </row>
    <row r="281" spans="1:37" hidden="1" x14ac:dyDescent="0.25">
      <c r="A281" t="s">
        <v>627</v>
      </c>
      <c r="B281" t="s">
        <v>628</v>
      </c>
      <c r="C281" t="s">
        <v>629</v>
      </c>
      <c r="D281" t="s">
        <v>630</v>
      </c>
      <c r="E281" t="s">
        <v>603</v>
      </c>
      <c r="F281" t="s">
        <v>181</v>
      </c>
      <c r="G281">
        <v>232</v>
      </c>
      <c r="H281">
        <v>0</v>
      </c>
      <c r="I281">
        <v>3.7</v>
      </c>
      <c r="J281">
        <v>0</v>
      </c>
      <c r="K281">
        <v>1</v>
      </c>
      <c r="L281" t="s">
        <v>36</v>
      </c>
      <c r="M281" t="s">
        <v>631</v>
      </c>
      <c r="N281" t="s">
        <v>38</v>
      </c>
      <c r="O281">
        <v>1</v>
      </c>
      <c r="P281">
        <f t="shared" si="20"/>
        <v>5</v>
      </c>
      <c r="Q281">
        <f t="shared" si="21"/>
        <v>18.5</v>
      </c>
      <c r="R281" t="s">
        <v>144</v>
      </c>
      <c r="S281" t="s">
        <v>43</v>
      </c>
      <c r="T281" t="s">
        <v>134</v>
      </c>
      <c r="U281" t="s">
        <v>63</v>
      </c>
      <c r="V281" t="s">
        <v>43</v>
      </c>
      <c r="W281" t="s">
        <v>401</v>
      </c>
      <c r="X281" t="s">
        <v>45</v>
      </c>
      <c r="Y281" t="s">
        <v>184</v>
      </c>
      <c r="Z281" t="s">
        <v>632</v>
      </c>
      <c r="AA281">
        <v>25.5</v>
      </c>
      <c r="AB281">
        <v>15.8</v>
      </c>
      <c r="AC281">
        <f t="shared" si="22"/>
        <v>127.5</v>
      </c>
      <c r="AD281">
        <f t="shared" si="23"/>
        <v>79</v>
      </c>
      <c r="AE281">
        <f t="shared" si="24"/>
        <v>10072.5</v>
      </c>
      <c r="AF281" t="s">
        <v>43</v>
      </c>
      <c r="AG281" t="s">
        <v>49</v>
      </c>
      <c r="AH281" t="s">
        <v>43</v>
      </c>
      <c r="AI281" t="s">
        <v>91</v>
      </c>
      <c r="AJ281" t="s">
        <v>43</v>
      </c>
      <c r="AK281" t="s">
        <v>43</v>
      </c>
    </row>
    <row r="282" spans="1:37" hidden="1" x14ac:dyDescent="0.25">
      <c r="A282" t="s">
        <v>176</v>
      </c>
      <c r="B282" t="s">
        <v>177</v>
      </c>
      <c r="C282" t="s">
        <v>782</v>
      </c>
      <c r="D282" t="s">
        <v>783</v>
      </c>
      <c r="E282" t="s">
        <v>180</v>
      </c>
      <c r="F282" t="s">
        <v>784</v>
      </c>
      <c r="G282">
        <v>147</v>
      </c>
      <c r="H282">
        <v>0</v>
      </c>
      <c r="I282">
        <v>4.09</v>
      </c>
      <c r="J282">
        <v>0</v>
      </c>
      <c r="K282">
        <v>1</v>
      </c>
      <c r="L282" t="s">
        <v>36</v>
      </c>
      <c r="M282" t="s">
        <v>182</v>
      </c>
      <c r="N282" t="s">
        <v>38</v>
      </c>
      <c r="O282">
        <v>1</v>
      </c>
      <c r="P282">
        <f t="shared" si="20"/>
        <v>5</v>
      </c>
      <c r="Q282">
        <f t="shared" si="21"/>
        <v>20.45</v>
      </c>
      <c r="R282" t="s">
        <v>144</v>
      </c>
      <c r="S282" t="s">
        <v>785</v>
      </c>
      <c r="T282" t="s">
        <v>62</v>
      </c>
      <c r="U282" t="s">
        <v>63</v>
      </c>
      <c r="V282" t="s">
        <v>786</v>
      </c>
      <c r="W282" t="s">
        <v>64</v>
      </c>
      <c r="X282" t="s">
        <v>45</v>
      </c>
      <c r="Y282" t="s">
        <v>184</v>
      </c>
      <c r="Z282" t="s">
        <v>787</v>
      </c>
      <c r="AA282">
        <v>13</v>
      </c>
      <c r="AB282">
        <v>32</v>
      </c>
      <c r="AC282">
        <f t="shared" si="22"/>
        <v>65</v>
      </c>
      <c r="AD282">
        <f t="shared" si="23"/>
        <v>160</v>
      </c>
      <c r="AE282">
        <f t="shared" si="24"/>
        <v>10400</v>
      </c>
      <c r="AF282" t="s">
        <v>43</v>
      </c>
      <c r="AG282" t="s">
        <v>49</v>
      </c>
      <c r="AH282" t="s">
        <v>43</v>
      </c>
      <c r="AI282" t="s">
        <v>186</v>
      </c>
      <c r="AJ282" t="s">
        <v>43</v>
      </c>
      <c r="AK282" t="s">
        <v>43</v>
      </c>
    </row>
    <row r="283" spans="1:37" hidden="1" x14ac:dyDescent="0.25">
      <c r="A283" t="s">
        <v>212</v>
      </c>
      <c r="B283" t="s">
        <v>213</v>
      </c>
      <c r="C283" t="s">
        <v>214</v>
      </c>
      <c r="D283" t="s">
        <v>215</v>
      </c>
      <c r="E283" t="s">
        <v>86</v>
      </c>
      <c r="F283" t="s">
        <v>132</v>
      </c>
      <c r="G283">
        <v>5683</v>
      </c>
      <c r="H283">
        <v>0</v>
      </c>
      <c r="I283">
        <v>0.79</v>
      </c>
      <c r="J283">
        <v>0</v>
      </c>
      <c r="K283">
        <v>1</v>
      </c>
      <c r="L283" t="s">
        <v>36</v>
      </c>
      <c r="M283" t="s">
        <v>216</v>
      </c>
      <c r="N283" t="s">
        <v>38</v>
      </c>
      <c r="O283">
        <v>1</v>
      </c>
      <c r="P283">
        <f t="shared" si="20"/>
        <v>5</v>
      </c>
      <c r="Q283">
        <f t="shared" si="21"/>
        <v>3.95</v>
      </c>
      <c r="R283" t="s">
        <v>60</v>
      </c>
      <c r="S283" t="s">
        <v>43</v>
      </c>
      <c r="T283" t="s">
        <v>134</v>
      </c>
      <c r="U283" t="s">
        <v>63</v>
      </c>
      <c r="V283" t="s">
        <v>43</v>
      </c>
      <c r="W283" t="s">
        <v>217</v>
      </c>
      <c r="X283" t="s">
        <v>45</v>
      </c>
      <c r="Y283" t="s">
        <v>46</v>
      </c>
      <c r="Z283" t="s">
        <v>218</v>
      </c>
      <c r="AA283">
        <v>28</v>
      </c>
      <c r="AB283">
        <v>15</v>
      </c>
      <c r="AC283">
        <f t="shared" si="22"/>
        <v>140</v>
      </c>
      <c r="AD283">
        <f t="shared" si="23"/>
        <v>75</v>
      </c>
      <c r="AE283">
        <f t="shared" si="24"/>
        <v>10500</v>
      </c>
      <c r="AF283" t="s">
        <v>219</v>
      </c>
      <c r="AG283" t="s">
        <v>49</v>
      </c>
      <c r="AH283" t="s">
        <v>220</v>
      </c>
      <c r="AI283" t="s">
        <v>91</v>
      </c>
      <c r="AJ283" t="s">
        <v>43</v>
      </c>
      <c r="AK283" t="s">
        <v>43</v>
      </c>
    </row>
    <row r="284" spans="1:37" hidden="1" x14ac:dyDescent="0.25">
      <c r="A284" t="s">
        <v>359</v>
      </c>
      <c r="B284" t="s">
        <v>213</v>
      </c>
      <c r="C284" t="s">
        <v>360</v>
      </c>
      <c r="D284" t="s">
        <v>361</v>
      </c>
      <c r="E284" t="s">
        <v>86</v>
      </c>
      <c r="F284" t="s">
        <v>286</v>
      </c>
      <c r="G284">
        <v>1637</v>
      </c>
      <c r="H284">
        <v>0</v>
      </c>
      <c r="I284">
        <v>2.16</v>
      </c>
      <c r="J284">
        <v>0</v>
      </c>
      <c r="K284">
        <v>1</v>
      </c>
      <c r="L284" t="s">
        <v>36</v>
      </c>
      <c r="M284" t="s">
        <v>133</v>
      </c>
      <c r="N284" t="s">
        <v>38</v>
      </c>
      <c r="O284">
        <v>1</v>
      </c>
      <c r="P284">
        <f t="shared" si="20"/>
        <v>5</v>
      </c>
      <c r="Q284">
        <f t="shared" si="21"/>
        <v>10.8</v>
      </c>
      <c r="R284" t="s">
        <v>60</v>
      </c>
      <c r="S284" t="s">
        <v>43</v>
      </c>
      <c r="T284" t="s">
        <v>41</v>
      </c>
      <c r="U284" t="s">
        <v>63</v>
      </c>
      <c r="V284" t="s">
        <v>43</v>
      </c>
      <c r="W284" t="s">
        <v>88</v>
      </c>
      <c r="X284" t="s">
        <v>45</v>
      </c>
      <c r="Y284" t="s">
        <v>46</v>
      </c>
      <c r="Z284" t="s">
        <v>362</v>
      </c>
      <c r="AA284">
        <v>28</v>
      </c>
      <c r="AB284">
        <v>15.5</v>
      </c>
      <c r="AC284">
        <f t="shared" si="22"/>
        <v>140</v>
      </c>
      <c r="AD284">
        <f t="shared" si="23"/>
        <v>77.5</v>
      </c>
      <c r="AE284">
        <f t="shared" si="24"/>
        <v>10850</v>
      </c>
      <c r="AF284" t="s">
        <v>363</v>
      </c>
      <c r="AG284" t="s">
        <v>49</v>
      </c>
      <c r="AH284" t="s">
        <v>220</v>
      </c>
      <c r="AI284" t="s">
        <v>91</v>
      </c>
      <c r="AJ284" t="s">
        <v>43</v>
      </c>
      <c r="AK284" t="s">
        <v>43</v>
      </c>
    </row>
    <row r="285" spans="1:37" hidden="1" x14ac:dyDescent="0.25">
      <c r="A285" t="s">
        <v>1280</v>
      </c>
      <c r="B285" t="s">
        <v>213</v>
      </c>
      <c r="C285" t="s">
        <v>1281</v>
      </c>
      <c r="D285" t="s">
        <v>1282</v>
      </c>
      <c r="E285" t="s">
        <v>86</v>
      </c>
      <c r="F285" t="s">
        <v>1283</v>
      </c>
      <c r="G285">
        <v>964</v>
      </c>
      <c r="H285">
        <v>0</v>
      </c>
      <c r="I285">
        <v>2.62</v>
      </c>
      <c r="J285">
        <v>0</v>
      </c>
      <c r="K285">
        <v>1</v>
      </c>
      <c r="L285" t="s">
        <v>36</v>
      </c>
      <c r="M285" t="s">
        <v>133</v>
      </c>
      <c r="N285" t="s">
        <v>38</v>
      </c>
      <c r="O285">
        <v>1</v>
      </c>
      <c r="P285">
        <f t="shared" si="20"/>
        <v>5</v>
      </c>
      <c r="Q285">
        <f t="shared" si="21"/>
        <v>13.100000000000001</v>
      </c>
      <c r="R285" t="s">
        <v>373</v>
      </c>
      <c r="S285" t="s">
        <v>43</v>
      </c>
      <c r="T285" t="s">
        <v>41</v>
      </c>
      <c r="U285" t="s">
        <v>63</v>
      </c>
      <c r="V285" t="s">
        <v>43</v>
      </c>
      <c r="W285" t="s">
        <v>88</v>
      </c>
      <c r="X285" t="s">
        <v>45</v>
      </c>
      <c r="Y285" t="s">
        <v>46</v>
      </c>
      <c r="Z285" t="s">
        <v>362</v>
      </c>
      <c r="AA285">
        <v>28</v>
      </c>
      <c r="AB285">
        <v>15.5</v>
      </c>
      <c r="AC285">
        <f t="shared" si="22"/>
        <v>140</v>
      </c>
      <c r="AD285">
        <f t="shared" si="23"/>
        <v>77.5</v>
      </c>
      <c r="AE285">
        <f t="shared" si="24"/>
        <v>10850</v>
      </c>
      <c r="AF285" t="s">
        <v>363</v>
      </c>
      <c r="AG285" t="s">
        <v>49</v>
      </c>
      <c r="AH285" t="s">
        <v>220</v>
      </c>
      <c r="AI285" t="s">
        <v>91</v>
      </c>
      <c r="AJ285" t="s">
        <v>43</v>
      </c>
      <c r="AK285" t="s">
        <v>43</v>
      </c>
    </row>
    <row r="286" spans="1:37" hidden="1" x14ac:dyDescent="0.25">
      <c r="A286" t="s">
        <v>333</v>
      </c>
      <c r="B286" t="s">
        <v>334</v>
      </c>
      <c r="C286" t="s">
        <v>1005</v>
      </c>
      <c r="D286" t="s">
        <v>1006</v>
      </c>
      <c r="E286" t="s">
        <v>242</v>
      </c>
      <c r="F286" t="s">
        <v>784</v>
      </c>
      <c r="G286">
        <v>463</v>
      </c>
      <c r="H286">
        <v>300</v>
      </c>
      <c r="I286">
        <v>1.89</v>
      </c>
      <c r="J286">
        <v>0</v>
      </c>
      <c r="K286">
        <v>1</v>
      </c>
      <c r="L286" t="s">
        <v>36</v>
      </c>
      <c r="M286" t="s">
        <v>338</v>
      </c>
      <c r="N286" t="s">
        <v>38</v>
      </c>
      <c r="O286">
        <v>1</v>
      </c>
      <c r="P286">
        <f t="shared" si="20"/>
        <v>5</v>
      </c>
      <c r="Q286">
        <f t="shared" si="21"/>
        <v>9.4499999999999993</v>
      </c>
      <c r="R286" t="s">
        <v>144</v>
      </c>
      <c r="S286" t="s">
        <v>61</v>
      </c>
      <c r="T286" t="s">
        <v>62</v>
      </c>
      <c r="U286" t="s">
        <v>63</v>
      </c>
      <c r="V286" t="s">
        <v>245</v>
      </c>
      <c r="W286" t="s">
        <v>64</v>
      </c>
      <c r="X286" t="s">
        <v>45</v>
      </c>
      <c r="Y286" t="s">
        <v>184</v>
      </c>
      <c r="Z286" t="s">
        <v>899</v>
      </c>
      <c r="AA286">
        <v>13</v>
      </c>
      <c r="AB286">
        <v>34</v>
      </c>
      <c r="AC286">
        <f t="shared" si="22"/>
        <v>65</v>
      </c>
      <c r="AD286">
        <f t="shared" si="23"/>
        <v>170</v>
      </c>
      <c r="AE286">
        <f t="shared" si="24"/>
        <v>11050</v>
      </c>
      <c r="AF286" t="s">
        <v>43</v>
      </c>
      <c r="AG286" t="s">
        <v>49</v>
      </c>
      <c r="AH286" t="s">
        <v>43</v>
      </c>
      <c r="AI286" t="s">
        <v>248</v>
      </c>
      <c r="AJ286" t="s">
        <v>43</v>
      </c>
      <c r="AK286" t="s">
        <v>249</v>
      </c>
    </row>
    <row r="287" spans="1:37" hidden="1" x14ac:dyDescent="0.25">
      <c r="A287" t="s">
        <v>392</v>
      </c>
      <c r="B287" t="s">
        <v>393</v>
      </c>
      <c r="C287" t="s">
        <v>896</v>
      </c>
      <c r="D287" t="s">
        <v>897</v>
      </c>
      <c r="E287" t="s">
        <v>242</v>
      </c>
      <c r="F287" t="s">
        <v>181</v>
      </c>
      <c r="G287">
        <v>732</v>
      </c>
      <c r="H287">
        <v>0</v>
      </c>
      <c r="I287">
        <v>2.95</v>
      </c>
      <c r="J287">
        <v>0</v>
      </c>
      <c r="K287">
        <v>1</v>
      </c>
      <c r="L287" t="s">
        <v>36</v>
      </c>
      <c r="M287" t="s">
        <v>397</v>
      </c>
      <c r="N287" t="s">
        <v>38</v>
      </c>
      <c r="O287">
        <v>1</v>
      </c>
      <c r="P287">
        <f t="shared" si="20"/>
        <v>5</v>
      </c>
      <c r="Q287">
        <f t="shared" si="21"/>
        <v>14.75</v>
      </c>
      <c r="R287" t="s">
        <v>144</v>
      </c>
      <c r="S287" t="s">
        <v>62</v>
      </c>
      <c r="T287" t="s">
        <v>134</v>
      </c>
      <c r="U287" t="s">
        <v>63</v>
      </c>
      <c r="V287" t="s">
        <v>898</v>
      </c>
      <c r="W287" t="s">
        <v>401</v>
      </c>
      <c r="X287" t="s">
        <v>45</v>
      </c>
      <c r="Y287" t="s">
        <v>184</v>
      </c>
      <c r="Z287" t="s">
        <v>899</v>
      </c>
      <c r="AA287">
        <v>13</v>
      </c>
      <c r="AB287">
        <v>34</v>
      </c>
      <c r="AC287">
        <f t="shared" si="22"/>
        <v>65</v>
      </c>
      <c r="AD287">
        <f t="shared" si="23"/>
        <v>170</v>
      </c>
      <c r="AE287">
        <f t="shared" si="24"/>
        <v>11050</v>
      </c>
      <c r="AF287" t="s">
        <v>43</v>
      </c>
      <c r="AG287" t="s">
        <v>49</v>
      </c>
      <c r="AH287" t="s">
        <v>43</v>
      </c>
      <c r="AI287" t="s">
        <v>403</v>
      </c>
      <c r="AJ287" t="s">
        <v>43</v>
      </c>
      <c r="AK287" t="s">
        <v>404</v>
      </c>
    </row>
    <row r="288" spans="1:37" hidden="1" x14ac:dyDescent="0.25">
      <c r="A288" t="s">
        <v>675</v>
      </c>
      <c r="B288" t="s">
        <v>410</v>
      </c>
      <c r="C288" t="s">
        <v>676</v>
      </c>
      <c r="D288" t="s">
        <v>677</v>
      </c>
      <c r="E288" t="s">
        <v>57</v>
      </c>
      <c r="F288" t="s">
        <v>678</v>
      </c>
      <c r="G288">
        <v>286</v>
      </c>
      <c r="H288">
        <v>0</v>
      </c>
      <c r="I288">
        <v>6.16</v>
      </c>
      <c r="J288">
        <v>0</v>
      </c>
      <c r="K288">
        <v>1</v>
      </c>
      <c r="L288" t="s">
        <v>36</v>
      </c>
      <c r="M288" t="s">
        <v>414</v>
      </c>
      <c r="N288" t="s">
        <v>38</v>
      </c>
      <c r="O288">
        <v>2</v>
      </c>
      <c r="P288">
        <f t="shared" si="20"/>
        <v>3</v>
      </c>
      <c r="Q288">
        <f t="shared" si="21"/>
        <v>18.48</v>
      </c>
      <c r="R288" t="s">
        <v>60</v>
      </c>
      <c r="S288" t="s">
        <v>98</v>
      </c>
      <c r="T288" t="s">
        <v>461</v>
      </c>
      <c r="U288" t="s">
        <v>63</v>
      </c>
      <c r="V288" t="s">
        <v>679</v>
      </c>
      <c r="W288" t="s">
        <v>401</v>
      </c>
      <c r="X288" t="s">
        <v>45</v>
      </c>
      <c r="Y288" t="s">
        <v>184</v>
      </c>
      <c r="Z288" t="s">
        <v>680</v>
      </c>
      <c r="AA288">
        <v>28.5</v>
      </c>
      <c r="AB288">
        <v>44</v>
      </c>
      <c r="AC288">
        <f t="shared" si="22"/>
        <v>85.5</v>
      </c>
      <c r="AD288">
        <f t="shared" si="23"/>
        <v>132</v>
      </c>
      <c r="AE288">
        <f t="shared" si="24"/>
        <v>11286</v>
      </c>
      <c r="AF288" t="s">
        <v>43</v>
      </c>
      <c r="AG288" t="s">
        <v>49</v>
      </c>
      <c r="AH288" t="s">
        <v>43</v>
      </c>
      <c r="AI288" t="s">
        <v>417</v>
      </c>
      <c r="AJ288" t="s">
        <v>43</v>
      </c>
      <c r="AK288" t="s">
        <v>43</v>
      </c>
    </row>
    <row r="289" spans="1:37" hidden="1" x14ac:dyDescent="0.25">
      <c r="A289" t="s">
        <v>434</v>
      </c>
      <c r="B289" t="s">
        <v>377</v>
      </c>
      <c r="C289" t="s">
        <v>435</v>
      </c>
      <c r="D289" t="s">
        <v>436</v>
      </c>
      <c r="E289" t="s">
        <v>345</v>
      </c>
      <c r="F289" t="s">
        <v>437</v>
      </c>
      <c r="G289">
        <v>949</v>
      </c>
      <c r="H289">
        <v>0</v>
      </c>
      <c r="I289">
        <v>4.5999999999999996</v>
      </c>
      <c r="J289">
        <v>0</v>
      </c>
      <c r="K289">
        <v>1</v>
      </c>
      <c r="L289" t="s">
        <v>36</v>
      </c>
      <c r="M289" t="s">
        <v>438</v>
      </c>
      <c r="N289" t="s">
        <v>38</v>
      </c>
      <c r="O289">
        <v>1</v>
      </c>
      <c r="P289">
        <f t="shared" si="20"/>
        <v>5</v>
      </c>
      <c r="Q289">
        <f t="shared" si="21"/>
        <v>23</v>
      </c>
      <c r="R289" t="s">
        <v>60</v>
      </c>
      <c r="S289" t="s">
        <v>439</v>
      </c>
      <c r="T289" t="s">
        <v>41</v>
      </c>
      <c r="U289" t="s">
        <v>63</v>
      </c>
      <c r="V289" t="s">
        <v>43</v>
      </c>
      <c r="W289" t="s">
        <v>347</v>
      </c>
      <c r="X289" t="s">
        <v>45</v>
      </c>
      <c r="Y289" t="s">
        <v>184</v>
      </c>
      <c r="Z289" t="s">
        <v>440</v>
      </c>
      <c r="AA289">
        <v>16</v>
      </c>
      <c r="AB289">
        <v>31.5</v>
      </c>
      <c r="AC289">
        <f t="shared" si="22"/>
        <v>80</v>
      </c>
      <c r="AD289">
        <f t="shared" si="23"/>
        <v>157.5</v>
      </c>
      <c r="AE289">
        <f t="shared" si="24"/>
        <v>12600</v>
      </c>
      <c r="AF289" t="s">
        <v>43</v>
      </c>
      <c r="AG289" t="s">
        <v>49</v>
      </c>
      <c r="AH289" t="s">
        <v>43</v>
      </c>
      <c r="AI289" t="s">
        <v>197</v>
      </c>
      <c r="AJ289" t="s">
        <v>43</v>
      </c>
      <c r="AK289" t="s">
        <v>43</v>
      </c>
    </row>
    <row r="290" spans="1:37" hidden="1" x14ac:dyDescent="0.25">
      <c r="A290" t="s">
        <v>187</v>
      </c>
      <c r="B290" t="s">
        <v>188</v>
      </c>
      <c r="C290" t="s">
        <v>729</v>
      </c>
      <c r="D290" t="s">
        <v>730</v>
      </c>
      <c r="E290" t="s">
        <v>180</v>
      </c>
      <c r="F290" t="s">
        <v>731</v>
      </c>
      <c r="G290">
        <v>177</v>
      </c>
      <c r="H290">
        <v>125</v>
      </c>
      <c r="I290">
        <v>13.46</v>
      </c>
      <c r="J290">
        <v>0</v>
      </c>
      <c r="K290">
        <v>1</v>
      </c>
      <c r="L290" t="s">
        <v>36</v>
      </c>
      <c r="M290" t="s">
        <v>192</v>
      </c>
      <c r="N290" t="s">
        <v>38</v>
      </c>
      <c r="O290">
        <v>2</v>
      </c>
      <c r="P290">
        <f t="shared" si="20"/>
        <v>3</v>
      </c>
      <c r="Q290">
        <f t="shared" si="21"/>
        <v>40.380000000000003</v>
      </c>
      <c r="R290" t="s">
        <v>144</v>
      </c>
      <c r="S290" t="s">
        <v>98</v>
      </c>
      <c r="T290" t="s">
        <v>461</v>
      </c>
      <c r="U290" t="s">
        <v>63</v>
      </c>
      <c r="V290" t="s">
        <v>685</v>
      </c>
      <c r="W290" t="s">
        <v>64</v>
      </c>
      <c r="X290" t="s">
        <v>45</v>
      </c>
      <c r="Y290" t="s">
        <v>184</v>
      </c>
      <c r="Z290" t="s">
        <v>732</v>
      </c>
      <c r="AA290">
        <v>30.5</v>
      </c>
      <c r="AB290">
        <v>46</v>
      </c>
      <c r="AC290">
        <f t="shared" si="22"/>
        <v>91.5</v>
      </c>
      <c r="AD290">
        <f t="shared" si="23"/>
        <v>138</v>
      </c>
      <c r="AE290">
        <f t="shared" si="24"/>
        <v>12627</v>
      </c>
      <c r="AF290" t="s">
        <v>43</v>
      </c>
      <c r="AG290" t="s">
        <v>49</v>
      </c>
      <c r="AH290" t="s">
        <v>43</v>
      </c>
      <c r="AI290" t="s">
        <v>197</v>
      </c>
      <c r="AJ290" t="s">
        <v>43</v>
      </c>
      <c r="AK290" t="s">
        <v>43</v>
      </c>
    </row>
    <row r="291" spans="1:37" hidden="1" x14ac:dyDescent="0.25">
      <c r="A291" t="s">
        <v>187</v>
      </c>
      <c r="B291" t="s">
        <v>188</v>
      </c>
      <c r="C291" t="s">
        <v>721</v>
      </c>
      <c r="D291" t="s">
        <v>722</v>
      </c>
      <c r="E291" t="s">
        <v>180</v>
      </c>
      <c r="F291" t="s">
        <v>723</v>
      </c>
      <c r="G291">
        <v>174</v>
      </c>
      <c r="H291">
        <v>0</v>
      </c>
      <c r="I291">
        <v>12.25</v>
      </c>
      <c r="J291">
        <v>0</v>
      </c>
      <c r="K291">
        <v>1</v>
      </c>
      <c r="L291" t="s">
        <v>36</v>
      </c>
      <c r="M291" t="s">
        <v>192</v>
      </c>
      <c r="N291" t="s">
        <v>38</v>
      </c>
      <c r="O291">
        <v>1.5</v>
      </c>
      <c r="P291">
        <f t="shared" si="20"/>
        <v>3</v>
      </c>
      <c r="Q291">
        <f t="shared" si="21"/>
        <v>36.75</v>
      </c>
      <c r="R291" t="s">
        <v>144</v>
      </c>
      <c r="S291" t="s">
        <v>193</v>
      </c>
      <c r="T291" t="s">
        <v>485</v>
      </c>
      <c r="U291" t="s">
        <v>63</v>
      </c>
      <c r="V291" t="s">
        <v>491</v>
      </c>
      <c r="W291" t="s">
        <v>64</v>
      </c>
      <c r="X291" t="s">
        <v>45</v>
      </c>
      <c r="Y291" t="s">
        <v>184</v>
      </c>
      <c r="Z291" t="s">
        <v>724</v>
      </c>
      <c r="AA291">
        <v>31</v>
      </c>
      <c r="AB291">
        <v>46</v>
      </c>
      <c r="AC291">
        <f t="shared" si="22"/>
        <v>93</v>
      </c>
      <c r="AD291">
        <f t="shared" si="23"/>
        <v>138</v>
      </c>
      <c r="AE291">
        <f t="shared" si="24"/>
        <v>12834</v>
      </c>
      <c r="AF291" t="s">
        <v>43</v>
      </c>
      <c r="AG291" t="s">
        <v>49</v>
      </c>
      <c r="AH291" t="s">
        <v>43</v>
      </c>
      <c r="AI291" t="s">
        <v>197</v>
      </c>
      <c r="AJ291" t="s">
        <v>43</v>
      </c>
      <c r="AK291" t="s">
        <v>43</v>
      </c>
    </row>
    <row r="292" spans="1:37" hidden="1" x14ac:dyDescent="0.25">
      <c r="A292" t="s">
        <v>176</v>
      </c>
      <c r="B292" t="s">
        <v>177</v>
      </c>
      <c r="C292" t="s">
        <v>178</v>
      </c>
      <c r="D292" t="s">
        <v>179</v>
      </c>
      <c r="E292" t="s">
        <v>180</v>
      </c>
      <c r="F292" t="s">
        <v>181</v>
      </c>
      <c r="G292">
        <v>723</v>
      </c>
      <c r="H292">
        <v>0</v>
      </c>
      <c r="I292">
        <v>5.93</v>
      </c>
      <c r="J292">
        <v>0</v>
      </c>
      <c r="K292">
        <v>1</v>
      </c>
      <c r="L292" t="s">
        <v>36</v>
      </c>
      <c r="M292" t="s">
        <v>182</v>
      </c>
      <c r="N292" t="s">
        <v>38</v>
      </c>
      <c r="O292">
        <v>1</v>
      </c>
      <c r="P292">
        <f t="shared" si="20"/>
        <v>5</v>
      </c>
      <c r="Q292">
        <f t="shared" si="21"/>
        <v>29.65</v>
      </c>
      <c r="R292" t="s">
        <v>144</v>
      </c>
      <c r="S292" t="s">
        <v>62</v>
      </c>
      <c r="T292" t="s">
        <v>134</v>
      </c>
      <c r="U292" t="s">
        <v>63</v>
      </c>
      <c r="V292" t="s">
        <v>183</v>
      </c>
      <c r="W292" t="s">
        <v>64</v>
      </c>
      <c r="X292" t="s">
        <v>45</v>
      </c>
      <c r="Y292" t="s">
        <v>184</v>
      </c>
      <c r="Z292" t="s">
        <v>185</v>
      </c>
      <c r="AA292">
        <v>16.600000000000001</v>
      </c>
      <c r="AB292">
        <v>32</v>
      </c>
      <c r="AC292">
        <f t="shared" si="22"/>
        <v>83</v>
      </c>
      <c r="AD292">
        <f t="shared" si="23"/>
        <v>160</v>
      </c>
      <c r="AE292">
        <f t="shared" si="24"/>
        <v>13280</v>
      </c>
      <c r="AF292" t="s">
        <v>43</v>
      </c>
      <c r="AG292" t="s">
        <v>49</v>
      </c>
      <c r="AH292" t="s">
        <v>43</v>
      </c>
      <c r="AI292" t="s">
        <v>186</v>
      </c>
      <c r="AJ292" t="s">
        <v>43</v>
      </c>
      <c r="AK292" t="s">
        <v>43</v>
      </c>
    </row>
    <row r="293" spans="1:37" hidden="1" x14ac:dyDescent="0.25">
      <c r="A293" t="s">
        <v>187</v>
      </c>
      <c r="B293" t="s">
        <v>188</v>
      </c>
      <c r="C293" t="s">
        <v>1128</v>
      </c>
      <c r="D293" t="s">
        <v>1129</v>
      </c>
      <c r="E293" t="s">
        <v>180</v>
      </c>
      <c r="F293" t="s">
        <v>1130</v>
      </c>
      <c r="G293">
        <v>53</v>
      </c>
      <c r="H293">
        <v>75</v>
      </c>
      <c r="I293">
        <v>15.45</v>
      </c>
      <c r="J293">
        <v>0</v>
      </c>
      <c r="K293">
        <v>1</v>
      </c>
      <c r="L293" t="s">
        <v>36</v>
      </c>
      <c r="M293" t="s">
        <v>192</v>
      </c>
      <c r="N293" t="s">
        <v>38</v>
      </c>
      <c r="O293">
        <v>2</v>
      </c>
      <c r="P293">
        <f t="shared" si="20"/>
        <v>3</v>
      </c>
      <c r="Q293">
        <f t="shared" si="21"/>
        <v>46.349999999999994</v>
      </c>
      <c r="R293" t="s">
        <v>144</v>
      </c>
      <c r="S293" t="s">
        <v>193</v>
      </c>
      <c r="T293" t="s">
        <v>485</v>
      </c>
      <c r="U293" t="s">
        <v>63</v>
      </c>
      <c r="V293" t="s">
        <v>685</v>
      </c>
      <c r="W293" t="s">
        <v>64</v>
      </c>
      <c r="X293" t="s">
        <v>45</v>
      </c>
      <c r="Y293" t="s">
        <v>184</v>
      </c>
      <c r="Z293" t="s">
        <v>1131</v>
      </c>
      <c r="AA293">
        <v>35.5</v>
      </c>
      <c r="AB293">
        <v>46</v>
      </c>
      <c r="AC293">
        <f t="shared" si="22"/>
        <v>106.5</v>
      </c>
      <c r="AD293">
        <f t="shared" si="23"/>
        <v>138</v>
      </c>
      <c r="AE293">
        <f t="shared" si="24"/>
        <v>14697</v>
      </c>
      <c r="AF293" t="s">
        <v>43</v>
      </c>
      <c r="AG293" t="s">
        <v>49</v>
      </c>
      <c r="AH293" t="s">
        <v>43</v>
      </c>
      <c r="AI293" t="s">
        <v>197</v>
      </c>
      <c r="AJ293" t="s">
        <v>43</v>
      </c>
      <c r="AK293" t="s">
        <v>43</v>
      </c>
    </row>
    <row r="294" spans="1:37" hidden="1" x14ac:dyDescent="0.25">
      <c r="A294" t="s">
        <v>333</v>
      </c>
      <c r="B294" t="s">
        <v>334</v>
      </c>
      <c r="C294" t="s">
        <v>1047</v>
      </c>
      <c r="D294" t="s">
        <v>1048</v>
      </c>
      <c r="E294" t="s">
        <v>242</v>
      </c>
      <c r="F294" t="s">
        <v>181</v>
      </c>
      <c r="G294">
        <v>72</v>
      </c>
      <c r="H294">
        <v>450</v>
      </c>
      <c r="I294">
        <v>2.63</v>
      </c>
      <c r="J294">
        <v>0</v>
      </c>
      <c r="K294">
        <v>1</v>
      </c>
      <c r="L294" t="s">
        <v>36</v>
      </c>
      <c r="M294" t="s">
        <v>338</v>
      </c>
      <c r="N294" t="s">
        <v>38</v>
      </c>
      <c r="O294">
        <v>1</v>
      </c>
      <c r="P294">
        <f t="shared" si="20"/>
        <v>5</v>
      </c>
      <c r="Q294">
        <f t="shared" si="21"/>
        <v>13.149999999999999</v>
      </c>
      <c r="R294" t="s">
        <v>144</v>
      </c>
      <c r="S294" t="s">
        <v>498</v>
      </c>
      <c r="T294" t="s">
        <v>134</v>
      </c>
      <c r="U294" t="s">
        <v>63</v>
      </c>
      <c r="V294" t="s">
        <v>245</v>
      </c>
      <c r="W294" t="s">
        <v>64</v>
      </c>
      <c r="X294" t="s">
        <v>45</v>
      </c>
      <c r="Y294" t="s">
        <v>184</v>
      </c>
      <c r="Z294" t="s">
        <v>402</v>
      </c>
      <c r="AA294">
        <v>17.5</v>
      </c>
      <c r="AB294">
        <v>34</v>
      </c>
      <c r="AC294">
        <f t="shared" si="22"/>
        <v>87.5</v>
      </c>
      <c r="AD294">
        <f t="shared" si="23"/>
        <v>170</v>
      </c>
      <c r="AE294">
        <f t="shared" si="24"/>
        <v>14875</v>
      </c>
      <c r="AF294" t="s">
        <v>43</v>
      </c>
      <c r="AG294" t="s">
        <v>49</v>
      </c>
      <c r="AH294" t="s">
        <v>43</v>
      </c>
      <c r="AI294" t="s">
        <v>248</v>
      </c>
      <c r="AJ294" t="s">
        <v>43</v>
      </c>
      <c r="AK294" t="s">
        <v>249</v>
      </c>
    </row>
    <row r="295" spans="1:37" hidden="1" x14ac:dyDescent="0.25">
      <c r="A295" t="s">
        <v>392</v>
      </c>
      <c r="B295" t="s">
        <v>393</v>
      </c>
      <c r="C295" t="s">
        <v>394</v>
      </c>
      <c r="D295" t="s">
        <v>395</v>
      </c>
      <c r="E295" t="s">
        <v>242</v>
      </c>
      <c r="F295" t="s">
        <v>396</v>
      </c>
      <c r="G295">
        <v>381</v>
      </c>
      <c r="H295">
        <v>400</v>
      </c>
      <c r="I295">
        <v>3.45</v>
      </c>
      <c r="J295">
        <v>0</v>
      </c>
      <c r="K295">
        <v>1</v>
      </c>
      <c r="L295" t="s">
        <v>36</v>
      </c>
      <c r="M295" t="s">
        <v>397</v>
      </c>
      <c r="N295" t="s">
        <v>38</v>
      </c>
      <c r="O295">
        <v>1</v>
      </c>
      <c r="P295">
        <f t="shared" si="20"/>
        <v>5</v>
      </c>
      <c r="Q295">
        <f t="shared" si="21"/>
        <v>17.25</v>
      </c>
      <c r="R295" t="s">
        <v>144</v>
      </c>
      <c r="S295" t="s">
        <v>398</v>
      </c>
      <c r="T295" t="s">
        <v>399</v>
      </c>
      <c r="U295" t="s">
        <v>63</v>
      </c>
      <c r="V295" t="s">
        <v>400</v>
      </c>
      <c r="W295" t="s">
        <v>401</v>
      </c>
      <c r="X295" t="s">
        <v>45</v>
      </c>
      <c r="Y295" t="s">
        <v>184</v>
      </c>
      <c r="Z295" t="s">
        <v>402</v>
      </c>
      <c r="AA295">
        <v>17.5</v>
      </c>
      <c r="AB295">
        <v>34</v>
      </c>
      <c r="AC295">
        <f t="shared" si="22"/>
        <v>87.5</v>
      </c>
      <c r="AD295">
        <f t="shared" si="23"/>
        <v>170</v>
      </c>
      <c r="AE295">
        <f t="shared" si="24"/>
        <v>14875</v>
      </c>
      <c r="AF295" t="s">
        <v>43</v>
      </c>
      <c r="AG295" t="s">
        <v>49</v>
      </c>
      <c r="AH295" t="s">
        <v>43</v>
      </c>
      <c r="AI295" t="s">
        <v>403</v>
      </c>
      <c r="AJ295" t="s">
        <v>43</v>
      </c>
      <c r="AK295" t="s">
        <v>404</v>
      </c>
    </row>
    <row r="296" spans="1:37" hidden="1" x14ac:dyDescent="0.25">
      <c r="A296" t="s">
        <v>467</v>
      </c>
      <c r="B296" t="s">
        <v>468</v>
      </c>
      <c r="C296" t="s">
        <v>704</v>
      </c>
      <c r="D296" t="s">
        <v>705</v>
      </c>
      <c r="E296" t="s">
        <v>180</v>
      </c>
      <c r="F296" t="s">
        <v>181</v>
      </c>
      <c r="G296">
        <v>235</v>
      </c>
      <c r="H296">
        <v>2450</v>
      </c>
      <c r="I296">
        <v>10.9</v>
      </c>
      <c r="J296">
        <v>0</v>
      </c>
      <c r="K296">
        <v>1</v>
      </c>
      <c r="L296" t="s">
        <v>36</v>
      </c>
      <c r="M296" t="s">
        <v>472</v>
      </c>
      <c r="N296" t="s">
        <v>38</v>
      </c>
      <c r="O296">
        <v>1</v>
      </c>
      <c r="P296">
        <f t="shared" si="20"/>
        <v>5</v>
      </c>
      <c r="Q296">
        <f t="shared" si="21"/>
        <v>54.5</v>
      </c>
      <c r="R296" t="s">
        <v>144</v>
      </c>
      <c r="S296" t="s">
        <v>62</v>
      </c>
      <c r="T296" t="s">
        <v>134</v>
      </c>
      <c r="U296" t="s">
        <v>63</v>
      </c>
      <c r="V296" t="s">
        <v>706</v>
      </c>
      <c r="W296" t="s">
        <v>64</v>
      </c>
      <c r="X296" t="s">
        <v>45</v>
      </c>
      <c r="Y296" t="s">
        <v>184</v>
      </c>
      <c r="Z296" t="s">
        <v>707</v>
      </c>
      <c r="AA296">
        <v>15.7</v>
      </c>
      <c r="AB296">
        <v>38.1</v>
      </c>
      <c r="AC296">
        <f t="shared" si="22"/>
        <v>78.5</v>
      </c>
      <c r="AD296">
        <f t="shared" si="23"/>
        <v>190.5</v>
      </c>
      <c r="AE296">
        <f t="shared" si="24"/>
        <v>14954.25</v>
      </c>
      <c r="AF296" t="s">
        <v>43</v>
      </c>
      <c r="AG296" t="s">
        <v>49</v>
      </c>
      <c r="AH296" t="s">
        <v>43</v>
      </c>
      <c r="AI296" t="s">
        <v>91</v>
      </c>
      <c r="AJ296" t="s">
        <v>43</v>
      </c>
      <c r="AK296" t="s">
        <v>43</v>
      </c>
    </row>
    <row r="297" spans="1:37" hidden="1" x14ac:dyDescent="0.25">
      <c r="A297" t="s">
        <v>434</v>
      </c>
      <c r="B297" t="s">
        <v>377</v>
      </c>
      <c r="C297" t="s">
        <v>463</v>
      </c>
      <c r="D297" t="s">
        <v>464</v>
      </c>
      <c r="E297" t="s">
        <v>345</v>
      </c>
      <c r="F297" t="s">
        <v>465</v>
      </c>
      <c r="G297">
        <v>182</v>
      </c>
      <c r="H297">
        <v>0</v>
      </c>
      <c r="I297">
        <v>6.35</v>
      </c>
      <c r="J297">
        <v>0</v>
      </c>
      <c r="K297">
        <v>1</v>
      </c>
      <c r="L297" t="s">
        <v>36</v>
      </c>
      <c r="M297" t="s">
        <v>438</v>
      </c>
      <c r="N297" t="s">
        <v>38</v>
      </c>
      <c r="O297">
        <v>1</v>
      </c>
      <c r="P297">
        <f t="shared" si="20"/>
        <v>5</v>
      </c>
      <c r="Q297">
        <f t="shared" si="21"/>
        <v>31.75</v>
      </c>
      <c r="R297" t="s">
        <v>60</v>
      </c>
      <c r="S297" t="s">
        <v>134</v>
      </c>
      <c r="T297" t="s">
        <v>461</v>
      </c>
      <c r="U297" t="s">
        <v>63</v>
      </c>
      <c r="V297" t="s">
        <v>43</v>
      </c>
      <c r="W297" t="s">
        <v>347</v>
      </c>
      <c r="X297" t="s">
        <v>45</v>
      </c>
      <c r="Y297" t="s">
        <v>184</v>
      </c>
      <c r="Z297" t="s">
        <v>466</v>
      </c>
      <c r="AA297">
        <v>19.5</v>
      </c>
      <c r="AB297">
        <v>31.5</v>
      </c>
      <c r="AC297">
        <f t="shared" si="22"/>
        <v>97.5</v>
      </c>
      <c r="AD297">
        <f t="shared" si="23"/>
        <v>157.5</v>
      </c>
      <c r="AE297">
        <f t="shared" si="24"/>
        <v>15356.25</v>
      </c>
      <c r="AF297" t="s">
        <v>43</v>
      </c>
      <c r="AG297" t="s">
        <v>49</v>
      </c>
      <c r="AH297" t="s">
        <v>43</v>
      </c>
      <c r="AI297" t="s">
        <v>197</v>
      </c>
      <c r="AJ297" t="s">
        <v>43</v>
      </c>
      <c r="AK297" t="s">
        <v>43</v>
      </c>
    </row>
    <row r="298" spans="1:37" hidden="1" x14ac:dyDescent="0.25">
      <c r="A298" t="s">
        <v>187</v>
      </c>
      <c r="B298" t="s">
        <v>188</v>
      </c>
      <c r="C298" t="s">
        <v>487</v>
      </c>
      <c r="D298" t="s">
        <v>488</v>
      </c>
      <c r="E298" t="s">
        <v>180</v>
      </c>
      <c r="F298" t="s">
        <v>489</v>
      </c>
      <c r="G298">
        <v>282</v>
      </c>
      <c r="H298">
        <v>150</v>
      </c>
      <c r="I298">
        <v>15.16</v>
      </c>
      <c r="J298">
        <v>0</v>
      </c>
      <c r="K298">
        <v>1</v>
      </c>
      <c r="L298" t="s">
        <v>36</v>
      </c>
      <c r="M298" t="s">
        <v>192</v>
      </c>
      <c r="N298" t="s">
        <v>38</v>
      </c>
      <c r="O298">
        <v>1.5</v>
      </c>
      <c r="P298">
        <f t="shared" si="20"/>
        <v>3</v>
      </c>
      <c r="Q298">
        <f t="shared" si="21"/>
        <v>45.480000000000004</v>
      </c>
      <c r="R298" t="s">
        <v>144</v>
      </c>
      <c r="S298" t="s">
        <v>193</v>
      </c>
      <c r="T298" t="s">
        <v>490</v>
      </c>
      <c r="U298" t="s">
        <v>63</v>
      </c>
      <c r="V298" t="s">
        <v>491</v>
      </c>
      <c r="W298" t="s">
        <v>64</v>
      </c>
      <c r="X298" t="s">
        <v>45</v>
      </c>
      <c r="Y298" t="s">
        <v>184</v>
      </c>
      <c r="Z298" t="s">
        <v>492</v>
      </c>
      <c r="AA298">
        <v>35</v>
      </c>
      <c r="AB298">
        <v>54</v>
      </c>
      <c r="AC298">
        <f t="shared" si="22"/>
        <v>105</v>
      </c>
      <c r="AD298">
        <f t="shared" si="23"/>
        <v>162</v>
      </c>
      <c r="AE298">
        <f t="shared" si="24"/>
        <v>17010</v>
      </c>
      <c r="AF298" t="s">
        <v>43</v>
      </c>
      <c r="AG298" t="s">
        <v>49</v>
      </c>
      <c r="AH298" t="s">
        <v>43</v>
      </c>
      <c r="AI298" t="s">
        <v>197</v>
      </c>
      <c r="AJ298" t="s">
        <v>43</v>
      </c>
      <c r="AK298" t="s">
        <v>43</v>
      </c>
    </row>
    <row r="299" spans="1:37" hidden="1" x14ac:dyDescent="0.25">
      <c r="A299" t="s">
        <v>187</v>
      </c>
      <c r="B299" t="s">
        <v>188</v>
      </c>
      <c r="C299" t="s">
        <v>1454</v>
      </c>
      <c r="D299" t="s">
        <v>1455</v>
      </c>
      <c r="E299" t="s">
        <v>180</v>
      </c>
      <c r="F299" t="s">
        <v>396</v>
      </c>
      <c r="G299">
        <v>22</v>
      </c>
      <c r="H299">
        <v>0</v>
      </c>
      <c r="I299">
        <v>5.67</v>
      </c>
      <c r="J299">
        <v>0</v>
      </c>
      <c r="K299">
        <v>1</v>
      </c>
      <c r="L299" t="s">
        <v>36</v>
      </c>
      <c r="M299" t="s">
        <v>192</v>
      </c>
      <c r="N299" t="s">
        <v>38</v>
      </c>
      <c r="O299">
        <v>1</v>
      </c>
      <c r="P299">
        <f t="shared" si="20"/>
        <v>5</v>
      </c>
      <c r="Q299">
        <f t="shared" si="21"/>
        <v>28.35</v>
      </c>
      <c r="R299" t="s">
        <v>144</v>
      </c>
      <c r="S299" t="s">
        <v>115</v>
      </c>
      <c r="T299" t="s">
        <v>399</v>
      </c>
      <c r="U299" t="s">
        <v>63</v>
      </c>
      <c r="V299" t="s">
        <v>1456</v>
      </c>
      <c r="W299" t="s">
        <v>64</v>
      </c>
      <c r="X299" t="s">
        <v>45</v>
      </c>
      <c r="Y299" t="s">
        <v>184</v>
      </c>
      <c r="Z299" t="s">
        <v>659</v>
      </c>
      <c r="AA299">
        <v>21</v>
      </c>
      <c r="AB299">
        <v>34</v>
      </c>
      <c r="AC299">
        <f t="shared" si="22"/>
        <v>105</v>
      </c>
      <c r="AD299">
        <f t="shared" si="23"/>
        <v>170</v>
      </c>
      <c r="AE299">
        <f t="shared" si="24"/>
        <v>17850</v>
      </c>
      <c r="AF299" t="s">
        <v>43</v>
      </c>
      <c r="AG299" t="s">
        <v>49</v>
      </c>
      <c r="AH299" t="s">
        <v>43</v>
      </c>
      <c r="AI299" t="s">
        <v>197</v>
      </c>
      <c r="AJ299" t="s">
        <v>43</v>
      </c>
      <c r="AK299" t="s">
        <v>43</v>
      </c>
    </row>
    <row r="300" spans="1:37" hidden="1" x14ac:dyDescent="0.25">
      <c r="A300" t="s">
        <v>1109</v>
      </c>
      <c r="B300" t="s">
        <v>1110</v>
      </c>
      <c r="C300" t="s">
        <v>1119</v>
      </c>
      <c r="D300" t="s">
        <v>1120</v>
      </c>
      <c r="E300" t="s">
        <v>242</v>
      </c>
      <c r="F300" t="s">
        <v>1121</v>
      </c>
      <c r="G300">
        <v>80</v>
      </c>
      <c r="H300">
        <v>0</v>
      </c>
      <c r="I300">
        <v>14.96</v>
      </c>
      <c r="J300">
        <v>0</v>
      </c>
      <c r="K300">
        <v>1</v>
      </c>
      <c r="L300" t="s">
        <v>36</v>
      </c>
      <c r="M300" t="s">
        <v>1113</v>
      </c>
      <c r="N300" t="s">
        <v>38</v>
      </c>
      <c r="O300">
        <v>2</v>
      </c>
      <c r="P300">
        <f t="shared" si="20"/>
        <v>3</v>
      </c>
      <c r="Q300">
        <f t="shared" si="21"/>
        <v>44.88</v>
      </c>
      <c r="R300" t="s">
        <v>144</v>
      </c>
      <c r="S300" t="s">
        <v>1114</v>
      </c>
      <c r="T300" t="s">
        <v>490</v>
      </c>
      <c r="U300" t="s">
        <v>63</v>
      </c>
      <c r="V300" t="s">
        <v>1122</v>
      </c>
      <c r="W300" t="s">
        <v>450</v>
      </c>
      <c r="X300" t="s">
        <v>45</v>
      </c>
      <c r="Y300" t="s">
        <v>184</v>
      </c>
      <c r="Z300" t="s">
        <v>1123</v>
      </c>
      <c r="AA300">
        <v>39</v>
      </c>
      <c r="AB300">
        <v>55</v>
      </c>
      <c r="AC300">
        <f t="shared" si="22"/>
        <v>117</v>
      </c>
      <c r="AD300">
        <f t="shared" si="23"/>
        <v>165</v>
      </c>
      <c r="AE300">
        <f t="shared" si="24"/>
        <v>19305</v>
      </c>
      <c r="AF300" t="s">
        <v>43</v>
      </c>
      <c r="AG300" t="s">
        <v>49</v>
      </c>
      <c r="AH300" t="s">
        <v>43</v>
      </c>
      <c r="AI300" t="s">
        <v>417</v>
      </c>
      <c r="AJ300" t="s">
        <v>43</v>
      </c>
      <c r="AK300" t="s">
        <v>43</v>
      </c>
    </row>
    <row r="301" spans="1:37" hidden="1" x14ac:dyDescent="0.25">
      <c r="A301" t="s">
        <v>187</v>
      </c>
      <c r="B301" t="s">
        <v>188</v>
      </c>
      <c r="C301" t="s">
        <v>737</v>
      </c>
      <c r="D301" t="s">
        <v>738</v>
      </c>
      <c r="E301" t="s">
        <v>180</v>
      </c>
      <c r="F301" t="s">
        <v>739</v>
      </c>
      <c r="G301">
        <v>344</v>
      </c>
      <c r="H301">
        <v>1575</v>
      </c>
      <c r="I301">
        <v>19.72</v>
      </c>
      <c r="J301">
        <v>0</v>
      </c>
      <c r="K301">
        <v>1</v>
      </c>
      <c r="L301" t="s">
        <v>36</v>
      </c>
      <c r="M301" t="s">
        <v>192</v>
      </c>
      <c r="N301" t="s">
        <v>38</v>
      </c>
      <c r="O301">
        <v>1.5</v>
      </c>
      <c r="P301">
        <f t="shared" si="20"/>
        <v>3</v>
      </c>
      <c r="Q301">
        <f t="shared" si="21"/>
        <v>59.16</v>
      </c>
      <c r="R301" t="s">
        <v>144</v>
      </c>
      <c r="S301" t="s">
        <v>193</v>
      </c>
      <c r="T301" t="s">
        <v>740</v>
      </c>
      <c r="U301" t="s">
        <v>63</v>
      </c>
      <c r="V301" t="s">
        <v>491</v>
      </c>
      <c r="W301" t="s">
        <v>64</v>
      </c>
      <c r="X301" t="s">
        <v>45</v>
      </c>
      <c r="Y301" t="s">
        <v>184</v>
      </c>
      <c r="Z301" t="s">
        <v>741</v>
      </c>
      <c r="AA301">
        <v>42</v>
      </c>
      <c r="AB301">
        <v>54</v>
      </c>
      <c r="AC301">
        <f t="shared" si="22"/>
        <v>126</v>
      </c>
      <c r="AD301">
        <f t="shared" si="23"/>
        <v>162</v>
      </c>
      <c r="AE301">
        <f t="shared" si="24"/>
        <v>20412</v>
      </c>
      <c r="AF301" t="s">
        <v>43</v>
      </c>
      <c r="AG301" t="s">
        <v>49</v>
      </c>
      <c r="AH301" t="s">
        <v>43</v>
      </c>
      <c r="AI301" t="s">
        <v>197</v>
      </c>
      <c r="AJ301" t="s">
        <v>43</v>
      </c>
      <c r="AK301" t="s">
        <v>43</v>
      </c>
    </row>
    <row r="302" spans="1:37" hidden="1" x14ac:dyDescent="0.25">
      <c r="A302" t="s">
        <v>1109</v>
      </c>
      <c r="B302" t="s">
        <v>1110</v>
      </c>
      <c r="C302" t="s">
        <v>1323</v>
      </c>
      <c r="D302" t="s">
        <v>1324</v>
      </c>
      <c r="E302" t="s">
        <v>242</v>
      </c>
      <c r="F302" t="s">
        <v>1325</v>
      </c>
      <c r="G302">
        <v>28</v>
      </c>
      <c r="H302">
        <v>1200</v>
      </c>
      <c r="I302">
        <v>20.079999999999998</v>
      </c>
      <c r="J302">
        <v>0</v>
      </c>
      <c r="K302">
        <v>1</v>
      </c>
      <c r="L302" t="s">
        <v>36</v>
      </c>
      <c r="M302" t="s">
        <v>1113</v>
      </c>
      <c r="N302" t="s">
        <v>38</v>
      </c>
      <c r="O302">
        <v>2</v>
      </c>
      <c r="P302">
        <f t="shared" si="20"/>
        <v>3</v>
      </c>
      <c r="Q302">
        <f t="shared" si="21"/>
        <v>60.239999999999995</v>
      </c>
      <c r="R302" t="s">
        <v>144</v>
      </c>
      <c r="S302" t="s">
        <v>399</v>
      </c>
      <c r="T302" t="s">
        <v>1326</v>
      </c>
      <c r="U302" t="s">
        <v>63</v>
      </c>
      <c r="V302" t="s">
        <v>1327</v>
      </c>
      <c r="W302" t="s">
        <v>450</v>
      </c>
      <c r="X302" t="s">
        <v>45</v>
      </c>
      <c r="Y302" t="s">
        <v>184</v>
      </c>
      <c r="Z302" t="s">
        <v>1328</v>
      </c>
      <c r="AA302">
        <v>42</v>
      </c>
      <c r="AB302">
        <v>59</v>
      </c>
      <c r="AC302">
        <f t="shared" si="22"/>
        <v>126</v>
      </c>
      <c r="AD302">
        <f t="shared" si="23"/>
        <v>177</v>
      </c>
      <c r="AE302">
        <f t="shared" si="24"/>
        <v>22302</v>
      </c>
      <c r="AF302" t="s">
        <v>43</v>
      </c>
      <c r="AG302" t="s">
        <v>49</v>
      </c>
      <c r="AH302" t="s">
        <v>43</v>
      </c>
      <c r="AI302" t="s">
        <v>417</v>
      </c>
      <c r="AJ302" t="s">
        <v>43</v>
      </c>
      <c r="AK302" t="s">
        <v>43</v>
      </c>
    </row>
    <row r="303" spans="1:37" hidden="1" x14ac:dyDescent="0.25">
      <c r="A303" t="s">
        <v>660</v>
      </c>
      <c r="B303" t="s">
        <v>410</v>
      </c>
      <c r="C303" t="s">
        <v>661</v>
      </c>
      <c r="D303" t="s">
        <v>662</v>
      </c>
      <c r="E303" t="s">
        <v>57</v>
      </c>
      <c r="F303" t="s">
        <v>465</v>
      </c>
      <c r="G303">
        <v>228</v>
      </c>
      <c r="H303">
        <v>0</v>
      </c>
      <c r="I303">
        <v>4.8499999999999996</v>
      </c>
      <c r="J303">
        <v>0</v>
      </c>
      <c r="K303">
        <v>1</v>
      </c>
      <c r="L303" t="s">
        <v>36</v>
      </c>
      <c r="M303" t="s">
        <v>414</v>
      </c>
      <c r="N303" t="s">
        <v>38</v>
      </c>
      <c r="O303">
        <v>1</v>
      </c>
      <c r="P303">
        <f t="shared" si="20"/>
        <v>5</v>
      </c>
      <c r="Q303">
        <f t="shared" si="21"/>
        <v>24.25</v>
      </c>
      <c r="R303" t="s">
        <v>60</v>
      </c>
      <c r="S303" t="s">
        <v>98</v>
      </c>
      <c r="T303" t="s">
        <v>461</v>
      </c>
      <c r="U303" t="s">
        <v>63</v>
      </c>
      <c r="V303" t="s">
        <v>663</v>
      </c>
      <c r="W303" t="s">
        <v>401</v>
      </c>
      <c r="X303" t="s">
        <v>45</v>
      </c>
      <c r="Y303" t="s">
        <v>184</v>
      </c>
      <c r="Z303" t="s">
        <v>664</v>
      </c>
      <c r="AA303">
        <v>20.5</v>
      </c>
      <c r="AB303">
        <v>44</v>
      </c>
      <c r="AC303">
        <f t="shared" si="22"/>
        <v>102.5</v>
      </c>
      <c r="AD303">
        <f t="shared" si="23"/>
        <v>220</v>
      </c>
      <c r="AE303">
        <f t="shared" si="24"/>
        <v>22550</v>
      </c>
      <c r="AF303" t="s">
        <v>43</v>
      </c>
      <c r="AG303" t="s">
        <v>49</v>
      </c>
      <c r="AH303" t="s">
        <v>43</v>
      </c>
      <c r="AI303" t="s">
        <v>417</v>
      </c>
      <c r="AJ303" t="s">
        <v>43</v>
      </c>
      <c r="AK303" t="s">
        <v>43</v>
      </c>
    </row>
    <row r="304" spans="1:37" hidden="1" x14ac:dyDescent="0.25">
      <c r="A304" t="s">
        <v>187</v>
      </c>
      <c r="B304" t="s">
        <v>188</v>
      </c>
      <c r="C304" t="s">
        <v>694</v>
      </c>
      <c r="D304" t="s">
        <v>695</v>
      </c>
      <c r="E304" t="s">
        <v>180</v>
      </c>
      <c r="F304" t="s">
        <v>696</v>
      </c>
      <c r="G304">
        <v>733</v>
      </c>
      <c r="H304">
        <v>0</v>
      </c>
      <c r="I304">
        <v>8.91</v>
      </c>
      <c r="J304">
        <v>0</v>
      </c>
      <c r="K304">
        <v>1</v>
      </c>
      <c r="L304" t="s">
        <v>36</v>
      </c>
      <c r="M304" t="s">
        <v>192</v>
      </c>
      <c r="N304" t="s">
        <v>38</v>
      </c>
      <c r="O304">
        <v>1</v>
      </c>
      <c r="P304">
        <f t="shared" si="20"/>
        <v>5</v>
      </c>
      <c r="Q304">
        <f t="shared" si="21"/>
        <v>44.55</v>
      </c>
      <c r="R304" t="s">
        <v>144</v>
      </c>
      <c r="S304" t="s">
        <v>98</v>
      </c>
      <c r="T304" t="s">
        <v>461</v>
      </c>
      <c r="U304" t="s">
        <v>63</v>
      </c>
      <c r="V304" t="s">
        <v>195</v>
      </c>
      <c r="W304" t="s">
        <v>64</v>
      </c>
      <c r="X304" t="s">
        <v>45</v>
      </c>
      <c r="Y304" t="s">
        <v>184</v>
      </c>
      <c r="Z304" t="s">
        <v>697</v>
      </c>
      <c r="AA304">
        <v>22.5</v>
      </c>
      <c r="AB304">
        <v>46</v>
      </c>
      <c r="AC304">
        <f t="shared" si="22"/>
        <v>112.5</v>
      </c>
      <c r="AD304">
        <f t="shared" si="23"/>
        <v>230</v>
      </c>
      <c r="AE304">
        <f t="shared" si="24"/>
        <v>25875</v>
      </c>
      <c r="AF304" t="s">
        <v>43</v>
      </c>
      <c r="AG304" t="s">
        <v>49</v>
      </c>
      <c r="AH304" t="s">
        <v>43</v>
      </c>
      <c r="AI304" t="s">
        <v>197</v>
      </c>
      <c r="AJ304" t="s">
        <v>43</v>
      </c>
      <c r="AK304" t="s">
        <v>43</v>
      </c>
    </row>
    <row r="305" spans="1:37" hidden="1" x14ac:dyDescent="0.25">
      <c r="A305" t="s">
        <v>834</v>
      </c>
      <c r="B305" t="s">
        <v>835</v>
      </c>
      <c r="C305" t="s">
        <v>836</v>
      </c>
      <c r="D305" t="s">
        <v>837</v>
      </c>
      <c r="E305" t="s">
        <v>57</v>
      </c>
      <c r="F305" t="s">
        <v>465</v>
      </c>
      <c r="G305">
        <v>496</v>
      </c>
      <c r="H305">
        <v>0</v>
      </c>
      <c r="I305">
        <v>6.08</v>
      </c>
      <c r="J305">
        <v>0</v>
      </c>
      <c r="K305">
        <v>1</v>
      </c>
      <c r="L305" t="s">
        <v>36</v>
      </c>
      <c r="M305" t="s">
        <v>838</v>
      </c>
      <c r="N305" t="s">
        <v>38</v>
      </c>
      <c r="O305">
        <v>1</v>
      </c>
      <c r="P305">
        <f t="shared" si="20"/>
        <v>5</v>
      </c>
      <c r="Q305">
        <f t="shared" si="21"/>
        <v>30.4</v>
      </c>
      <c r="R305" t="s">
        <v>60</v>
      </c>
      <c r="S305" t="s">
        <v>98</v>
      </c>
      <c r="T305" t="s">
        <v>461</v>
      </c>
      <c r="U305" t="s">
        <v>63</v>
      </c>
      <c r="V305" t="s">
        <v>658</v>
      </c>
      <c r="W305" t="s">
        <v>401</v>
      </c>
      <c r="X305" t="s">
        <v>45</v>
      </c>
      <c r="Y305" t="s">
        <v>184</v>
      </c>
      <c r="Z305" t="s">
        <v>839</v>
      </c>
      <c r="AA305">
        <v>25</v>
      </c>
      <c r="AB305">
        <v>44</v>
      </c>
      <c r="AC305">
        <f t="shared" si="22"/>
        <v>125</v>
      </c>
      <c r="AD305">
        <f t="shared" si="23"/>
        <v>220</v>
      </c>
      <c r="AE305">
        <f t="shared" si="24"/>
        <v>27500</v>
      </c>
      <c r="AF305" t="s">
        <v>43</v>
      </c>
      <c r="AG305" t="s">
        <v>49</v>
      </c>
      <c r="AH305" t="s">
        <v>43</v>
      </c>
      <c r="AI305" t="s">
        <v>840</v>
      </c>
      <c r="AJ305" t="s">
        <v>43</v>
      </c>
      <c r="AK305" t="s">
        <v>43</v>
      </c>
    </row>
    <row r="306" spans="1:37" hidden="1" x14ac:dyDescent="0.25">
      <c r="A306" t="s">
        <v>187</v>
      </c>
      <c r="B306" t="s">
        <v>188</v>
      </c>
      <c r="C306" t="s">
        <v>482</v>
      </c>
      <c r="D306" t="s">
        <v>483</v>
      </c>
      <c r="E306" t="s">
        <v>180</v>
      </c>
      <c r="F306" t="s">
        <v>484</v>
      </c>
      <c r="G306">
        <v>197</v>
      </c>
      <c r="H306">
        <v>200</v>
      </c>
      <c r="I306">
        <v>9.92</v>
      </c>
      <c r="J306">
        <v>0</v>
      </c>
      <c r="K306">
        <v>1</v>
      </c>
      <c r="L306" t="s">
        <v>36</v>
      </c>
      <c r="M306" t="s">
        <v>192</v>
      </c>
      <c r="N306" t="s">
        <v>38</v>
      </c>
      <c r="O306">
        <v>1</v>
      </c>
      <c r="P306">
        <f t="shared" si="20"/>
        <v>5</v>
      </c>
      <c r="Q306">
        <f t="shared" si="21"/>
        <v>49.6</v>
      </c>
      <c r="R306" t="s">
        <v>144</v>
      </c>
      <c r="S306" t="s">
        <v>193</v>
      </c>
      <c r="T306" t="s">
        <v>485</v>
      </c>
      <c r="U306" t="s">
        <v>63</v>
      </c>
      <c r="V306" t="s">
        <v>195</v>
      </c>
      <c r="W306" t="s">
        <v>64</v>
      </c>
      <c r="X306" t="s">
        <v>45</v>
      </c>
      <c r="Y306" t="s">
        <v>184</v>
      </c>
      <c r="Z306" t="s">
        <v>486</v>
      </c>
      <c r="AA306">
        <v>26</v>
      </c>
      <c r="AB306">
        <v>46</v>
      </c>
      <c r="AC306">
        <f t="shared" si="22"/>
        <v>130</v>
      </c>
      <c r="AD306">
        <f t="shared" si="23"/>
        <v>230</v>
      </c>
      <c r="AE306">
        <f t="shared" si="24"/>
        <v>29900</v>
      </c>
      <c r="AF306" t="s">
        <v>43</v>
      </c>
      <c r="AG306" t="s">
        <v>49</v>
      </c>
      <c r="AH306" t="s">
        <v>43</v>
      </c>
      <c r="AI306" t="s">
        <v>197</v>
      </c>
      <c r="AJ306" t="s">
        <v>43</v>
      </c>
      <c r="AK306" t="s">
        <v>43</v>
      </c>
    </row>
    <row r="307" spans="1:37" hidden="1" x14ac:dyDescent="0.25">
      <c r="A307" t="s">
        <v>1109</v>
      </c>
      <c r="B307" t="s">
        <v>1110</v>
      </c>
      <c r="C307" t="s">
        <v>1111</v>
      </c>
      <c r="D307" t="s">
        <v>1112</v>
      </c>
      <c r="E307" t="s">
        <v>242</v>
      </c>
      <c r="F307" t="s">
        <v>719</v>
      </c>
      <c r="G307">
        <v>95</v>
      </c>
      <c r="H307">
        <v>700</v>
      </c>
      <c r="I307">
        <v>8.5299999999999994</v>
      </c>
      <c r="J307">
        <v>0</v>
      </c>
      <c r="K307">
        <v>1</v>
      </c>
      <c r="L307" t="s">
        <v>36</v>
      </c>
      <c r="M307" t="s">
        <v>1113</v>
      </c>
      <c r="N307" t="s">
        <v>38</v>
      </c>
      <c r="O307">
        <v>1</v>
      </c>
      <c r="P307">
        <f t="shared" si="20"/>
        <v>5</v>
      </c>
      <c r="Q307">
        <f t="shared" si="21"/>
        <v>42.65</v>
      </c>
      <c r="R307" t="s">
        <v>144</v>
      </c>
      <c r="S307" t="s">
        <v>1114</v>
      </c>
      <c r="T307" t="s">
        <v>490</v>
      </c>
      <c r="U307" t="s">
        <v>63</v>
      </c>
      <c r="V307" t="s">
        <v>432</v>
      </c>
      <c r="W307" t="s">
        <v>450</v>
      </c>
      <c r="X307" t="s">
        <v>45</v>
      </c>
      <c r="Y307" t="s">
        <v>184</v>
      </c>
      <c r="Z307" t="s">
        <v>736</v>
      </c>
      <c r="AA307">
        <v>32</v>
      </c>
      <c r="AB307">
        <v>46</v>
      </c>
      <c r="AC307">
        <f t="shared" si="22"/>
        <v>160</v>
      </c>
      <c r="AD307">
        <f t="shared" si="23"/>
        <v>230</v>
      </c>
      <c r="AE307">
        <f t="shared" si="24"/>
        <v>36800</v>
      </c>
      <c r="AF307" t="s">
        <v>43</v>
      </c>
      <c r="AG307" t="s">
        <v>49</v>
      </c>
      <c r="AH307" t="s">
        <v>43</v>
      </c>
      <c r="AI307" t="s">
        <v>417</v>
      </c>
      <c r="AJ307" t="s">
        <v>43</v>
      </c>
      <c r="AK307" t="s">
        <v>43</v>
      </c>
    </row>
    <row r="308" spans="1:37" hidden="1" x14ac:dyDescent="0.25">
      <c r="A308" t="s">
        <v>187</v>
      </c>
      <c r="B308" t="s">
        <v>188</v>
      </c>
      <c r="C308" t="s">
        <v>717</v>
      </c>
      <c r="D308" t="s">
        <v>718</v>
      </c>
      <c r="E308" t="s">
        <v>180</v>
      </c>
      <c r="F308" t="s">
        <v>719</v>
      </c>
      <c r="G308">
        <v>904</v>
      </c>
      <c r="H308">
        <v>0</v>
      </c>
      <c r="I308">
        <v>11.54</v>
      </c>
      <c r="J308">
        <v>0</v>
      </c>
      <c r="K308">
        <v>1</v>
      </c>
      <c r="L308" t="s">
        <v>36</v>
      </c>
      <c r="M308" t="s">
        <v>192</v>
      </c>
      <c r="N308" t="s">
        <v>38</v>
      </c>
      <c r="O308">
        <v>1</v>
      </c>
      <c r="P308">
        <f t="shared" si="20"/>
        <v>5</v>
      </c>
      <c r="Q308">
        <f t="shared" si="21"/>
        <v>57.699999999999996</v>
      </c>
      <c r="R308" t="s">
        <v>144</v>
      </c>
      <c r="S308" t="s">
        <v>193</v>
      </c>
      <c r="T308" t="s">
        <v>490</v>
      </c>
      <c r="U308" t="s">
        <v>63</v>
      </c>
      <c r="V308" t="s">
        <v>195</v>
      </c>
      <c r="W308" t="s">
        <v>64</v>
      </c>
      <c r="X308" t="s">
        <v>45</v>
      </c>
      <c r="Y308" t="s">
        <v>184</v>
      </c>
      <c r="Z308" t="s">
        <v>720</v>
      </c>
      <c r="AA308">
        <v>33</v>
      </c>
      <c r="AB308">
        <v>46</v>
      </c>
      <c r="AC308">
        <f t="shared" si="22"/>
        <v>165</v>
      </c>
      <c r="AD308">
        <f t="shared" si="23"/>
        <v>230</v>
      </c>
      <c r="AE308">
        <f t="shared" si="24"/>
        <v>37950</v>
      </c>
      <c r="AF308" t="s">
        <v>43</v>
      </c>
      <c r="AG308" t="s">
        <v>49</v>
      </c>
      <c r="AH308" t="s">
        <v>43</v>
      </c>
      <c r="AI308" t="s">
        <v>197</v>
      </c>
      <c r="AJ308" t="s">
        <v>43</v>
      </c>
      <c r="AK308" t="s">
        <v>43</v>
      </c>
    </row>
    <row r="309" spans="1:37" hidden="1" x14ac:dyDescent="0.25">
      <c r="A309" t="s">
        <v>1480</v>
      </c>
      <c r="B309" t="s">
        <v>1481</v>
      </c>
      <c r="C309" t="s">
        <v>1482</v>
      </c>
      <c r="D309" t="s">
        <v>1483</v>
      </c>
      <c r="E309" t="s">
        <v>180</v>
      </c>
      <c r="F309" t="s">
        <v>484</v>
      </c>
      <c r="G309">
        <v>22</v>
      </c>
      <c r="H309">
        <v>50</v>
      </c>
      <c r="I309">
        <v>11.53</v>
      </c>
      <c r="J309">
        <v>0</v>
      </c>
      <c r="K309">
        <v>1</v>
      </c>
      <c r="L309" t="s">
        <v>36</v>
      </c>
      <c r="M309" t="s">
        <v>1484</v>
      </c>
      <c r="N309" t="s">
        <v>38</v>
      </c>
      <c r="O309">
        <v>1</v>
      </c>
      <c r="P309">
        <f t="shared" si="20"/>
        <v>5</v>
      </c>
      <c r="Q309">
        <f t="shared" si="21"/>
        <v>57.65</v>
      </c>
      <c r="R309" t="s">
        <v>144</v>
      </c>
      <c r="S309" t="s">
        <v>134</v>
      </c>
      <c r="T309" t="s">
        <v>485</v>
      </c>
      <c r="U309" t="s">
        <v>63</v>
      </c>
      <c r="V309" t="s">
        <v>195</v>
      </c>
      <c r="W309" t="s">
        <v>64</v>
      </c>
      <c r="X309" t="s">
        <v>45</v>
      </c>
      <c r="Y309" t="s">
        <v>184</v>
      </c>
      <c r="Z309" t="s">
        <v>1485</v>
      </c>
      <c r="AA309">
        <v>30</v>
      </c>
      <c r="AB309">
        <v>54</v>
      </c>
      <c r="AC309">
        <f t="shared" si="22"/>
        <v>150</v>
      </c>
      <c r="AD309">
        <f t="shared" si="23"/>
        <v>270</v>
      </c>
      <c r="AE309">
        <f t="shared" si="24"/>
        <v>40500</v>
      </c>
      <c r="AF309" t="s">
        <v>43</v>
      </c>
      <c r="AG309" t="s">
        <v>49</v>
      </c>
      <c r="AH309" t="s">
        <v>43</v>
      </c>
      <c r="AI309" t="s">
        <v>197</v>
      </c>
      <c r="AJ309" t="s">
        <v>43</v>
      </c>
      <c r="AK309" t="s">
        <v>43</v>
      </c>
    </row>
    <row r="310" spans="1:37" hidden="1" x14ac:dyDescent="0.25">
      <c r="A310" t="s">
        <v>187</v>
      </c>
      <c r="B310" t="s">
        <v>188</v>
      </c>
      <c r="C310" t="s">
        <v>1124</v>
      </c>
      <c r="D310" t="s">
        <v>1125</v>
      </c>
      <c r="E310" t="s">
        <v>180</v>
      </c>
      <c r="F310" t="s">
        <v>1126</v>
      </c>
      <c r="G310">
        <v>52</v>
      </c>
      <c r="H310">
        <v>350</v>
      </c>
      <c r="I310">
        <v>14.96</v>
      </c>
      <c r="J310">
        <v>0</v>
      </c>
      <c r="K310">
        <v>1</v>
      </c>
      <c r="L310" t="s">
        <v>36</v>
      </c>
      <c r="M310" t="s">
        <v>192</v>
      </c>
      <c r="N310" t="s">
        <v>38</v>
      </c>
      <c r="O310">
        <v>1</v>
      </c>
      <c r="P310">
        <f t="shared" si="20"/>
        <v>5</v>
      </c>
      <c r="Q310">
        <f t="shared" si="21"/>
        <v>74.800000000000011</v>
      </c>
      <c r="R310" t="s">
        <v>144</v>
      </c>
      <c r="S310" t="s">
        <v>193</v>
      </c>
      <c r="T310" t="s">
        <v>740</v>
      </c>
      <c r="U310" t="s">
        <v>63</v>
      </c>
      <c r="V310" t="s">
        <v>195</v>
      </c>
      <c r="W310" t="s">
        <v>64</v>
      </c>
      <c r="X310" t="s">
        <v>45</v>
      </c>
      <c r="Y310" t="s">
        <v>184</v>
      </c>
      <c r="Z310" t="s">
        <v>1127</v>
      </c>
      <c r="AA310">
        <v>39</v>
      </c>
      <c r="AB310">
        <v>46</v>
      </c>
      <c r="AC310">
        <f t="shared" si="22"/>
        <v>195</v>
      </c>
      <c r="AD310">
        <f t="shared" si="23"/>
        <v>230</v>
      </c>
      <c r="AE310">
        <f t="shared" si="24"/>
        <v>44850</v>
      </c>
      <c r="AF310" t="s">
        <v>43</v>
      </c>
      <c r="AG310" t="s">
        <v>49</v>
      </c>
      <c r="AH310" t="s">
        <v>43</v>
      </c>
      <c r="AI310" t="s">
        <v>197</v>
      </c>
      <c r="AJ310" t="s">
        <v>43</v>
      </c>
      <c r="AK310" t="s">
        <v>43</v>
      </c>
    </row>
    <row r="311" spans="1:37" hidden="1" x14ac:dyDescent="0.25">
      <c r="A311" t="s">
        <v>187</v>
      </c>
      <c r="B311" t="s">
        <v>188</v>
      </c>
      <c r="C311" t="s">
        <v>189</v>
      </c>
      <c r="D311" t="s">
        <v>190</v>
      </c>
      <c r="E311" t="s">
        <v>180</v>
      </c>
      <c r="F311" t="s">
        <v>191</v>
      </c>
      <c r="G311">
        <v>2265</v>
      </c>
      <c r="H311">
        <v>2100</v>
      </c>
      <c r="I311">
        <v>17.16</v>
      </c>
      <c r="J311">
        <v>0</v>
      </c>
      <c r="K311">
        <v>1</v>
      </c>
      <c r="L311" t="s">
        <v>36</v>
      </c>
      <c r="M311" t="s">
        <v>192</v>
      </c>
      <c r="N311" t="s">
        <v>38</v>
      </c>
      <c r="O311">
        <v>1</v>
      </c>
      <c r="P311">
        <f t="shared" si="20"/>
        <v>5</v>
      </c>
      <c r="Q311">
        <f t="shared" si="21"/>
        <v>85.8</v>
      </c>
      <c r="R311" t="s">
        <v>144</v>
      </c>
      <c r="S311" t="s">
        <v>193</v>
      </c>
      <c r="T311" t="s">
        <v>194</v>
      </c>
      <c r="U311" t="s">
        <v>63</v>
      </c>
      <c r="V311" t="s">
        <v>195</v>
      </c>
      <c r="W311" t="s">
        <v>64</v>
      </c>
      <c r="X311" t="s">
        <v>45</v>
      </c>
      <c r="Y311" t="s">
        <v>184</v>
      </c>
      <c r="Z311" t="s">
        <v>196</v>
      </c>
      <c r="AA311">
        <v>41</v>
      </c>
      <c r="AB311">
        <v>54</v>
      </c>
      <c r="AC311">
        <f t="shared" si="22"/>
        <v>205</v>
      </c>
      <c r="AD311">
        <f t="shared" si="23"/>
        <v>270</v>
      </c>
      <c r="AE311">
        <f t="shared" si="24"/>
        <v>55350</v>
      </c>
      <c r="AF311" t="s">
        <v>43</v>
      </c>
      <c r="AG311" t="s">
        <v>49</v>
      </c>
      <c r="AH311" t="s">
        <v>43</v>
      </c>
      <c r="AI311" t="s">
        <v>197</v>
      </c>
      <c r="AJ311" t="s">
        <v>43</v>
      </c>
      <c r="AK311" t="s">
        <v>43</v>
      </c>
    </row>
    <row r="312" spans="1:37" hidden="1" x14ac:dyDescent="0.25">
      <c r="A312" t="s">
        <v>92</v>
      </c>
      <c r="B312" t="s">
        <v>264</v>
      </c>
      <c r="C312" t="s">
        <v>972</v>
      </c>
      <c r="D312" t="s">
        <v>973</v>
      </c>
      <c r="E312" t="s">
        <v>86</v>
      </c>
      <c r="F312" t="s">
        <v>556</v>
      </c>
      <c r="G312">
        <v>438</v>
      </c>
      <c r="H312">
        <v>0</v>
      </c>
      <c r="I312">
        <v>1.45</v>
      </c>
      <c r="J312">
        <v>0</v>
      </c>
      <c r="K312">
        <v>1</v>
      </c>
      <c r="L312" t="s">
        <v>36</v>
      </c>
      <c r="M312" t="s">
        <v>97</v>
      </c>
      <c r="N312" t="s">
        <v>38</v>
      </c>
      <c r="O312">
        <v>2.2000000000000002</v>
      </c>
      <c r="P312">
        <f t="shared" si="20"/>
        <v>2</v>
      </c>
      <c r="Q312">
        <f t="shared" si="21"/>
        <v>2.9</v>
      </c>
      <c r="R312" t="s">
        <v>144</v>
      </c>
      <c r="S312" t="s">
        <v>43</v>
      </c>
      <c r="T312" t="s">
        <v>41</v>
      </c>
      <c r="U312" t="s">
        <v>63</v>
      </c>
      <c r="V312" t="s">
        <v>43</v>
      </c>
      <c r="W312" t="s">
        <v>88</v>
      </c>
      <c r="X312" t="s">
        <v>45</v>
      </c>
      <c r="Y312" t="s">
        <v>46</v>
      </c>
      <c r="Z312" t="s">
        <v>43</v>
      </c>
      <c r="AA312" t="s">
        <v>43</v>
      </c>
      <c r="AB312" t="s">
        <v>43</v>
      </c>
      <c r="AC312" t="e">
        <f t="shared" si="22"/>
        <v>#VALUE!</v>
      </c>
      <c r="AD312" t="e">
        <f t="shared" si="23"/>
        <v>#VALUE!</v>
      </c>
      <c r="AE312" t="e">
        <f t="shared" si="24"/>
        <v>#VALUE!</v>
      </c>
      <c r="AF312" t="s">
        <v>43</v>
      </c>
      <c r="AG312" t="s">
        <v>49</v>
      </c>
      <c r="AH312" t="s">
        <v>43</v>
      </c>
      <c r="AI312" t="s">
        <v>101</v>
      </c>
      <c r="AJ312" t="s">
        <v>43</v>
      </c>
      <c r="AK312" t="s">
        <v>43</v>
      </c>
    </row>
    <row r="313" spans="1:37" hidden="1" x14ac:dyDescent="0.25">
      <c r="A313" t="s">
        <v>92</v>
      </c>
      <c r="B313" t="s">
        <v>264</v>
      </c>
      <c r="C313" t="s">
        <v>974</v>
      </c>
      <c r="D313" t="s">
        <v>975</v>
      </c>
      <c r="E313" t="s">
        <v>86</v>
      </c>
      <c r="F313" t="s">
        <v>579</v>
      </c>
      <c r="G313">
        <v>372</v>
      </c>
      <c r="H313">
        <v>0</v>
      </c>
      <c r="I313">
        <v>1.53</v>
      </c>
      <c r="J313">
        <v>0</v>
      </c>
      <c r="K313">
        <v>1</v>
      </c>
      <c r="L313" t="s">
        <v>36</v>
      </c>
      <c r="M313" t="s">
        <v>97</v>
      </c>
      <c r="N313" t="s">
        <v>38</v>
      </c>
      <c r="O313">
        <v>2.2000000000000002</v>
      </c>
      <c r="P313">
        <f t="shared" si="20"/>
        <v>2</v>
      </c>
      <c r="Q313">
        <f t="shared" si="21"/>
        <v>3.06</v>
      </c>
      <c r="R313" t="s">
        <v>60</v>
      </c>
      <c r="S313" t="s">
        <v>43</v>
      </c>
      <c r="T313" t="s">
        <v>41</v>
      </c>
      <c r="U313" t="s">
        <v>63</v>
      </c>
      <c r="V313" t="s">
        <v>43</v>
      </c>
      <c r="W313" t="s">
        <v>88</v>
      </c>
      <c r="X313" t="s">
        <v>45</v>
      </c>
      <c r="Y313" t="s">
        <v>46</v>
      </c>
      <c r="Z313" t="s">
        <v>43</v>
      </c>
      <c r="AA313" t="s">
        <v>43</v>
      </c>
      <c r="AB313" t="s">
        <v>43</v>
      </c>
      <c r="AC313" t="e">
        <f t="shared" si="22"/>
        <v>#VALUE!</v>
      </c>
      <c r="AD313" t="e">
        <f t="shared" si="23"/>
        <v>#VALUE!</v>
      </c>
      <c r="AE313" t="e">
        <f t="shared" si="24"/>
        <v>#VALUE!</v>
      </c>
      <c r="AF313" t="s">
        <v>43</v>
      </c>
      <c r="AG313" t="s">
        <v>49</v>
      </c>
      <c r="AH313" t="s">
        <v>43</v>
      </c>
      <c r="AI313" t="s">
        <v>101</v>
      </c>
      <c r="AJ313" t="s">
        <v>43</v>
      </c>
      <c r="AK313" t="s">
        <v>43</v>
      </c>
    </row>
    <row r="314" spans="1:37" hidden="1" x14ac:dyDescent="0.25">
      <c r="A314" t="s">
        <v>92</v>
      </c>
      <c r="B314" t="s">
        <v>264</v>
      </c>
      <c r="C314" t="s">
        <v>1204</v>
      </c>
      <c r="D314" t="s">
        <v>1205</v>
      </c>
      <c r="E314" t="s">
        <v>86</v>
      </c>
      <c r="F314" t="s">
        <v>1206</v>
      </c>
      <c r="G314">
        <v>221</v>
      </c>
      <c r="H314">
        <v>0</v>
      </c>
      <c r="I314">
        <v>1.66</v>
      </c>
      <c r="J314">
        <v>0</v>
      </c>
      <c r="K314">
        <v>1</v>
      </c>
      <c r="L314" t="s">
        <v>36</v>
      </c>
      <c r="M314" t="s">
        <v>97</v>
      </c>
      <c r="N314" t="s">
        <v>38</v>
      </c>
      <c r="O314">
        <v>2.7</v>
      </c>
      <c r="P314">
        <f t="shared" si="20"/>
        <v>2</v>
      </c>
      <c r="Q314">
        <f t="shared" si="21"/>
        <v>3.32</v>
      </c>
      <c r="R314" t="s">
        <v>144</v>
      </c>
      <c r="S314" t="s">
        <v>43</v>
      </c>
      <c r="T314" t="s">
        <v>41</v>
      </c>
      <c r="U314" t="s">
        <v>63</v>
      </c>
      <c r="V314" t="s">
        <v>43</v>
      </c>
      <c r="W314" t="s">
        <v>88</v>
      </c>
      <c r="X314" t="s">
        <v>45</v>
      </c>
      <c r="Y314" t="s">
        <v>46</v>
      </c>
      <c r="Z314" t="s">
        <v>43</v>
      </c>
      <c r="AA314" t="s">
        <v>43</v>
      </c>
      <c r="AB314" t="s">
        <v>43</v>
      </c>
      <c r="AC314" t="e">
        <f t="shared" si="22"/>
        <v>#VALUE!</v>
      </c>
      <c r="AD314" t="e">
        <f t="shared" si="23"/>
        <v>#VALUE!</v>
      </c>
      <c r="AE314" t="e">
        <f t="shared" si="24"/>
        <v>#VALUE!</v>
      </c>
      <c r="AF314" t="s">
        <v>43</v>
      </c>
      <c r="AG314" t="s">
        <v>49</v>
      </c>
      <c r="AH314" t="s">
        <v>43</v>
      </c>
      <c r="AI314" t="s">
        <v>101</v>
      </c>
      <c r="AJ314" t="s">
        <v>43</v>
      </c>
      <c r="AK314" t="s">
        <v>43</v>
      </c>
    </row>
    <row r="315" spans="1:37" hidden="1" x14ac:dyDescent="0.25">
      <c r="A315" t="s">
        <v>92</v>
      </c>
      <c r="B315" t="s">
        <v>264</v>
      </c>
      <c r="C315" t="s">
        <v>1212</v>
      </c>
      <c r="D315" t="s">
        <v>1213</v>
      </c>
      <c r="E315" t="s">
        <v>86</v>
      </c>
      <c r="F315" t="s">
        <v>1214</v>
      </c>
      <c r="G315">
        <v>457</v>
      </c>
      <c r="H315">
        <v>0</v>
      </c>
      <c r="I315">
        <v>1.76</v>
      </c>
      <c r="J315">
        <v>0</v>
      </c>
      <c r="K315">
        <v>1</v>
      </c>
      <c r="L315" t="s">
        <v>36</v>
      </c>
      <c r="M315" t="s">
        <v>97</v>
      </c>
      <c r="N315" t="s">
        <v>38</v>
      </c>
      <c r="O315">
        <v>2.7</v>
      </c>
      <c r="P315">
        <f t="shared" si="20"/>
        <v>2</v>
      </c>
      <c r="Q315">
        <f t="shared" si="21"/>
        <v>3.52</v>
      </c>
      <c r="R315" t="s">
        <v>60</v>
      </c>
      <c r="S315" t="s">
        <v>43</v>
      </c>
      <c r="T315" t="s">
        <v>41</v>
      </c>
      <c r="U315" t="s">
        <v>63</v>
      </c>
      <c r="V315" t="s">
        <v>43</v>
      </c>
      <c r="W315" t="s">
        <v>88</v>
      </c>
      <c r="X315" t="s">
        <v>45</v>
      </c>
      <c r="Y315" t="s">
        <v>46</v>
      </c>
      <c r="Z315" t="s">
        <v>43</v>
      </c>
      <c r="AA315" t="s">
        <v>43</v>
      </c>
      <c r="AB315" t="s">
        <v>43</v>
      </c>
      <c r="AC315" t="e">
        <f t="shared" si="22"/>
        <v>#VALUE!</v>
      </c>
      <c r="AD315" t="e">
        <f t="shared" si="23"/>
        <v>#VALUE!</v>
      </c>
      <c r="AE315" t="e">
        <f t="shared" si="24"/>
        <v>#VALUE!</v>
      </c>
      <c r="AF315" t="s">
        <v>43</v>
      </c>
      <c r="AG315" t="s">
        <v>49</v>
      </c>
      <c r="AH315" t="s">
        <v>43</v>
      </c>
      <c r="AI315" t="s">
        <v>101</v>
      </c>
      <c r="AJ315" t="s">
        <v>43</v>
      </c>
      <c r="AK315" t="s">
        <v>43</v>
      </c>
    </row>
    <row r="316" spans="1:37" hidden="1" x14ac:dyDescent="0.25">
      <c r="A316" t="s">
        <v>1343</v>
      </c>
      <c r="B316" t="s">
        <v>859</v>
      </c>
      <c r="C316" t="s">
        <v>1344</v>
      </c>
      <c r="D316" t="s">
        <v>1345</v>
      </c>
      <c r="E316" t="s">
        <v>57</v>
      </c>
      <c r="F316" t="s">
        <v>224</v>
      </c>
      <c r="G316">
        <v>398</v>
      </c>
      <c r="H316">
        <v>0</v>
      </c>
      <c r="I316">
        <v>1</v>
      </c>
      <c r="J316">
        <v>0</v>
      </c>
      <c r="K316">
        <v>1</v>
      </c>
      <c r="L316" t="s">
        <v>36</v>
      </c>
      <c r="M316" t="s">
        <v>114</v>
      </c>
      <c r="N316" t="s">
        <v>38</v>
      </c>
      <c r="O316">
        <v>1</v>
      </c>
      <c r="P316">
        <f t="shared" si="20"/>
        <v>5</v>
      </c>
      <c r="Q316">
        <f t="shared" si="21"/>
        <v>5</v>
      </c>
      <c r="R316" t="s">
        <v>144</v>
      </c>
      <c r="S316" t="s">
        <v>155</v>
      </c>
      <c r="T316" t="s">
        <v>41</v>
      </c>
      <c r="U316" t="s">
        <v>63</v>
      </c>
      <c r="V316" t="s">
        <v>43</v>
      </c>
      <c r="W316" t="s">
        <v>44</v>
      </c>
      <c r="X316" t="s">
        <v>45</v>
      </c>
      <c r="Y316" t="s">
        <v>46</v>
      </c>
      <c r="Z316" t="s">
        <v>43</v>
      </c>
      <c r="AA316" t="s">
        <v>43</v>
      </c>
      <c r="AB316" t="s">
        <v>43</v>
      </c>
      <c r="AC316" t="e">
        <f t="shared" si="22"/>
        <v>#VALUE!</v>
      </c>
      <c r="AD316" t="e">
        <f t="shared" si="23"/>
        <v>#VALUE!</v>
      </c>
      <c r="AE316" t="e">
        <f t="shared" si="24"/>
        <v>#VALUE!</v>
      </c>
      <c r="AF316" t="s">
        <v>43</v>
      </c>
      <c r="AG316" t="s">
        <v>49</v>
      </c>
      <c r="AH316" t="s">
        <v>50</v>
      </c>
      <c r="AI316" t="s">
        <v>51</v>
      </c>
      <c r="AJ316" t="s">
        <v>52</v>
      </c>
      <c r="AK316" t="s">
        <v>43</v>
      </c>
    </row>
  </sheetData>
  <autoFilter ref="A1:AK316" xr:uid="{00000000-0009-0000-0000-000000000000}">
    <filterColumn colId="16">
      <customFilters>
        <customFilter operator="lessThan" val="5"/>
      </customFilters>
    </filterColumn>
    <filterColumn colId="30">
      <customFilters>
        <customFilter operator="lessThan" val="800"/>
      </customFilters>
    </filterColumn>
    <sortState xmlns:xlrd2="http://schemas.microsoft.com/office/spreadsheetml/2017/richdata2" ref="A2:AK25">
      <sortCondition ref="Q1:Q316"/>
    </sortState>
  </autoFilter>
  <conditionalFormatting sqref="AE1:AE1048576">
    <cfRule type="colorScale" priority="2">
      <colorScale>
        <cfvo type="min"/>
        <cfvo type="num" val="1000"/>
        <color theme="0"/>
        <color rgb="FFFF0000"/>
      </colorScale>
    </cfRule>
  </conditionalFormatting>
  <conditionalFormatting sqref="Q1:Q1048576">
    <cfRule type="colorScale" priority="1">
      <colorScale>
        <cfvo type="min"/>
        <cfvo type="num" val="1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Pinese</dc:creator>
  <cp:lastModifiedBy>Mark Pinese</cp:lastModifiedBy>
  <dcterms:created xsi:type="dcterms:W3CDTF">2020-06-08T05:08:11Z</dcterms:created>
  <dcterms:modified xsi:type="dcterms:W3CDTF">2020-06-09T11:34:20Z</dcterms:modified>
</cp:coreProperties>
</file>