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s" sheetId="1" r:id="rId4"/>
    <sheet state="visible" name="correlation" sheetId="2" r:id="rId5"/>
    <sheet state="visible" name="prediction" sheetId="3" r:id="rId6"/>
  </sheets>
  <definedNames>
    <definedName hidden="1" localSheetId="0" name="_xlnm._FilterDatabase">tips!$A$1:$G$1</definedName>
  </definedNames>
  <calcPr/>
  <extLst>
    <ext uri="GoogleSheetsCustomDataVersion1">
      <go:sheetsCustomData xmlns:go="http://customooxmlschemas.google.com/" r:id="rId7" roundtripDataSignature="AMtx7miPlWjGpeurMRAB3BBSMvDF19dyoQ=="/>
    </ext>
  </extLst>
</workbook>
</file>

<file path=xl/sharedStrings.xml><?xml version="1.0" encoding="utf-8"?>
<sst xmlns="http://schemas.openxmlformats.org/spreadsheetml/2006/main" count="1062" uniqueCount="58">
  <si>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</si>
  <si>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</si>
  <si>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</si>
  <si>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</si>
  <si>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</si>
  <si>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</si>
  <si>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</si>
  <si>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</si>
  <si>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</si>
  <si>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</si>
  <si>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</si>
  <si>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</si>
  <si>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</si>
  <si>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</si>
  <si>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</si>
  <si>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</si>
  <si>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</si>
  <si>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</si>
  <si>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</si>
  <si>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</si>
  <si>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</si>
  <si>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</si>
  <si>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</si>
  <si>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</si>
  <si>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</si>
  <si>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</si>
  <si>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Categorical variables to numeric values</t>
  </si>
  <si>
    <t>Correlation</t>
  </si>
  <si>
    <t>Above correlation matrix suggest that only "size" &amp; "total_bill" has strong relationship with tips,so we will use them in prediction model</t>
  </si>
  <si>
    <t>Predicted_Tips</t>
  </si>
  <si>
    <t>Squared_error</t>
  </si>
  <si>
    <t>MULTIPLE LINEAR 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</si>
  <si>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</si>
  <si>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</si>
  <si>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</si>
  <si>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</si>
  <si>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</si>
  <si>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</si>
  <si>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</si>
  <si>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</si>
  <si>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</si>
  <si>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</si>
  <si>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</si>
  <si>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</si>
  <si>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</si>
  <si>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</si>
  <si>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</si>
  <si>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</si>
  <si>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</si>
  <si>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</si>
  <si>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</si>
  <si>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</si>
  <si>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</si>
  <si>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</si>
  <si>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</si>
  <si>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</si>
  <si>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So,Predicted_Tips=0.193*size+0.093*total_bill+0.669</t>
  </si>
  <si>
    <t>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</si>
</sst>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i/>
      <sz val="11.0"/>
      <color theme="1"/>
      <name val="Calibri"/>
    </font>
    <font>
      <sz val="22.0"/>
      <color theme="1"/>
      <name val="Calibri"/>
    </font>
    <font>
      <b/>
      <sz val="11.0"/>
      <color theme="1"/>
      <name val="Calibri"/>
    </font>
    <font>
      <sz val="2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1" fillId="0" fontId="2" numFmtId="0" xfId="0" applyAlignment="1" applyBorder="1" applyFont="1">
      <alignment horizontal="left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5" numFmtId="0" xfId="0" applyAlignment="1" applyBorder="1" applyFont="1">
      <alignment horizontal="center"/>
    </xf>
    <xf borderId="0" fillId="0" fontId="2" numFmtId="0" xfId="0" applyFont="1"/>
    <xf borderId="10" fillId="0" fontId="2" numFmtId="0" xfId="0" applyBorder="1" applyFont="1"/>
    <xf borderId="11" fillId="2" fontId="2" numFmtId="0" xfId="0" applyBorder="1" applyFont="1"/>
    <xf borderId="12" fillId="2" fontId="6" numFmtId="0" xfId="0" applyAlignment="1" applyBorder="1" applyFont="1">
      <alignment horizontal="left" shrinkToFit="0" vertical="top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5" fillId="0" fontId="4" numFmtId="0" xfId="0" applyBorder="1" applyFont="1"/>
    <xf borderId="18" fillId="0" fontId="4" numFmtId="0" xfId="0" applyBorder="1" applyFont="1"/>
    <xf borderId="1" fillId="0" fontId="7" numFmtId="0" xfId="0" applyBorder="1" applyFont="1"/>
    <xf borderId="1" fillId="2" fontId="7" numFmtId="0" xfId="0" applyBorder="1" applyFont="1"/>
    <xf borderId="19" fillId="2" fontId="7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1" fillId="2" fontId="2" numFmtId="0" xfId="0" applyBorder="1" applyFont="1"/>
    <xf borderId="9" fillId="0" fontId="4" numFmtId="0" xfId="0" applyBorder="1" applyFont="1"/>
    <xf borderId="12" fillId="2" fontId="8" numFmtId="0" xfId="0" applyAlignment="1" applyBorder="1" applyFont="1">
      <alignment horizontal="center" shrinkToFit="0" vertical="center" wrapText="1"/>
    </xf>
    <xf borderId="12" fillId="2" fontId="8" numFmtId="0" xfId="0" applyAlignment="1" applyBorder="1" applyFont="1">
      <alignment horizontal="center" vertical="center"/>
    </xf>
    <xf borderId="12" fillId="2" fontId="8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3.43"/>
    <col customWidth="1" min="11" max="11" width="46.0"/>
    <col customWidth="1" min="12" max="26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1">
        <v>16.99</v>
      </c>
      <c r="G2" s="1">
        <v>1.01</v>
      </c>
    </row>
    <row r="3">
      <c r="A3" s="1" t="s">
        <v>11</v>
      </c>
      <c r="B3" s="1" t="s">
        <v>8</v>
      </c>
      <c r="C3" s="1" t="s">
        <v>9</v>
      </c>
      <c r="D3" s="1" t="s">
        <v>10</v>
      </c>
      <c r="E3" s="1">
        <v>3.0</v>
      </c>
      <c r="F3" s="1">
        <v>10.34</v>
      </c>
      <c r="G3" s="1">
        <v>1.66</v>
      </c>
      <c r="J3" s="2" t="s">
        <v>12</v>
      </c>
      <c r="K3" s="2" t="s">
        <v>13</v>
      </c>
    </row>
    <row r="4">
      <c r="A4" s="1" t="s">
        <v>11</v>
      </c>
      <c r="B4" s="1" t="s">
        <v>8</v>
      </c>
      <c r="C4" s="1" t="s">
        <v>9</v>
      </c>
      <c r="D4" s="1" t="s">
        <v>10</v>
      </c>
      <c r="E4" s="1">
        <v>3.0</v>
      </c>
      <c r="F4" s="1">
        <v>21.01</v>
      </c>
      <c r="G4" s="1">
        <v>3.5</v>
      </c>
      <c r="J4" s="2" t="s">
        <v>1</v>
      </c>
      <c r="K4" s="2" t="s">
        <v>14</v>
      </c>
    </row>
    <row r="5">
      <c r="A5" s="1" t="s">
        <v>11</v>
      </c>
      <c r="B5" s="1" t="s">
        <v>8</v>
      </c>
      <c r="C5" s="1" t="s">
        <v>9</v>
      </c>
      <c r="D5" s="1" t="s">
        <v>10</v>
      </c>
      <c r="E5" s="1">
        <v>2.0</v>
      </c>
      <c r="F5" s="1">
        <v>23.68</v>
      </c>
      <c r="G5" s="1">
        <v>3.31</v>
      </c>
      <c r="J5" s="2" t="s">
        <v>2</v>
      </c>
      <c r="K5" s="2" t="s">
        <v>15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>
        <v>4.0</v>
      </c>
      <c r="F6" s="1">
        <v>24.59</v>
      </c>
      <c r="G6" s="1">
        <v>3.61</v>
      </c>
      <c r="J6" s="2" t="s">
        <v>3</v>
      </c>
      <c r="K6" s="2" t="s">
        <v>16</v>
      </c>
    </row>
    <row r="7">
      <c r="A7" s="1" t="s">
        <v>11</v>
      </c>
      <c r="B7" s="1" t="s">
        <v>8</v>
      </c>
      <c r="C7" s="1" t="s">
        <v>9</v>
      </c>
      <c r="D7" s="1" t="s">
        <v>10</v>
      </c>
      <c r="E7" s="1">
        <v>4.0</v>
      </c>
      <c r="F7" s="1">
        <v>25.29</v>
      </c>
      <c r="G7" s="1">
        <v>4.71</v>
      </c>
      <c r="J7" s="2" t="s">
        <v>4</v>
      </c>
      <c r="K7" s="2" t="s">
        <v>17</v>
      </c>
    </row>
    <row r="8">
      <c r="A8" s="1" t="s">
        <v>11</v>
      </c>
      <c r="B8" s="1" t="s">
        <v>8</v>
      </c>
      <c r="C8" s="1" t="s">
        <v>9</v>
      </c>
      <c r="D8" s="1" t="s">
        <v>10</v>
      </c>
      <c r="E8" s="1">
        <v>2.0</v>
      </c>
      <c r="F8" s="1">
        <v>8.77</v>
      </c>
      <c r="G8" s="1">
        <v>2.0</v>
      </c>
      <c r="J8" s="2" t="s">
        <v>18</v>
      </c>
      <c r="K8" s="2" t="s">
        <v>19</v>
      </c>
    </row>
    <row r="9">
      <c r="A9" s="1" t="s">
        <v>11</v>
      </c>
      <c r="B9" s="1" t="s">
        <v>8</v>
      </c>
      <c r="C9" s="1" t="s">
        <v>9</v>
      </c>
      <c r="D9" s="1" t="s">
        <v>10</v>
      </c>
      <c r="E9" s="1">
        <v>4.0</v>
      </c>
      <c r="F9" s="1">
        <v>26.88</v>
      </c>
      <c r="G9" s="1">
        <v>3.12</v>
      </c>
      <c r="J9" s="2" t="s">
        <v>6</v>
      </c>
      <c r="K9" s="2" t="s">
        <v>20</v>
      </c>
    </row>
    <row r="10">
      <c r="A10" s="1" t="s">
        <v>11</v>
      </c>
      <c r="B10" s="1" t="s">
        <v>8</v>
      </c>
      <c r="C10" s="1" t="s">
        <v>9</v>
      </c>
      <c r="D10" s="1" t="s">
        <v>10</v>
      </c>
      <c r="E10" s="1">
        <v>2.0</v>
      </c>
      <c r="F10" s="1">
        <v>15.04</v>
      </c>
      <c r="G10" s="1">
        <v>1.96</v>
      </c>
    </row>
    <row r="11">
      <c r="A11" s="1" t="s">
        <v>11</v>
      </c>
      <c r="B11" s="1" t="s">
        <v>8</v>
      </c>
      <c r="C11" s="1" t="s">
        <v>9</v>
      </c>
      <c r="D11" s="1" t="s">
        <v>10</v>
      </c>
      <c r="E11" s="1">
        <v>2.0</v>
      </c>
      <c r="F11" s="1">
        <v>14.78</v>
      </c>
      <c r="G11" s="1">
        <v>3.23</v>
      </c>
    </row>
    <row r="12">
      <c r="A12" s="1" t="s">
        <v>11</v>
      </c>
      <c r="B12" s="1" t="s">
        <v>8</v>
      </c>
      <c r="C12" s="1" t="s">
        <v>9</v>
      </c>
      <c r="D12" s="1" t="s">
        <v>10</v>
      </c>
      <c r="E12" s="1">
        <v>2.0</v>
      </c>
      <c r="F12" s="1">
        <v>10.27</v>
      </c>
      <c r="G12" s="1">
        <v>1.71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>
        <v>4.0</v>
      </c>
      <c r="F13" s="1">
        <v>35.26</v>
      </c>
      <c r="G13" s="1">
        <v>5.0</v>
      </c>
    </row>
    <row r="14">
      <c r="A14" s="1" t="s">
        <v>11</v>
      </c>
      <c r="B14" s="1" t="s">
        <v>8</v>
      </c>
      <c r="C14" s="1" t="s">
        <v>9</v>
      </c>
      <c r="D14" s="1" t="s">
        <v>10</v>
      </c>
      <c r="E14" s="1">
        <v>2.0</v>
      </c>
      <c r="F14" s="1">
        <v>15.42</v>
      </c>
      <c r="G14" s="1">
        <v>1.57</v>
      </c>
    </row>
    <row r="15">
      <c r="A15" s="1" t="s">
        <v>11</v>
      </c>
      <c r="B15" s="1" t="s">
        <v>8</v>
      </c>
      <c r="C15" s="1" t="s">
        <v>9</v>
      </c>
      <c r="D15" s="1" t="s">
        <v>10</v>
      </c>
      <c r="E15" s="1">
        <v>4.0</v>
      </c>
      <c r="F15" s="1">
        <v>18.43</v>
      </c>
      <c r="G15" s="1">
        <v>3.0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>
        <v>2.0</v>
      </c>
      <c r="F16" s="1">
        <v>14.83</v>
      </c>
      <c r="G16" s="1">
        <v>3.02</v>
      </c>
    </row>
    <row r="17">
      <c r="A17" s="1" t="s">
        <v>11</v>
      </c>
      <c r="B17" s="1" t="s">
        <v>8</v>
      </c>
      <c r="C17" s="1" t="s">
        <v>9</v>
      </c>
      <c r="D17" s="1" t="s">
        <v>10</v>
      </c>
      <c r="E17" s="1">
        <v>2.0</v>
      </c>
      <c r="F17" s="1">
        <v>21.58</v>
      </c>
      <c r="G17" s="1">
        <v>3.92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>
        <v>3.0</v>
      </c>
      <c r="F18" s="1">
        <v>10.33</v>
      </c>
      <c r="G18" s="1">
        <v>1.67</v>
      </c>
    </row>
    <row r="19">
      <c r="A19" s="1" t="s">
        <v>11</v>
      </c>
      <c r="B19" s="1" t="s">
        <v>8</v>
      </c>
      <c r="C19" s="1" t="s">
        <v>9</v>
      </c>
      <c r="D19" s="1" t="s">
        <v>10</v>
      </c>
      <c r="E19" s="1">
        <v>3.0</v>
      </c>
      <c r="F19" s="1">
        <v>16.29</v>
      </c>
      <c r="G19" s="1">
        <v>3.71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>
        <v>3.0</v>
      </c>
      <c r="F20" s="1">
        <v>16.97</v>
      </c>
      <c r="G20" s="1">
        <v>3.5</v>
      </c>
    </row>
    <row r="21" ht="15.75" customHeight="1">
      <c r="A21" s="1" t="s">
        <v>11</v>
      </c>
      <c r="B21" s="1" t="s">
        <v>8</v>
      </c>
      <c r="C21" s="1" t="s">
        <v>21</v>
      </c>
      <c r="D21" s="1" t="s">
        <v>10</v>
      </c>
      <c r="E21" s="1">
        <v>3.0</v>
      </c>
      <c r="F21" s="1">
        <v>20.65</v>
      </c>
      <c r="G21" s="1">
        <v>3.35</v>
      </c>
    </row>
    <row r="22" ht="15.75" customHeight="1">
      <c r="A22" s="1" t="s">
        <v>11</v>
      </c>
      <c r="B22" s="1" t="s">
        <v>8</v>
      </c>
      <c r="C22" s="1" t="s">
        <v>21</v>
      </c>
      <c r="D22" s="1" t="s">
        <v>10</v>
      </c>
      <c r="E22" s="1">
        <v>2.0</v>
      </c>
      <c r="F22" s="1">
        <v>17.92</v>
      </c>
      <c r="G22" s="1">
        <v>4.08</v>
      </c>
    </row>
    <row r="23" ht="15.75" customHeight="1">
      <c r="A23" s="1" t="s">
        <v>7</v>
      </c>
      <c r="B23" s="1" t="s">
        <v>8</v>
      </c>
      <c r="C23" s="1" t="s">
        <v>21</v>
      </c>
      <c r="D23" s="1" t="s">
        <v>10</v>
      </c>
      <c r="E23" s="1">
        <v>2.0</v>
      </c>
      <c r="F23" s="1">
        <v>20.29</v>
      </c>
      <c r="G23" s="1">
        <v>2.75</v>
      </c>
    </row>
    <row r="24" ht="15.75" customHeight="1">
      <c r="A24" s="1" t="s">
        <v>7</v>
      </c>
      <c r="B24" s="1" t="s">
        <v>8</v>
      </c>
      <c r="C24" s="1" t="s">
        <v>21</v>
      </c>
      <c r="D24" s="1" t="s">
        <v>10</v>
      </c>
      <c r="E24" s="1">
        <v>2.0</v>
      </c>
      <c r="F24" s="1">
        <v>15.77</v>
      </c>
      <c r="G24" s="1">
        <v>2.23</v>
      </c>
    </row>
    <row r="25" ht="15.75" customHeight="1">
      <c r="A25" s="1" t="s">
        <v>11</v>
      </c>
      <c r="B25" s="1" t="s">
        <v>8</v>
      </c>
      <c r="C25" s="1" t="s">
        <v>21</v>
      </c>
      <c r="D25" s="1" t="s">
        <v>10</v>
      </c>
      <c r="E25" s="1">
        <v>4.0</v>
      </c>
      <c r="F25" s="1">
        <v>39.42</v>
      </c>
      <c r="G25" s="1">
        <v>7.58</v>
      </c>
    </row>
    <row r="26" ht="15.75" customHeight="1">
      <c r="A26" s="1" t="s">
        <v>11</v>
      </c>
      <c r="B26" s="1" t="s">
        <v>8</v>
      </c>
      <c r="C26" s="1" t="s">
        <v>21</v>
      </c>
      <c r="D26" s="1" t="s">
        <v>10</v>
      </c>
      <c r="E26" s="1">
        <v>2.0</v>
      </c>
      <c r="F26" s="1">
        <v>19.82</v>
      </c>
      <c r="G26" s="1">
        <v>3.18</v>
      </c>
    </row>
    <row r="27" ht="15.75" customHeight="1">
      <c r="A27" s="1" t="s">
        <v>11</v>
      </c>
      <c r="B27" s="1" t="s">
        <v>8</v>
      </c>
      <c r="C27" s="1" t="s">
        <v>21</v>
      </c>
      <c r="D27" s="1" t="s">
        <v>10</v>
      </c>
      <c r="E27" s="1">
        <v>4.0</v>
      </c>
      <c r="F27" s="1">
        <v>17.81</v>
      </c>
      <c r="G27" s="1">
        <v>2.34</v>
      </c>
    </row>
    <row r="28" ht="15.75" customHeight="1">
      <c r="A28" s="1" t="s">
        <v>11</v>
      </c>
      <c r="B28" s="1" t="s">
        <v>8</v>
      </c>
      <c r="C28" s="1" t="s">
        <v>21</v>
      </c>
      <c r="D28" s="1" t="s">
        <v>10</v>
      </c>
      <c r="E28" s="1">
        <v>2.0</v>
      </c>
      <c r="F28" s="1">
        <v>13.37</v>
      </c>
      <c r="G28" s="1">
        <v>2.0</v>
      </c>
    </row>
    <row r="29" ht="15.75" customHeight="1">
      <c r="A29" s="1" t="s">
        <v>11</v>
      </c>
      <c r="B29" s="1" t="s">
        <v>8</v>
      </c>
      <c r="C29" s="1" t="s">
        <v>21</v>
      </c>
      <c r="D29" s="1" t="s">
        <v>10</v>
      </c>
      <c r="E29" s="1">
        <v>2.0</v>
      </c>
      <c r="F29" s="1">
        <v>12.69</v>
      </c>
      <c r="G29" s="1">
        <v>2.0</v>
      </c>
    </row>
    <row r="30" ht="15.75" customHeight="1">
      <c r="A30" s="1" t="s">
        <v>11</v>
      </c>
      <c r="B30" s="1" t="s">
        <v>8</v>
      </c>
      <c r="C30" s="1" t="s">
        <v>21</v>
      </c>
      <c r="D30" s="1" t="s">
        <v>10</v>
      </c>
      <c r="E30" s="1">
        <v>2.0</v>
      </c>
      <c r="F30" s="1">
        <v>21.7</v>
      </c>
      <c r="G30" s="1">
        <v>4.3</v>
      </c>
    </row>
    <row r="31" ht="15.75" customHeight="1">
      <c r="A31" s="1" t="s">
        <v>7</v>
      </c>
      <c r="B31" s="1" t="s">
        <v>8</v>
      </c>
      <c r="C31" s="1" t="s">
        <v>21</v>
      </c>
      <c r="D31" s="1" t="s">
        <v>10</v>
      </c>
      <c r="E31" s="1">
        <v>2.0</v>
      </c>
      <c r="F31" s="1">
        <v>19.65</v>
      </c>
      <c r="G31" s="1">
        <v>3.0</v>
      </c>
    </row>
    <row r="32" ht="15.75" customHeight="1">
      <c r="A32" s="1" t="s">
        <v>11</v>
      </c>
      <c r="B32" s="1" t="s">
        <v>8</v>
      </c>
      <c r="C32" s="1" t="s">
        <v>21</v>
      </c>
      <c r="D32" s="1" t="s">
        <v>10</v>
      </c>
      <c r="E32" s="1">
        <v>2.0</v>
      </c>
      <c r="F32" s="1">
        <v>9.55</v>
      </c>
      <c r="G32" s="1">
        <v>1.45</v>
      </c>
    </row>
    <row r="33" ht="15.75" customHeight="1">
      <c r="A33" s="1" t="s">
        <v>11</v>
      </c>
      <c r="B33" s="1" t="s">
        <v>8</v>
      </c>
      <c r="C33" s="1" t="s">
        <v>21</v>
      </c>
      <c r="D33" s="1" t="s">
        <v>10</v>
      </c>
      <c r="E33" s="1">
        <v>4.0</v>
      </c>
      <c r="F33" s="1">
        <v>18.35</v>
      </c>
      <c r="G33" s="1">
        <v>2.5</v>
      </c>
    </row>
    <row r="34" ht="15.75" customHeight="1">
      <c r="A34" s="1" t="s">
        <v>7</v>
      </c>
      <c r="B34" s="1" t="s">
        <v>8</v>
      </c>
      <c r="C34" s="1" t="s">
        <v>21</v>
      </c>
      <c r="D34" s="1" t="s">
        <v>10</v>
      </c>
      <c r="E34" s="1">
        <v>2.0</v>
      </c>
      <c r="F34" s="1">
        <v>15.06</v>
      </c>
      <c r="G34" s="1">
        <v>3.0</v>
      </c>
    </row>
    <row r="35" ht="15.75" customHeight="1">
      <c r="A35" s="1" t="s">
        <v>7</v>
      </c>
      <c r="B35" s="1" t="s">
        <v>8</v>
      </c>
      <c r="C35" s="1" t="s">
        <v>21</v>
      </c>
      <c r="D35" s="1" t="s">
        <v>10</v>
      </c>
      <c r="E35" s="1">
        <v>4.0</v>
      </c>
      <c r="F35" s="1">
        <v>20.69</v>
      </c>
      <c r="G35" s="1">
        <v>2.45</v>
      </c>
    </row>
    <row r="36" ht="15.75" customHeight="1">
      <c r="A36" s="1" t="s">
        <v>11</v>
      </c>
      <c r="B36" s="1" t="s">
        <v>8</v>
      </c>
      <c r="C36" s="1" t="s">
        <v>21</v>
      </c>
      <c r="D36" s="1" t="s">
        <v>10</v>
      </c>
      <c r="E36" s="1">
        <v>2.0</v>
      </c>
      <c r="F36" s="1">
        <v>17.78</v>
      </c>
      <c r="G36" s="1">
        <v>3.27</v>
      </c>
    </row>
    <row r="37" ht="15.75" customHeight="1">
      <c r="A37" s="1" t="s">
        <v>11</v>
      </c>
      <c r="B37" s="1" t="s">
        <v>8</v>
      </c>
      <c r="C37" s="1" t="s">
        <v>21</v>
      </c>
      <c r="D37" s="1" t="s">
        <v>10</v>
      </c>
      <c r="E37" s="1">
        <v>3.0</v>
      </c>
      <c r="F37" s="1">
        <v>24.06</v>
      </c>
      <c r="G37" s="1">
        <v>3.6</v>
      </c>
    </row>
    <row r="38" ht="15.75" customHeight="1">
      <c r="A38" s="1" t="s">
        <v>11</v>
      </c>
      <c r="B38" s="1" t="s">
        <v>8</v>
      </c>
      <c r="C38" s="1" t="s">
        <v>21</v>
      </c>
      <c r="D38" s="1" t="s">
        <v>10</v>
      </c>
      <c r="E38" s="1">
        <v>3.0</v>
      </c>
      <c r="F38" s="1">
        <v>16.31</v>
      </c>
      <c r="G38" s="1">
        <v>2.0</v>
      </c>
    </row>
    <row r="39" ht="15.75" customHeight="1">
      <c r="A39" s="1" t="s">
        <v>7</v>
      </c>
      <c r="B39" s="1" t="s">
        <v>8</v>
      </c>
      <c r="C39" s="1" t="s">
        <v>21</v>
      </c>
      <c r="D39" s="1" t="s">
        <v>10</v>
      </c>
      <c r="E39" s="1">
        <v>3.0</v>
      </c>
      <c r="F39" s="1">
        <v>16.93</v>
      </c>
      <c r="G39" s="1">
        <v>3.07</v>
      </c>
    </row>
    <row r="40" ht="15.75" customHeight="1">
      <c r="A40" s="1" t="s">
        <v>11</v>
      </c>
      <c r="B40" s="1" t="s">
        <v>8</v>
      </c>
      <c r="C40" s="1" t="s">
        <v>21</v>
      </c>
      <c r="D40" s="1" t="s">
        <v>10</v>
      </c>
      <c r="E40" s="1">
        <v>3.0</v>
      </c>
      <c r="F40" s="1">
        <v>18.69</v>
      </c>
      <c r="G40" s="1">
        <v>2.31</v>
      </c>
    </row>
    <row r="41" ht="15.75" customHeight="1">
      <c r="A41" s="1" t="s">
        <v>11</v>
      </c>
      <c r="B41" s="1" t="s">
        <v>8</v>
      </c>
      <c r="C41" s="1" t="s">
        <v>21</v>
      </c>
      <c r="D41" s="1" t="s">
        <v>10</v>
      </c>
      <c r="E41" s="1">
        <v>3.0</v>
      </c>
      <c r="F41" s="1">
        <v>31.27</v>
      </c>
      <c r="G41" s="1">
        <v>5.0</v>
      </c>
    </row>
    <row r="42" ht="15.75" customHeight="1">
      <c r="A42" s="1" t="s">
        <v>11</v>
      </c>
      <c r="B42" s="1" t="s">
        <v>8</v>
      </c>
      <c r="C42" s="1" t="s">
        <v>21</v>
      </c>
      <c r="D42" s="1" t="s">
        <v>10</v>
      </c>
      <c r="E42" s="1">
        <v>3.0</v>
      </c>
      <c r="F42" s="1">
        <v>16.04</v>
      </c>
      <c r="G42" s="1">
        <v>2.24</v>
      </c>
    </row>
    <row r="43" ht="15.75" customHeight="1">
      <c r="A43" s="1" t="s">
        <v>11</v>
      </c>
      <c r="B43" s="1" t="s">
        <v>8</v>
      </c>
      <c r="C43" s="1" t="s">
        <v>9</v>
      </c>
      <c r="D43" s="1" t="s">
        <v>10</v>
      </c>
      <c r="E43" s="1">
        <v>2.0</v>
      </c>
      <c r="F43" s="1">
        <v>17.46</v>
      </c>
      <c r="G43" s="1">
        <v>2.54</v>
      </c>
    </row>
    <row r="44" ht="15.75" customHeight="1">
      <c r="A44" s="1" t="s">
        <v>11</v>
      </c>
      <c r="B44" s="1" t="s">
        <v>8</v>
      </c>
      <c r="C44" s="1" t="s">
        <v>9</v>
      </c>
      <c r="D44" s="1" t="s">
        <v>10</v>
      </c>
      <c r="E44" s="1">
        <v>2.0</v>
      </c>
      <c r="F44" s="1">
        <v>13.94</v>
      </c>
      <c r="G44" s="1">
        <v>3.06</v>
      </c>
    </row>
    <row r="45" ht="15.75" customHeight="1">
      <c r="A45" s="1" t="s">
        <v>11</v>
      </c>
      <c r="B45" s="1" t="s">
        <v>8</v>
      </c>
      <c r="C45" s="1" t="s">
        <v>9</v>
      </c>
      <c r="D45" s="1" t="s">
        <v>10</v>
      </c>
      <c r="E45" s="1">
        <v>2.0</v>
      </c>
      <c r="F45" s="1">
        <v>9.68</v>
      </c>
      <c r="G45" s="1">
        <v>1.32</v>
      </c>
    </row>
    <row r="46" ht="15.75" customHeight="1">
      <c r="A46" s="1" t="s">
        <v>11</v>
      </c>
      <c r="B46" s="1" t="s">
        <v>8</v>
      </c>
      <c r="C46" s="1" t="s">
        <v>9</v>
      </c>
      <c r="D46" s="1" t="s">
        <v>10</v>
      </c>
      <c r="E46" s="1">
        <v>4.0</v>
      </c>
      <c r="F46" s="1">
        <v>30.4</v>
      </c>
      <c r="G46" s="1">
        <v>5.6</v>
      </c>
    </row>
    <row r="47" ht="15.75" customHeight="1">
      <c r="A47" s="1" t="s">
        <v>11</v>
      </c>
      <c r="B47" s="1" t="s">
        <v>8</v>
      </c>
      <c r="C47" s="1" t="s">
        <v>9</v>
      </c>
      <c r="D47" s="1" t="s">
        <v>10</v>
      </c>
      <c r="E47" s="1">
        <v>2.0</v>
      </c>
      <c r="F47" s="1">
        <v>18.29</v>
      </c>
      <c r="G47" s="1">
        <v>3.0</v>
      </c>
    </row>
    <row r="48" ht="15.75" customHeight="1">
      <c r="A48" s="1" t="s">
        <v>11</v>
      </c>
      <c r="B48" s="1" t="s">
        <v>8</v>
      </c>
      <c r="C48" s="1" t="s">
        <v>9</v>
      </c>
      <c r="D48" s="1" t="s">
        <v>10</v>
      </c>
      <c r="E48" s="1">
        <v>2.0</v>
      </c>
      <c r="F48" s="1">
        <v>22.23</v>
      </c>
      <c r="G48" s="1">
        <v>5.0</v>
      </c>
    </row>
    <row r="49" ht="15.75" customHeight="1">
      <c r="A49" s="1" t="s">
        <v>11</v>
      </c>
      <c r="B49" s="1" t="s">
        <v>8</v>
      </c>
      <c r="C49" s="1" t="s">
        <v>9</v>
      </c>
      <c r="D49" s="1" t="s">
        <v>10</v>
      </c>
      <c r="E49" s="1">
        <v>4.0</v>
      </c>
      <c r="F49" s="1">
        <v>32.4</v>
      </c>
      <c r="G49" s="1">
        <v>6.0</v>
      </c>
    </row>
    <row r="50" ht="15.75" customHeight="1">
      <c r="A50" s="1" t="s">
        <v>11</v>
      </c>
      <c r="B50" s="1" t="s">
        <v>8</v>
      </c>
      <c r="C50" s="1" t="s">
        <v>9</v>
      </c>
      <c r="D50" s="1" t="s">
        <v>10</v>
      </c>
      <c r="E50" s="1">
        <v>3.0</v>
      </c>
      <c r="F50" s="1">
        <v>28.55</v>
      </c>
      <c r="G50" s="1">
        <v>2.05</v>
      </c>
    </row>
    <row r="51" ht="15.75" customHeight="1">
      <c r="A51" s="1" t="s">
        <v>11</v>
      </c>
      <c r="B51" s="1" t="s">
        <v>8</v>
      </c>
      <c r="C51" s="1" t="s">
        <v>9</v>
      </c>
      <c r="D51" s="1" t="s">
        <v>10</v>
      </c>
      <c r="E51" s="1">
        <v>2.0</v>
      </c>
      <c r="F51" s="1">
        <v>18.04</v>
      </c>
      <c r="G51" s="1">
        <v>3.0</v>
      </c>
    </row>
    <row r="52" ht="15.75" customHeight="1">
      <c r="A52" s="1" t="s">
        <v>11</v>
      </c>
      <c r="B52" s="1" t="s">
        <v>8</v>
      </c>
      <c r="C52" s="1" t="s">
        <v>9</v>
      </c>
      <c r="D52" s="1" t="s">
        <v>10</v>
      </c>
      <c r="E52" s="1">
        <v>2.0</v>
      </c>
      <c r="F52" s="1">
        <v>12.54</v>
      </c>
      <c r="G52" s="1">
        <v>2.5</v>
      </c>
    </row>
    <row r="53" ht="15.75" customHeight="1">
      <c r="A53" s="1" t="s">
        <v>7</v>
      </c>
      <c r="B53" s="1" t="s">
        <v>8</v>
      </c>
      <c r="C53" s="1" t="s">
        <v>9</v>
      </c>
      <c r="D53" s="1" t="s">
        <v>10</v>
      </c>
      <c r="E53" s="1">
        <v>2.0</v>
      </c>
      <c r="F53" s="1">
        <v>10.29</v>
      </c>
      <c r="G53" s="1">
        <v>2.6</v>
      </c>
    </row>
    <row r="54" ht="15.75" customHeight="1">
      <c r="A54" s="1" t="s">
        <v>7</v>
      </c>
      <c r="B54" s="1" t="s">
        <v>8</v>
      </c>
      <c r="C54" s="1" t="s">
        <v>9</v>
      </c>
      <c r="D54" s="1" t="s">
        <v>10</v>
      </c>
      <c r="E54" s="1">
        <v>4.0</v>
      </c>
      <c r="F54" s="1">
        <v>34.81</v>
      </c>
      <c r="G54" s="1">
        <v>5.2</v>
      </c>
    </row>
    <row r="55" ht="15.75" customHeight="1">
      <c r="A55" s="1" t="s">
        <v>11</v>
      </c>
      <c r="B55" s="1" t="s">
        <v>8</v>
      </c>
      <c r="C55" s="1" t="s">
        <v>9</v>
      </c>
      <c r="D55" s="1" t="s">
        <v>10</v>
      </c>
      <c r="E55" s="1">
        <v>2.0</v>
      </c>
      <c r="F55" s="1">
        <v>9.94</v>
      </c>
      <c r="G55" s="1">
        <v>1.56</v>
      </c>
    </row>
    <row r="56" ht="15.75" customHeight="1">
      <c r="A56" s="1" t="s">
        <v>11</v>
      </c>
      <c r="B56" s="1" t="s">
        <v>8</v>
      </c>
      <c r="C56" s="1" t="s">
        <v>9</v>
      </c>
      <c r="D56" s="1" t="s">
        <v>10</v>
      </c>
      <c r="E56" s="1">
        <v>4.0</v>
      </c>
      <c r="F56" s="1">
        <v>25.56</v>
      </c>
      <c r="G56" s="1">
        <v>4.34</v>
      </c>
    </row>
    <row r="57" ht="15.75" customHeight="1">
      <c r="A57" s="1" t="s">
        <v>11</v>
      </c>
      <c r="B57" s="1" t="s">
        <v>8</v>
      </c>
      <c r="C57" s="1" t="s">
        <v>9</v>
      </c>
      <c r="D57" s="1" t="s">
        <v>10</v>
      </c>
      <c r="E57" s="1">
        <v>2.0</v>
      </c>
      <c r="F57" s="1">
        <v>19.49</v>
      </c>
      <c r="G57" s="1">
        <v>3.51</v>
      </c>
    </row>
    <row r="58" ht="15.75" customHeight="1">
      <c r="A58" s="1" t="s">
        <v>11</v>
      </c>
      <c r="B58" s="1" t="s">
        <v>22</v>
      </c>
      <c r="C58" s="1" t="s">
        <v>21</v>
      </c>
      <c r="D58" s="1" t="s">
        <v>10</v>
      </c>
      <c r="E58" s="1">
        <v>4.0</v>
      </c>
      <c r="F58" s="1">
        <v>38.01</v>
      </c>
      <c r="G58" s="1">
        <v>3.0</v>
      </c>
    </row>
    <row r="59" ht="15.75" customHeight="1">
      <c r="A59" s="1" t="s">
        <v>7</v>
      </c>
      <c r="B59" s="1" t="s">
        <v>8</v>
      </c>
      <c r="C59" s="1" t="s">
        <v>21</v>
      </c>
      <c r="D59" s="1" t="s">
        <v>10</v>
      </c>
      <c r="E59" s="1">
        <v>2.0</v>
      </c>
      <c r="F59" s="1">
        <v>26.41</v>
      </c>
      <c r="G59" s="1">
        <v>1.5</v>
      </c>
    </row>
    <row r="60" ht="15.75" customHeight="1">
      <c r="A60" s="1" t="s">
        <v>11</v>
      </c>
      <c r="B60" s="1" t="s">
        <v>22</v>
      </c>
      <c r="C60" s="1" t="s">
        <v>21</v>
      </c>
      <c r="D60" s="1" t="s">
        <v>10</v>
      </c>
      <c r="E60" s="1">
        <v>2.0</v>
      </c>
      <c r="F60" s="1">
        <v>11.24</v>
      </c>
      <c r="G60" s="1">
        <v>1.76</v>
      </c>
    </row>
    <row r="61" ht="15.75" customHeight="1">
      <c r="A61" s="1" t="s">
        <v>11</v>
      </c>
      <c r="B61" s="1" t="s">
        <v>8</v>
      </c>
      <c r="C61" s="1" t="s">
        <v>21</v>
      </c>
      <c r="D61" s="1" t="s">
        <v>10</v>
      </c>
      <c r="E61" s="1">
        <v>4.0</v>
      </c>
      <c r="F61" s="1">
        <v>48.27</v>
      </c>
      <c r="G61" s="1">
        <v>6.73</v>
      </c>
    </row>
    <row r="62" ht="15.75" customHeight="1">
      <c r="A62" s="1" t="s">
        <v>11</v>
      </c>
      <c r="B62" s="1" t="s">
        <v>22</v>
      </c>
      <c r="C62" s="1" t="s">
        <v>21</v>
      </c>
      <c r="D62" s="1" t="s">
        <v>10</v>
      </c>
      <c r="E62" s="1">
        <v>2.0</v>
      </c>
      <c r="F62" s="1">
        <v>20.29</v>
      </c>
      <c r="G62" s="1">
        <v>3.21</v>
      </c>
    </row>
    <row r="63" ht="15.75" customHeight="1">
      <c r="A63" s="1" t="s">
        <v>11</v>
      </c>
      <c r="B63" s="1" t="s">
        <v>22</v>
      </c>
      <c r="C63" s="1" t="s">
        <v>21</v>
      </c>
      <c r="D63" s="1" t="s">
        <v>10</v>
      </c>
      <c r="E63" s="1">
        <v>2.0</v>
      </c>
      <c r="F63" s="1">
        <v>13.81</v>
      </c>
      <c r="G63" s="1">
        <v>2.0</v>
      </c>
    </row>
    <row r="64" ht="15.75" customHeight="1">
      <c r="A64" s="1" t="s">
        <v>11</v>
      </c>
      <c r="B64" s="1" t="s">
        <v>22</v>
      </c>
      <c r="C64" s="1" t="s">
        <v>21</v>
      </c>
      <c r="D64" s="1" t="s">
        <v>10</v>
      </c>
      <c r="E64" s="1">
        <v>2.0</v>
      </c>
      <c r="F64" s="1">
        <v>11.02</v>
      </c>
      <c r="G64" s="1">
        <v>1.98</v>
      </c>
    </row>
    <row r="65" ht="15.75" customHeight="1">
      <c r="A65" s="1" t="s">
        <v>11</v>
      </c>
      <c r="B65" s="1" t="s">
        <v>22</v>
      </c>
      <c r="C65" s="1" t="s">
        <v>21</v>
      </c>
      <c r="D65" s="1" t="s">
        <v>10</v>
      </c>
      <c r="E65" s="1">
        <v>4.0</v>
      </c>
      <c r="F65" s="1">
        <v>18.29</v>
      </c>
      <c r="G65" s="1">
        <v>3.76</v>
      </c>
    </row>
    <row r="66" ht="15.75" customHeight="1">
      <c r="A66" s="1" t="s">
        <v>11</v>
      </c>
      <c r="B66" s="1" t="s">
        <v>8</v>
      </c>
      <c r="C66" s="1" t="s">
        <v>21</v>
      </c>
      <c r="D66" s="1" t="s">
        <v>10</v>
      </c>
      <c r="E66" s="1">
        <v>3.0</v>
      </c>
      <c r="F66" s="1">
        <v>17.59</v>
      </c>
      <c r="G66" s="1">
        <v>2.64</v>
      </c>
    </row>
    <row r="67" ht="15.75" customHeight="1">
      <c r="A67" s="1" t="s">
        <v>11</v>
      </c>
      <c r="B67" s="1" t="s">
        <v>8</v>
      </c>
      <c r="C67" s="1" t="s">
        <v>21</v>
      </c>
      <c r="D67" s="1" t="s">
        <v>10</v>
      </c>
      <c r="E67" s="1">
        <v>3.0</v>
      </c>
      <c r="F67" s="1">
        <v>20.08</v>
      </c>
      <c r="G67" s="1">
        <v>3.15</v>
      </c>
    </row>
    <row r="68" ht="15.75" customHeight="1">
      <c r="A68" s="1" t="s">
        <v>7</v>
      </c>
      <c r="B68" s="1" t="s">
        <v>8</v>
      </c>
      <c r="C68" s="1" t="s">
        <v>21</v>
      </c>
      <c r="D68" s="1" t="s">
        <v>10</v>
      </c>
      <c r="E68" s="1">
        <v>2.0</v>
      </c>
      <c r="F68" s="1">
        <v>16.45</v>
      </c>
      <c r="G68" s="1">
        <v>2.47</v>
      </c>
    </row>
    <row r="69" ht="15.75" customHeight="1">
      <c r="A69" s="1" t="s">
        <v>7</v>
      </c>
      <c r="B69" s="1" t="s">
        <v>22</v>
      </c>
      <c r="C69" s="1" t="s">
        <v>21</v>
      </c>
      <c r="D69" s="1" t="s">
        <v>10</v>
      </c>
      <c r="E69" s="1">
        <v>1.0</v>
      </c>
      <c r="F69" s="1">
        <v>3.07</v>
      </c>
      <c r="G69" s="1">
        <v>1.0</v>
      </c>
    </row>
    <row r="70" ht="15.75" customHeight="1">
      <c r="A70" s="1" t="s">
        <v>11</v>
      </c>
      <c r="B70" s="1" t="s">
        <v>8</v>
      </c>
      <c r="C70" s="1" t="s">
        <v>21</v>
      </c>
      <c r="D70" s="1" t="s">
        <v>10</v>
      </c>
      <c r="E70" s="1">
        <v>2.0</v>
      </c>
      <c r="F70" s="1">
        <v>20.23</v>
      </c>
      <c r="G70" s="1">
        <v>2.01</v>
      </c>
    </row>
    <row r="71" ht="15.75" customHeight="1">
      <c r="A71" s="1" t="s">
        <v>11</v>
      </c>
      <c r="B71" s="1" t="s">
        <v>22</v>
      </c>
      <c r="C71" s="1" t="s">
        <v>21</v>
      </c>
      <c r="D71" s="1" t="s">
        <v>10</v>
      </c>
      <c r="E71" s="1">
        <v>2.0</v>
      </c>
      <c r="F71" s="1">
        <v>15.01</v>
      </c>
      <c r="G71" s="1">
        <v>2.09</v>
      </c>
    </row>
    <row r="72" ht="15.75" customHeight="1">
      <c r="A72" s="1" t="s">
        <v>11</v>
      </c>
      <c r="B72" s="1" t="s">
        <v>8</v>
      </c>
      <c r="C72" s="1" t="s">
        <v>21</v>
      </c>
      <c r="D72" s="1" t="s">
        <v>10</v>
      </c>
      <c r="E72" s="1">
        <v>2.0</v>
      </c>
      <c r="F72" s="1">
        <v>12.02</v>
      </c>
      <c r="G72" s="1">
        <v>1.97</v>
      </c>
    </row>
    <row r="73" ht="15.75" customHeight="1">
      <c r="A73" s="1" t="s">
        <v>7</v>
      </c>
      <c r="B73" s="1" t="s">
        <v>8</v>
      </c>
      <c r="C73" s="1" t="s">
        <v>21</v>
      </c>
      <c r="D73" s="1" t="s">
        <v>10</v>
      </c>
      <c r="E73" s="1">
        <v>3.0</v>
      </c>
      <c r="F73" s="1">
        <v>17.07</v>
      </c>
      <c r="G73" s="1">
        <v>3.0</v>
      </c>
    </row>
    <row r="74" ht="15.75" customHeight="1">
      <c r="A74" s="1" t="s">
        <v>7</v>
      </c>
      <c r="B74" s="1" t="s">
        <v>22</v>
      </c>
      <c r="C74" s="1" t="s">
        <v>21</v>
      </c>
      <c r="D74" s="1" t="s">
        <v>10</v>
      </c>
      <c r="E74" s="1">
        <v>2.0</v>
      </c>
      <c r="F74" s="1">
        <v>26.86</v>
      </c>
      <c r="G74" s="1">
        <v>3.14</v>
      </c>
    </row>
    <row r="75" ht="15.75" customHeight="1">
      <c r="A75" s="1" t="s">
        <v>7</v>
      </c>
      <c r="B75" s="1" t="s">
        <v>22</v>
      </c>
      <c r="C75" s="1" t="s">
        <v>21</v>
      </c>
      <c r="D75" s="1" t="s">
        <v>10</v>
      </c>
      <c r="E75" s="1">
        <v>2.0</v>
      </c>
      <c r="F75" s="1">
        <v>25.28</v>
      </c>
      <c r="G75" s="1">
        <v>5.0</v>
      </c>
    </row>
    <row r="76" ht="15.75" customHeight="1">
      <c r="A76" s="1" t="s">
        <v>7</v>
      </c>
      <c r="B76" s="1" t="s">
        <v>8</v>
      </c>
      <c r="C76" s="1" t="s">
        <v>21</v>
      </c>
      <c r="D76" s="1" t="s">
        <v>10</v>
      </c>
      <c r="E76" s="1">
        <v>2.0</v>
      </c>
      <c r="F76" s="1">
        <v>14.73</v>
      </c>
      <c r="G76" s="1">
        <v>2.2</v>
      </c>
    </row>
    <row r="77" ht="15.75" customHeight="1">
      <c r="A77" s="1" t="s">
        <v>11</v>
      </c>
      <c r="B77" s="1" t="s">
        <v>8</v>
      </c>
      <c r="C77" s="1" t="s">
        <v>21</v>
      </c>
      <c r="D77" s="1" t="s">
        <v>10</v>
      </c>
      <c r="E77" s="1">
        <v>2.0</v>
      </c>
      <c r="F77" s="1">
        <v>10.51</v>
      </c>
      <c r="G77" s="1">
        <v>1.25</v>
      </c>
    </row>
    <row r="78" ht="15.75" customHeight="1">
      <c r="A78" s="1" t="s">
        <v>11</v>
      </c>
      <c r="B78" s="1" t="s">
        <v>22</v>
      </c>
      <c r="C78" s="1" t="s">
        <v>21</v>
      </c>
      <c r="D78" s="1" t="s">
        <v>10</v>
      </c>
      <c r="E78" s="1">
        <v>2.0</v>
      </c>
      <c r="F78" s="1">
        <v>17.92</v>
      </c>
      <c r="G78" s="1">
        <v>3.08</v>
      </c>
    </row>
    <row r="79" ht="15.75" customHeight="1">
      <c r="A79" s="1" t="s">
        <v>11</v>
      </c>
      <c r="B79" s="1" t="s">
        <v>8</v>
      </c>
      <c r="C79" s="1" t="s">
        <v>23</v>
      </c>
      <c r="D79" s="1" t="s">
        <v>24</v>
      </c>
      <c r="E79" s="1">
        <v>4.0</v>
      </c>
      <c r="F79" s="1">
        <v>27.2</v>
      </c>
      <c r="G79" s="1">
        <v>4.0</v>
      </c>
    </row>
    <row r="80" ht="15.75" customHeight="1">
      <c r="A80" s="1" t="s">
        <v>11</v>
      </c>
      <c r="B80" s="1" t="s">
        <v>8</v>
      </c>
      <c r="C80" s="1" t="s">
        <v>23</v>
      </c>
      <c r="D80" s="1" t="s">
        <v>24</v>
      </c>
      <c r="E80" s="1">
        <v>2.0</v>
      </c>
      <c r="F80" s="1">
        <v>22.76</v>
      </c>
      <c r="G80" s="1">
        <v>3.0</v>
      </c>
    </row>
    <row r="81" ht="15.75" customHeight="1">
      <c r="A81" s="1" t="s">
        <v>11</v>
      </c>
      <c r="B81" s="1" t="s">
        <v>8</v>
      </c>
      <c r="C81" s="1" t="s">
        <v>23</v>
      </c>
      <c r="D81" s="1" t="s">
        <v>24</v>
      </c>
      <c r="E81" s="1">
        <v>2.0</v>
      </c>
      <c r="F81" s="1">
        <v>17.29</v>
      </c>
      <c r="G81" s="1">
        <v>2.71</v>
      </c>
    </row>
    <row r="82" ht="15.75" customHeight="1">
      <c r="A82" s="1" t="s">
        <v>11</v>
      </c>
      <c r="B82" s="1" t="s">
        <v>22</v>
      </c>
      <c r="C82" s="1" t="s">
        <v>23</v>
      </c>
      <c r="D82" s="1" t="s">
        <v>24</v>
      </c>
      <c r="E82" s="1">
        <v>2.0</v>
      </c>
      <c r="F82" s="1">
        <v>19.44</v>
      </c>
      <c r="G82" s="1">
        <v>3.0</v>
      </c>
    </row>
    <row r="83" ht="15.75" customHeight="1">
      <c r="A83" s="1" t="s">
        <v>11</v>
      </c>
      <c r="B83" s="1" t="s">
        <v>8</v>
      </c>
      <c r="C83" s="1" t="s">
        <v>23</v>
      </c>
      <c r="D83" s="1" t="s">
        <v>24</v>
      </c>
      <c r="E83" s="1">
        <v>2.0</v>
      </c>
      <c r="F83" s="1">
        <v>16.66</v>
      </c>
      <c r="G83" s="1">
        <v>3.4</v>
      </c>
    </row>
    <row r="84" ht="15.75" customHeight="1">
      <c r="A84" s="1" t="s">
        <v>7</v>
      </c>
      <c r="B84" s="1" t="s">
        <v>8</v>
      </c>
      <c r="C84" s="1" t="s">
        <v>23</v>
      </c>
      <c r="D84" s="1" t="s">
        <v>24</v>
      </c>
      <c r="E84" s="1">
        <v>1.0</v>
      </c>
      <c r="F84" s="1">
        <v>10.07</v>
      </c>
      <c r="G84" s="1">
        <v>1.83</v>
      </c>
    </row>
    <row r="85" ht="15.75" customHeight="1">
      <c r="A85" s="1" t="s">
        <v>11</v>
      </c>
      <c r="B85" s="1" t="s">
        <v>22</v>
      </c>
      <c r="C85" s="1" t="s">
        <v>23</v>
      </c>
      <c r="D85" s="1" t="s">
        <v>24</v>
      </c>
      <c r="E85" s="1">
        <v>2.0</v>
      </c>
      <c r="F85" s="1">
        <v>32.68</v>
      </c>
      <c r="G85" s="1">
        <v>5.0</v>
      </c>
    </row>
    <row r="86" ht="15.75" customHeight="1">
      <c r="A86" s="1" t="s">
        <v>11</v>
      </c>
      <c r="B86" s="1" t="s">
        <v>8</v>
      </c>
      <c r="C86" s="1" t="s">
        <v>23</v>
      </c>
      <c r="D86" s="1" t="s">
        <v>24</v>
      </c>
      <c r="E86" s="1">
        <v>2.0</v>
      </c>
      <c r="F86" s="1">
        <v>15.98</v>
      </c>
      <c r="G86" s="1">
        <v>2.03</v>
      </c>
    </row>
    <row r="87" ht="15.75" customHeight="1">
      <c r="A87" s="1" t="s">
        <v>7</v>
      </c>
      <c r="B87" s="1" t="s">
        <v>8</v>
      </c>
      <c r="C87" s="1" t="s">
        <v>23</v>
      </c>
      <c r="D87" s="1" t="s">
        <v>24</v>
      </c>
      <c r="E87" s="1">
        <v>4.0</v>
      </c>
      <c r="F87" s="1">
        <v>34.83</v>
      </c>
      <c r="G87" s="1">
        <v>5.17</v>
      </c>
    </row>
    <row r="88" ht="15.75" customHeight="1">
      <c r="A88" s="1" t="s">
        <v>11</v>
      </c>
      <c r="B88" s="1" t="s">
        <v>8</v>
      </c>
      <c r="C88" s="1" t="s">
        <v>23</v>
      </c>
      <c r="D88" s="1" t="s">
        <v>24</v>
      </c>
      <c r="E88" s="1">
        <v>2.0</v>
      </c>
      <c r="F88" s="1">
        <v>13.03</v>
      </c>
      <c r="G88" s="1">
        <v>2.0</v>
      </c>
    </row>
    <row r="89" ht="15.75" customHeight="1">
      <c r="A89" s="1" t="s">
        <v>11</v>
      </c>
      <c r="B89" s="1" t="s">
        <v>8</v>
      </c>
      <c r="C89" s="1" t="s">
        <v>23</v>
      </c>
      <c r="D89" s="1" t="s">
        <v>24</v>
      </c>
      <c r="E89" s="1">
        <v>2.0</v>
      </c>
      <c r="F89" s="1">
        <v>18.28</v>
      </c>
      <c r="G89" s="1">
        <v>4.0</v>
      </c>
    </row>
    <row r="90" ht="15.75" customHeight="1">
      <c r="A90" s="1" t="s">
        <v>11</v>
      </c>
      <c r="B90" s="1" t="s">
        <v>8</v>
      </c>
      <c r="C90" s="1" t="s">
        <v>23</v>
      </c>
      <c r="D90" s="1" t="s">
        <v>24</v>
      </c>
      <c r="E90" s="1">
        <v>2.0</v>
      </c>
      <c r="F90" s="1">
        <v>24.71</v>
      </c>
      <c r="G90" s="1">
        <v>5.85</v>
      </c>
    </row>
    <row r="91" ht="15.75" customHeight="1">
      <c r="A91" s="1" t="s">
        <v>11</v>
      </c>
      <c r="B91" s="1" t="s">
        <v>8</v>
      </c>
      <c r="C91" s="1" t="s">
        <v>23</v>
      </c>
      <c r="D91" s="1" t="s">
        <v>24</v>
      </c>
      <c r="E91" s="1">
        <v>2.0</v>
      </c>
      <c r="F91" s="1">
        <v>21.16</v>
      </c>
      <c r="G91" s="1">
        <v>3.0</v>
      </c>
    </row>
    <row r="92" ht="15.75" customHeight="1">
      <c r="A92" s="1" t="s">
        <v>11</v>
      </c>
      <c r="B92" s="1" t="s">
        <v>22</v>
      </c>
      <c r="C92" s="1" t="s">
        <v>25</v>
      </c>
      <c r="D92" s="1" t="s">
        <v>10</v>
      </c>
      <c r="E92" s="1">
        <v>2.0</v>
      </c>
      <c r="F92" s="1">
        <v>28.97</v>
      </c>
      <c r="G92" s="1">
        <v>3.0</v>
      </c>
    </row>
    <row r="93" ht="15.75" customHeight="1">
      <c r="A93" s="1" t="s">
        <v>11</v>
      </c>
      <c r="B93" s="1" t="s">
        <v>8</v>
      </c>
      <c r="C93" s="1" t="s">
        <v>25</v>
      </c>
      <c r="D93" s="1" t="s">
        <v>10</v>
      </c>
      <c r="E93" s="1">
        <v>2.0</v>
      </c>
      <c r="F93" s="1">
        <v>22.49</v>
      </c>
      <c r="G93" s="1">
        <v>3.5</v>
      </c>
    </row>
    <row r="94" ht="15.75" customHeight="1">
      <c r="A94" s="1" t="s">
        <v>7</v>
      </c>
      <c r="B94" s="1" t="s">
        <v>22</v>
      </c>
      <c r="C94" s="1" t="s">
        <v>25</v>
      </c>
      <c r="D94" s="1" t="s">
        <v>10</v>
      </c>
      <c r="E94" s="1">
        <v>2.0</v>
      </c>
      <c r="F94" s="1">
        <v>5.75</v>
      </c>
      <c r="G94" s="1">
        <v>1.0</v>
      </c>
    </row>
    <row r="95" ht="15.75" customHeight="1">
      <c r="A95" s="1" t="s">
        <v>7</v>
      </c>
      <c r="B95" s="1" t="s">
        <v>22</v>
      </c>
      <c r="C95" s="1" t="s">
        <v>25</v>
      </c>
      <c r="D95" s="1" t="s">
        <v>10</v>
      </c>
      <c r="E95" s="1">
        <v>2.0</v>
      </c>
      <c r="F95" s="1">
        <v>16.32</v>
      </c>
      <c r="G95" s="1">
        <v>4.3</v>
      </c>
    </row>
    <row r="96" ht="15.75" customHeight="1">
      <c r="A96" s="1" t="s">
        <v>7</v>
      </c>
      <c r="B96" s="1" t="s">
        <v>8</v>
      </c>
      <c r="C96" s="1" t="s">
        <v>25</v>
      </c>
      <c r="D96" s="1" t="s">
        <v>10</v>
      </c>
      <c r="E96" s="1">
        <v>2.0</v>
      </c>
      <c r="F96" s="1">
        <v>22.75</v>
      </c>
      <c r="G96" s="1">
        <v>3.25</v>
      </c>
    </row>
    <row r="97" ht="15.75" customHeight="1">
      <c r="A97" s="1" t="s">
        <v>11</v>
      </c>
      <c r="B97" s="1" t="s">
        <v>22</v>
      </c>
      <c r="C97" s="1" t="s">
        <v>25</v>
      </c>
      <c r="D97" s="1" t="s">
        <v>10</v>
      </c>
      <c r="E97" s="1">
        <v>4.0</v>
      </c>
      <c r="F97" s="1">
        <v>40.17</v>
      </c>
      <c r="G97" s="1">
        <v>4.73</v>
      </c>
    </row>
    <row r="98" ht="15.75" customHeight="1">
      <c r="A98" s="1" t="s">
        <v>11</v>
      </c>
      <c r="B98" s="1" t="s">
        <v>22</v>
      </c>
      <c r="C98" s="1" t="s">
        <v>25</v>
      </c>
      <c r="D98" s="1" t="s">
        <v>10</v>
      </c>
      <c r="E98" s="1">
        <v>2.0</v>
      </c>
      <c r="F98" s="1">
        <v>27.28</v>
      </c>
      <c r="G98" s="1">
        <v>4.0</v>
      </c>
    </row>
    <row r="99" ht="15.75" customHeight="1">
      <c r="A99" s="1" t="s">
        <v>11</v>
      </c>
      <c r="B99" s="1" t="s">
        <v>22</v>
      </c>
      <c r="C99" s="1" t="s">
        <v>25</v>
      </c>
      <c r="D99" s="1" t="s">
        <v>10</v>
      </c>
      <c r="E99" s="1">
        <v>2.0</v>
      </c>
      <c r="F99" s="1">
        <v>12.03</v>
      </c>
      <c r="G99" s="1">
        <v>1.5</v>
      </c>
    </row>
    <row r="100" ht="15.75" customHeight="1">
      <c r="A100" s="1" t="s">
        <v>11</v>
      </c>
      <c r="B100" s="1" t="s">
        <v>22</v>
      </c>
      <c r="C100" s="1" t="s">
        <v>25</v>
      </c>
      <c r="D100" s="1" t="s">
        <v>10</v>
      </c>
      <c r="E100" s="1">
        <v>2.0</v>
      </c>
      <c r="F100" s="1">
        <v>21.01</v>
      </c>
      <c r="G100" s="1">
        <v>3.0</v>
      </c>
    </row>
    <row r="101" ht="15.75" customHeight="1">
      <c r="A101" s="1" t="s">
        <v>11</v>
      </c>
      <c r="B101" s="1" t="s">
        <v>8</v>
      </c>
      <c r="C101" s="1" t="s">
        <v>25</v>
      </c>
      <c r="D101" s="1" t="s">
        <v>10</v>
      </c>
      <c r="E101" s="1">
        <v>2.0</v>
      </c>
      <c r="F101" s="1">
        <v>12.46</v>
      </c>
      <c r="G101" s="1">
        <v>1.5</v>
      </c>
    </row>
    <row r="102" ht="15.75" customHeight="1">
      <c r="A102" s="1" t="s">
        <v>7</v>
      </c>
      <c r="B102" s="1" t="s">
        <v>22</v>
      </c>
      <c r="C102" s="1" t="s">
        <v>25</v>
      </c>
      <c r="D102" s="1" t="s">
        <v>10</v>
      </c>
      <c r="E102" s="1">
        <v>2.0</v>
      </c>
      <c r="F102" s="1">
        <v>11.35</v>
      </c>
      <c r="G102" s="1">
        <v>2.5</v>
      </c>
    </row>
    <row r="103" ht="15.75" customHeight="1">
      <c r="A103" s="1" t="s">
        <v>7</v>
      </c>
      <c r="B103" s="1" t="s">
        <v>22</v>
      </c>
      <c r="C103" s="1" t="s">
        <v>25</v>
      </c>
      <c r="D103" s="1" t="s">
        <v>10</v>
      </c>
      <c r="E103" s="1">
        <v>2.0</v>
      </c>
      <c r="F103" s="1">
        <v>15.38</v>
      </c>
      <c r="G103" s="1">
        <v>3.0</v>
      </c>
    </row>
    <row r="104" ht="15.75" customHeight="1">
      <c r="A104" s="1" t="s">
        <v>7</v>
      </c>
      <c r="B104" s="1" t="s">
        <v>22</v>
      </c>
      <c r="C104" s="1" t="s">
        <v>21</v>
      </c>
      <c r="D104" s="1" t="s">
        <v>10</v>
      </c>
      <c r="E104" s="1">
        <v>3.0</v>
      </c>
      <c r="F104" s="1">
        <v>44.3</v>
      </c>
      <c r="G104" s="1">
        <v>2.5</v>
      </c>
    </row>
    <row r="105" ht="15.75" customHeight="1">
      <c r="A105" s="1" t="s">
        <v>7</v>
      </c>
      <c r="B105" s="1" t="s">
        <v>22</v>
      </c>
      <c r="C105" s="1" t="s">
        <v>21</v>
      </c>
      <c r="D105" s="1" t="s">
        <v>10</v>
      </c>
      <c r="E105" s="1">
        <v>2.0</v>
      </c>
      <c r="F105" s="1">
        <v>22.42</v>
      </c>
      <c r="G105" s="1">
        <v>3.48</v>
      </c>
    </row>
    <row r="106" ht="15.75" customHeight="1">
      <c r="A106" s="1" t="s">
        <v>7</v>
      </c>
      <c r="B106" s="1" t="s">
        <v>8</v>
      </c>
      <c r="C106" s="1" t="s">
        <v>21</v>
      </c>
      <c r="D106" s="1" t="s">
        <v>10</v>
      </c>
      <c r="E106" s="1">
        <v>2.0</v>
      </c>
      <c r="F106" s="1">
        <v>20.92</v>
      </c>
      <c r="G106" s="1">
        <v>4.08</v>
      </c>
    </row>
    <row r="107" ht="15.75" customHeight="1">
      <c r="A107" s="1" t="s">
        <v>11</v>
      </c>
      <c r="B107" s="1" t="s">
        <v>22</v>
      </c>
      <c r="C107" s="1" t="s">
        <v>21</v>
      </c>
      <c r="D107" s="1" t="s">
        <v>10</v>
      </c>
      <c r="E107" s="1">
        <v>2.0</v>
      </c>
      <c r="F107" s="1">
        <v>15.36</v>
      </c>
      <c r="G107" s="1">
        <v>1.64</v>
      </c>
    </row>
    <row r="108" ht="15.75" customHeight="1">
      <c r="A108" s="1" t="s">
        <v>11</v>
      </c>
      <c r="B108" s="1" t="s">
        <v>22</v>
      </c>
      <c r="C108" s="1" t="s">
        <v>21</v>
      </c>
      <c r="D108" s="1" t="s">
        <v>10</v>
      </c>
      <c r="E108" s="1">
        <v>2.0</v>
      </c>
      <c r="F108" s="1">
        <v>20.49</v>
      </c>
      <c r="G108" s="1">
        <v>4.06</v>
      </c>
    </row>
    <row r="109" ht="15.75" customHeight="1">
      <c r="A109" s="1" t="s">
        <v>11</v>
      </c>
      <c r="B109" s="1" t="s">
        <v>22</v>
      </c>
      <c r="C109" s="1" t="s">
        <v>21</v>
      </c>
      <c r="D109" s="1" t="s">
        <v>10</v>
      </c>
      <c r="E109" s="1">
        <v>2.0</v>
      </c>
      <c r="F109" s="1">
        <v>25.21</v>
      </c>
      <c r="G109" s="1">
        <v>4.29</v>
      </c>
    </row>
    <row r="110" ht="15.75" customHeight="1">
      <c r="A110" s="1" t="s">
        <v>11</v>
      </c>
      <c r="B110" s="1" t="s">
        <v>8</v>
      </c>
      <c r="C110" s="1" t="s">
        <v>21</v>
      </c>
      <c r="D110" s="1" t="s">
        <v>10</v>
      </c>
      <c r="E110" s="1">
        <v>2.0</v>
      </c>
      <c r="F110" s="1">
        <v>18.24</v>
      </c>
      <c r="G110" s="1">
        <v>3.76</v>
      </c>
    </row>
    <row r="111" ht="15.75" customHeight="1">
      <c r="A111" s="1" t="s">
        <v>7</v>
      </c>
      <c r="B111" s="1" t="s">
        <v>22</v>
      </c>
      <c r="C111" s="1" t="s">
        <v>21</v>
      </c>
      <c r="D111" s="1" t="s">
        <v>10</v>
      </c>
      <c r="E111" s="1">
        <v>2.0</v>
      </c>
      <c r="F111" s="1">
        <v>14.31</v>
      </c>
      <c r="G111" s="1">
        <v>4.0</v>
      </c>
    </row>
    <row r="112" ht="15.75" customHeight="1">
      <c r="A112" s="1" t="s">
        <v>11</v>
      </c>
      <c r="B112" s="1" t="s">
        <v>8</v>
      </c>
      <c r="C112" s="1" t="s">
        <v>21</v>
      </c>
      <c r="D112" s="1" t="s">
        <v>10</v>
      </c>
      <c r="E112" s="1">
        <v>2.0</v>
      </c>
      <c r="F112" s="1">
        <v>14.0</v>
      </c>
      <c r="G112" s="1">
        <v>3.0</v>
      </c>
    </row>
    <row r="113" ht="15.75" customHeight="1">
      <c r="A113" s="1" t="s">
        <v>7</v>
      </c>
      <c r="B113" s="1" t="s">
        <v>8</v>
      </c>
      <c r="C113" s="1" t="s">
        <v>21</v>
      </c>
      <c r="D113" s="1" t="s">
        <v>10</v>
      </c>
      <c r="E113" s="1">
        <v>1.0</v>
      </c>
      <c r="F113" s="1">
        <v>7.25</v>
      </c>
      <c r="G113" s="1">
        <v>1.0</v>
      </c>
    </row>
    <row r="114" ht="15.75" customHeight="1">
      <c r="A114" s="1" t="s">
        <v>11</v>
      </c>
      <c r="B114" s="1" t="s">
        <v>8</v>
      </c>
      <c r="C114" s="1" t="s">
        <v>9</v>
      </c>
      <c r="D114" s="1" t="s">
        <v>10</v>
      </c>
      <c r="E114" s="1">
        <v>3.0</v>
      </c>
      <c r="F114" s="1">
        <v>38.07</v>
      </c>
      <c r="G114" s="1">
        <v>4.0</v>
      </c>
    </row>
    <row r="115" ht="15.75" customHeight="1">
      <c r="A115" s="1" t="s">
        <v>11</v>
      </c>
      <c r="B115" s="1" t="s">
        <v>8</v>
      </c>
      <c r="C115" s="1" t="s">
        <v>9</v>
      </c>
      <c r="D115" s="1" t="s">
        <v>10</v>
      </c>
      <c r="E115" s="1">
        <v>2.0</v>
      </c>
      <c r="F115" s="1">
        <v>23.95</v>
      </c>
      <c r="G115" s="1">
        <v>2.55</v>
      </c>
    </row>
    <row r="116" ht="15.75" customHeight="1">
      <c r="A116" s="1" t="s">
        <v>7</v>
      </c>
      <c r="B116" s="1" t="s">
        <v>8</v>
      </c>
      <c r="C116" s="1" t="s">
        <v>9</v>
      </c>
      <c r="D116" s="1" t="s">
        <v>10</v>
      </c>
      <c r="E116" s="1">
        <v>3.0</v>
      </c>
      <c r="F116" s="1">
        <v>25.71</v>
      </c>
      <c r="G116" s="1">
        <v>4.0</v>
      </c>
    </row>
    <row r="117" ht="15.75" customHeight="1">
      <c r="A117" s="1" t="s">
        <v>7</v>
      </c>
      <c r="B117" s="1" t="s">
        <v>8</v>
      </c>
      <c r="C117" s="1" t="s">
        <v>9</v>
      </c>
      <c r="D117" s="1" t="s">
        <v>10</v>
      </c>
      <c r="E117" s="1">
        <v>2.0</v>
      </c>
      <c r="F117" s="1">
        <v>17.31</v>
      </c>
      <c r="G117" s="1">
        <v>3.5</v>
      </c>
    </row>
    <row r="118" ht="15.75" customHeight="1">
      <c r="A118" s="1" t="s">
        <v>11</v>
      </c>
      <c r="B118" s="1" t="s">
        <v>8</v>
      </c>
      <c r="C118" s="1" t="s">
        <v>9</v>
      </c>
      <c r="D118" s="1" t="s">
        <v>10</v>
      </c>
      <c r="E118" s="1">
        <v>4.0</v>
      </c>
      <c r="F118" s="1">
        <v>29.93</v>
      </c>
      <c r="G118" s="1">
        <v>5.07</v>
      </c>
    </row>
    <row r="119" ht="15.75" customHeight="1">
      <c r="A119" s="1" t="s">
        <v>7</v>
      </c>
      <c r="B119" s="1" t="s">
        <v>8</v>
      </c>
      <c r="C119" s="1" t="s">
        <v>23</v>
      </c>
      <c r="D119" s="1" t="s">
        <v>24</v>
      </c>
      <c r="E119" s="1">
        <v>2.0</v>
      </c>
      <c r="F119" s="1">
        <v>10.65</v>
      </c>
      <c r="G119" s="1">
        <v>1.5</v>
      </c>
    </row>
    <row r="120" ht="15.75" customHeight="1">
      <c r="A120" s="1" t="s">
        <v>7</v>
      </c>
      <c r="B120" s="1" t="s">
        <v>8</v>
      </c>
      <c r="C120" s="1" t="s">
        <v>23</v>
      </c>
      <c r="D120" s="1" t="s">
        <v>24</v>
      </c>
      <c r="E120" s="1">
        <v>2.0</v>
      </c>
      <c r="F120" s="1">
        <v>12.43</v>
      </c>
      <c r="G120" s="1">
        <v>1.8</v>
      </c>
    </row>
    <row r="121" ht="15.75" customHeight="1">
      <c r="A121" s="1" t="s">
        <v>7</v>
      </c>
      <c r="B121" s="1" t="s">
        <v>8</v>
      </c>
      <c r="C121" s="1" t="s">
        <v>23</v>
      </c>
      <c r="D121" s="1" t="s">
        <v>24</v>
      </c>
      <c r="E121" s="1">
        <v>4.0</v>
      </c>
      <c r="F121" s="1">
        <v>24.08</v>
      </c>
      <c r="G121" s="1">
        <v>2.92</v>
      </c>
    </row>
    <row r="122" ht="15.75" customHeight="1">
      <c r="A122" s="1" t="s">
        <v>11</v>
      </c>
      <c r="B122" s="1" t="s">
        <v>8</v>
      </c>
      <c r="C122" s="1" t="s">
        <v>23</v>
      </c>
      <c r="D122" s="1" t="s">
        <v>24</v>
      </c>
      <c r="E122" s="1">
        <v>2.0</v>
      </c>
      <c r="F122" s="1">
        <v>11.69</v>
      </c>
      <c r="G122" s="1">
        <v>2.31</v>
      </c>
    </row>
    <row r="123" ht="15.75" customHeight="1">
      <c r="A123" s="1" t="s">
        <v>7</v>
      </c>
      <c r="B123" s="1" t="s">
        <v>8</v>
      </c>
      <c r="C123" s="1" t="s">
        <v>23</v>
      </c>
      <c r="D123" s="1" t="s">
        <v>24</v>
      </c>
      <c r="E123" s="1">
        <v>2.0</v>
      </c>
      <c r="F123" s="1">
        <v>13.42</v>
      </c>
      <c r="G123" s="1">
        <v>1.68</v>
      </c>
    </row>
    <row r="124" ht="15.75" customHeight="1">
      <c r="A124" s="1" t="s">
        <v>11</v>
      </c>
      <c r="B124" s="1" t="s">
        <v>8</v>
      </c>
      <c r="C124" s="1" t="s">
        <v>23</v>
      </c>
      <c r="D124" s="1" t="s">
        <v>24</v>
      </c>
      <c r="E124" s="1">
        <v>2.0</v>
      </c>
      <c r="F124" s="1">
        <v>14.26</v>
      </c>
      <c r="G124" s="1">
        <v>2.5</v>
      </c>
    </row>
    <row r="125" ht="15.75" customHeight="1">
      <c r="A125" s="1" t="s">
        <v>11</v>
      </c>
      <c r="B125" s="1" t="s">
        <v>8</v>
      </c>
      <c r="C125" s="1" t="s">
        <v>23</v>
      </c>
      <c r="D125" s="1" t="s">
        <v>24</v>
      </c>
      <c r="E125" s="1">
        <v>2.0</v>
      </c>
      <c r="F125" s="1">
        <v>15.95</v>
      </c>
      <c r="G125" s="1">
        <v>2.0</v>
      </c>
    </row>
    <row r="126" ht="15.75" customHeight="1">
      <c r="A126" s="1" t="s">
        <v>7</v>
      </c>
      <c r="B126" s="1" t="s">
        <v>8</v>
      </c>
      <c r="C126" s="1" t="s">
        <v>23</v>
      </c>
      <c r="D126" s="1" t="s">
        <v>24</v>
      </c>
      <c r="E126" s="1">
        <v>2.0</v>
      </c>
      <c r="F126" s="1">
        <v>12.48</v>
      </c>
      <c r="G126" s="1">
        <v>2.52</v>
      </c>
    </row>
    <row r="127" ht="15.75" customHeight="1">
      <c r="A127" s="1" t="s">
        <v>7</v>
      </c>
      <c r="B127" s="1" t="s">
        <v>8</v>
      </c>
      <c r="C127" s="1" t="s">
        <v>23</v>
      </c>
      <c r="D127" s="1" t="s">
        <v>24</v>
      </c>
      <c r="E127" s="1">
        <v>6.0</v>
      </c>
      <c r="F127" s="1">
        <v>29.8</v>
      </c>
      <c r="G127" s="1">
        <v>4.2</v>
      </c>
    </row>
    <row r="128" ht="15.75" customHeight="1">
      <c r="A128" s="1" t="s">
        <v>11</v>
      </c>
      <c r="B128" s="1" t="s">
        <v>8</v>
      </c>
      <c r="C128" s="1" t="s">
        <v>23</v>
      </c>
      <c r="D128" s="1" t="s">
        <v>24</v>
      </c>
      <c r="E128" s="1">
        <v>2.0</v>
      </c>
      <c r="F128" s="1">
        <v>8.52</v>
      </c>
      <c r="G128" s="1">
        <v>1.48</v>
      </c>
    </row>
    <row r="129" ht="15.75" customHeight="1">
      <c r="A129" s="1" t="s">
        <v>7</v>
      </c>
      <c r="B129" s="1" t="s">
        <v>8</v>
      </c>
      <c r="C129" s="1" t="s">
        <v>23</v>
      </c>
      <c r="D129" s="1" t="s">
        <v>24</v>
      </c>
      <c r="E129" s="1">
        <v>2.0</v>
      </c>
      <c r="F129" s="1">
        <v>14.52</v>
      </c>
      <c r="G129" s="1">
        <v>2.0</v>
      </c>
    </row>
    <row r="130" ht="15.75" customHeight="1">
      <c r="A130" s="1" t="s">
        <v>7</v>
      </c>
      <c r="B130" s="1" t="s">
        <v>8</v>
      </c>
      <c r="C130" s="1" t="s">
        <v>23</v>
      </c>
      <c r="D130" s="1" t="s">
        <v>24</v>
      </c>
      <c r="E130" s="1">
        <v>2.0</v>
      </c>
      <c r="F130" s="1">
        <v>11.38</v>
      </c>
      <c r="G130" s="1">
        <v>2.0</v>
      </c>
    </row>
    <row r="131" ht="15.75" customHeight="1">
      <c r="A131" s="1" t="s">
        <v>11</v>
      </c>
      <c r="B131" s="1" t="s">
        <v>8</v>
      </c>
      <c r="C131" s="1" t="s">
        <v>23</v>
      </c>
      <c r="D131" s="1" t="s">
        <v>24</v>
      </c>
      <c r="E131" s="1">
        <v>3.0</v>
      </c>
      <c r="F131" s="1">
        <v>22.82</v>
      </c>
      <c r="G131" s="1">
        <v>2.18</v>
      </c>
    </row>
    <row r="132" ht="15.75" customHeight="1">
      <c r="A132" s="1" t="s">
        <v>11</v>
      </c>
      <c r="B132" s="1" t="s">
        <v>8</v>
      </c>
      <c r="C132" s="1" t="s">
        <v>23</v>
      </c>
      <c r="D132" s="1" t="s">
        <v>24</v>
      </c>
      <c r="E132" s="1">
        <v>2.0</v>
      </c>
      <c r="F132" s="1">
        <v>19.08</v>
      </c>
      <c r="G132" s="1">
        <v>1.5</v>
      </c>
    </row>
    <row r="133" ht="15.75" customHeight="1">
      <c r="A133" s="1" t="s">
        <v>7</v>
      </c>
      <c r="B133" s="1" t="s">
        <v>8</v>
      </c>
      <c r="C133" s="1" t="s">
        <v>23</v>
      </c>
      <c r="D133" s="1" t="s">
        <v>24</v>
      </c>
      <c r="E133" s="1">
        <v>2.0</v>
      </c>
      <c r="F133" s="1">
        <v>20.27</v>
      </c>
      <c r="G133" s="1">
        <v>2.83</v>
      </c>
    </row>
    <row r="134" ht="15.75" customHeight="1">
      <c r="A134" s="1" t="s">
        <v>7</v>
      </c>
      <c r="B134" s="1" t="s">
        <v>8</v>
      </c>
      <c r="C134" s="1" t="s">
        <v>23</v>
      </c>
      <c r="D134" s="1" t="s">
        <v>24</v>
      </c>
      <c r="E134" s="1">
        <v>2.0</v>
      </c>
      <c r="F134" s="1">
        <v>11.17</v>
      </c>
      <c r="G134" s="1">
        <v>1.5</v>
      </c>
    </row>
    <row r="135" ht="15.75" customHeight="1">
      <c r="A135" s="1" t="s">
        <v>7</v>
      </c>
      <c r="B135" s="1" t="s">
        <v>8</v>
      </c>
      <c r="C135" s="1" t="s">
        <v>23</v>
      </c>
      <c r="D135" s="1" t="s">
        <v>24</v>
      </c>
      <c r="E135" s="1">
        <v>2.0</v>
      </c>
      <c r="F135" s="1">
        <v>12.26</v>
      </c>
      <c r="G135" s="1">
        <v>2.0</v>
      </c>
    </row>
    <row r="136" ht="15.75" customHeight="1">
      <c r="A136" s="1" t="s">
        <v>7</v>
      </c>
      <c r="B136" s="1" t="s">
        <v>8</v>
      </c>
      <c r="C136" s="1" t="s">
        <v>23</v>
      </c>
      <c r="D136" s="1" t="s">
        <v>24</v>
      </c>
      <c r="E136" s="1">
        <v>2.0</v>
      </c>
      <c r="F136" s="1">
        <v>18.26</v>
      </c>
      <c r="G136" s="1">
        <v>3.25</v>
      </c>
    </row>
    <row r="137" ht="15.75" customHeight="1">
      <c r="A137" s="1" t="s">
        <v>7</v>
      </c>
      <c r="B137" s="1" t="s">
        <v>8</v>
      </c>
      <c r="C137" s="1" t="s">
        <v>23</v>
      </c>
      <c r="D137" s="1" t="s">
        <v>24</v>
      </c>
      <c r="E137" s="1">
        <v>2.0</v>
      </c>
      <c r="F137" s="1">
        <v>8.51</v>
      </c>
      <c r="G137" s="1">
        <v>1.25</v>
      </c>
    </row>
    <row r="138" ht="15.75" customHeight="1">
      <c r="A138" s="1" t="s">
        <v>7</v>
      </c>
      <c r="B138" s="1" t="s">
        <v>8</v>
      </c>
      <c r="C138" s="1" t="s">
        <v>23</v>
      </c>
      <c r="D138" s="1" t="s">
        <v>24</v>
      </c>
      <c r="E138" s="1">
        <v>2.0</v>
      </c>
      <c r="F138" s="1">
        <v>10.33</v>
      </c>
      <c r="G138" s="1">
        <v>2.0</v>
      </c>
    </row>
    <row r="139" ht="15.75" customHeight="1">
      <c r="A139" s="1" t="s">
        <v>7</v>
      </c>
      <c r="B139" s="1" t="s">
        <v>8</v>
      </c>
      <c r="C139" s="1" t="s">
        <v>23</v>
      </c>
      <c r="D139" s="1" t="s">
        <v>24</v>
      </c>
      <c r="E139" s="1">
        <v>2.0</v>
      </c>
      <c r="F139" s="1">
        <v>14.15</v>
      </c>
      <c r="G139" s="1">
        <v>2.0</v>
      </c>
    </row>
    <row r="140" ht="15.75" customHeight="1">
      <c r="A140" s="1" t="s">
        <v>11</v>
      </c>
      <c r="B140" s="1" t="s">
        <v>22</v>
      </c>
      <c r="C140" s="1" t="s">
        <v>23</v>
      </c>
      <c r="D140" s="1" t="s">
        <v>24</v>
      </c>
      <c r="E140" s="1">
        <v>2.0</v>
      </c>
      <c r="F140" s="1">
        <v>16.0</v>
      </c>
      <c r="G140" s="1">
        <v>2.0</v>
      </c>
    </row>
    <row r="141" ht="15.75" customHeight="1">
      <c r="A141" s="1" t="s">
        <v>7</v>
      </c>
      <c r="B141" s="1" t="s">
        <v>8</v>
      </c>
      <c r="C141" s="1" t="s">
        <v>23</v>
      </c>
      <c r="D141" s="1" t="s">
        <v>24</v>
      </c>
      <c r="E141" s="1">
        <v>2.0</v>
      </c>
      <c r="F141" s="1">
        <v>13.16</v>
      </c>
      <c r="G141" s="1">
        <v>2.75</v>
      </c>
    </row>
    <row r="142" ht="15.75" customHeight="1">
      <c r="A142" s="1" t="s">
        <v>7</v>
      </c>
      <c r="B142" s="1" t="s">
        <v>8</v>
      </c>
      <c r="C142" s="1" t="s">
        <v>23</v>
      </c>
      <c r="D142" s="1" t="s">
        <v>24</v>
      </c>
      <c r="E142" s="1">
        <v>2.0</v>
      </c>
      <c r="F142" s="1">
        <v>17.47</v>
      </c>
      <c r="G142" s="1">
        <v>3.5</v>
      </c>
    </row>
    <row r="143" ht="15.75" customHeight="1">
      <c r="A143" s="1" t="s">
        <v>11</v>
      </c>
      <c r="B143" s="1" t="s">
        <v>8</v>
      </c>
      <c r="C143" s="1" t="s">
        <v>23</v>
      </c>
      <c r="D143" s="1" t="s">
        <v>24</v>
      </c>
      <c r="E143" s="1">
        <v>6.0</v>
      </c>
      <c r="F143" s="1">
        <v>34.3</v>
      </c>
      <c r="G143" s="1">
        <v>6.7</v>
      </c>
    </row>
    <row r="144" ht="15.75" customHeight="1">
      <c r="A144" s="1" t="s">
        <v>11</v>
      </c>
      <c r="B144" s="1" t="s">
        <v>8</v>
      </c>
      <c r="C144" s="1" t="s">
        <v>23</v>
      </c>
      <c r="D144" s="1" t="s">
        <v>24</v>
      </c>
      <c r="E144" s="1">
        <v>5.0</v>
      </c>
      <c r="F144" s="1">
        <v>41.19</v>
      </c>
      <c r="G144" s="1">
        <v>5.0</v>
      </c>
    </row>
    <row r="145" ht="15.75" customHeight="1">
      <c r="A145" s="1" t="s">
        <v>7</v>
      </c>
      <c r="B145" s="1" t="s">
        <v>8</v>
      </c>
      <c r="C145" s="1" t="s">
        <v>23</v>
      </c>
      <c r="D145" s="1" t="s">
        <v>24</v>
      </c>
      <c r="E145" s="1">
        <v>6.0</v>
      </c>
      <c r="F145" s="1">
        <v>27.05</v>
      </c>
      <c r="G145" s="1">
        <v>5.0</v>
      </c>
    </row>
    <row r="146" ht="15.75" customHeight="1">
      <c r="A146" s="1" t="s">
        <v>7</v>
      </c>
      <c r="B146" s="1" t="s">
        <v>8</v>
      </c>
      <c r="C146" s="1" t="s">
        <v>23</v>
      </c>
      <c r="D146" s="1" t="s">
        <v>24</v>
      </c>
      <c r="E146" s="1">
        <v>2.0</v>
      </c>
      <c r="F146" s="1">
        <v>16.43</v>
      </c>
      <c r="G146" s="1">
        <v>2.3</v>
      </c>
    </row>
    <row r="147" ht="15.75" customHeight="1">
      <c r="A147" s="1" t="s">
        <v>7</v>
      </c>
      <c r="B147" s="1" t="s">
        <v>8</v>
      </c>
      <c r="C147" s="1" t="s">
        <v>23</v>
      </c>
      <c r="D147" s="1" t="s">
        <v>24</v>
      </c>
      <c r="E147" s="1">
        <v>2.0</v>
      </c>
      <c r="F147" s="1">
        <v>8.35</v>
      </c>
      <c r="G147" s="1">
        <v>1.5</v>
      </c>
    </row>
    <row r="148" ht="15.75" customHeight="1">
      <c r="A148" s="1" t="s">
        <v>7</v>
      </c>
      <c r="B148" s="1" t="s">
        <v>8</v>
      </c>
      <c r="C148" s="1" t="s">
        <v>23</v>
      </c>
      <c r="D148" s="1" t="s">
        <v>24</v>
      </c>
      <c r="E148" s="1">
        <v>3.0</v>
      </c>
      <c r="F148" s="1">
        <v>18.64</v>
      </c>
      <c r="G148" s="1">
        <v>1.36</v>
      </c>
    </row>
    <row r="149" ht="15.75" customHeight="1">
      <c r="A149" s="1" t="s">
        <v>7</v>
      </c>
      <c r="B149" s="1" t="s">
        <v>8</v>
      </c>
      <c r="C149" s="1" t="s">
        <v>23</v>
      </c>
      <c r="D149" s="1" t="s">
        <v>24</v>
      </c>
      <c r="E149" s="1">
        <v>2.0</v>
      </c>
      <c r="F149" s="1">
        <v>11.87</v>
      </c>
      <c r="G149" s="1">
        <v>1.63</v>
      </c>
    </row>
    <row r="150" ht="15.75" customHeight="1">
      <c r="A150" s="1" t="s">
        <v>11</v>
      </c>
      <c r="B150" s="1" t="s">
        <v>8</v>
      </c>
      <c r="C150" s="1" t="s">
        <v>23</v>
      </c>
      <c r="D150" s="1" t="s">
        <v>24</v>
      </c>
      <c r="E150" s="1">
        <v>2.0</v>
      </c>
      <c r="F150" s="1">
        <v>9.78</v>
      </c>
      <c r="G150" s="1">
        <v>1.73</v>
      </c>
    </row>
    <row r="151" ht="15.75" customHeight="1">
      <c r="A151" s="1" t="s">
        <v>11</v>
      </c>
      <c r="B151" s="1" t="s">
        <v>8</v>
      </c>
      <c r="C151" s="1" t="s">
        <v>23</v>
      </c>
      <c r="D151" s="1" t="s">
        <v>24</v>
      </c>
      <c r="E151" s="1">
        <v>2.0</v>
      </c>
      <c r="F151" s="1">
        <v>7.51</v>
      </c>
      <c r="G151" s="1">
        <v>2.0</v>
      </c>
    </row>
    <row r="152" ht="15.75" customHeight="1">
      <c r="A152" s="1" t="s">
        <v>11</v>
      </c>
      <c r="B152" s="1" t="s">
        <v>8</v>
      </c>
      <c r="C152" s="1" t="s">
        <v>9</v>
      </c>
      <c r="D152" s="1" t="s">
        <v>10</v>
      </c>
      <c r="E152" s="1">
        <v>2.0</v>
      </c>
      <c r="F152" s="1">
        <v>14.07</v>
      </c>
      <c r="G152" s="1">
        <v>2.5</v>
      </c>
    </row>
    <row r="153" ht="15.75" customHeight="1">
      <c r="A153" s="1" t="s">
        <v>11</v>
      </c>
      <c r="B153" s="1" t="s">
        <v>8</v>
      </c>
      <c r="C153" s="1" t="s">
        <v>9</v>
      </c>
      <c r="D153" s="1" t="s">
        <v>10</v>
      </c>
      <c r="E153" s="1">
        <v>2.0</v>
      </c>
      <c r="F153" s="1">
        <v>13.13</v>
      </c>
      <c r="G153" s="1">
        <v>2.0</v>
      </c>
    </row>
    <row r="154" ht="15.75" customHeight="1">
      <c r="A154" s="1" t="s">
        <v>11</v>
      </c>
      <c r="B154" s="1" t="s">
        <v>8</v>
      </c>
      <c r="C154" s="1" t="s">
        <v>9</v>
      </c>
      <c r="D154" s="1" t="s">
        <v>10</v>
      </c>
      <c r="E154" s="1">
        <v>3.0</v>
      </c>
      <c r="F154" s="1">
        <v>17.26</v>
      </c>
      <c r="G154" s="1">
        <v>2.74</v>
      </c>
    </row>
    <row r="155" ht="15.75" customHeight="1">
      <c r="A155" s="1" t="s">
        <v>11</v>
      </c>
      <c r="B155" s="1" t="s">
        <v>8</v>
      </c>
      <c r="C155" s="1" t="s">
        <v>9</v>
      </c>
      <c r="D155" s="1" t="s">
        <v>10</v>
      </c>
      <c r="E155" s="1">
        <v>4.0</v>
      </c>
      <c r="F155" s="1">
        <v>24.55</v>
      </c>
      <c r="G155" s="1">
        <v>2.0</v>
      </c>
    </row>
    <row r="156" ht="15.75" customHeight="1">
      <c r="A156" s="1" t="s">
        <v>11</v>
      </c>
      <c r="B156" s="1" t="s">
        <v>8</v>
      </c>
      <c r="C156" s="1" t="s">
        <v>9</v>
      </c>
      <c r="D156" s="1" t="s">
        <v>10</v>
      </c>
      <c r="E156" s="1">
        <v>4.0</v>
      </c>
      <c r="F156" s="1">
        <v>19.77</v>
      </c>
      <c r="G156" s="1">
        <v>2.0</v>
      </c>
    </row>
    <row r="157" ht="15.75" customHeight="1">
      <c r="A157" s="1" t="s">
        <v>7</v>
      </c>
      <c r="B157" s="1" t="s">
        <v>8</v>
      </c>
      <c r="C157" s="1" t="s">
        <v>9</v>
      </c>
      <c r="D157" s="1" t="s">
        <v>10</v>
      </c>
      <c r="E157" s="1">
        <v>5.0</v>
      </c>
      <c r="F157" s="1">
        <v>29.85</v>
      </c>
      <c r="G157" s="1">
        <v>5.14</v>
      </c>
    </row>
    <row r="158" ht="15.75" customHeight="1">
      <c r="A158" s="1" t="s">
        <v>11</v>
      </c>
      <c r="B158" s="1" t="s">
        <v>8</v>
      </c>
      <c r="C158" s="1" t="s">
        <v>9</v>
      </c>
      <c r="D158" s="1" t="s">
        <v>10</v>
      </c>
      <c r="E158" s="1">
        <v>6.0</v>
      </c>
      <c r="F158" s="1">
        <v>48.17</v>
      </c>
      <c r="G158" s="1">
        <v>5.0</v>
      </c>
    </row>
    <row r="159" ht="15.75" customHeight="1">
      <c r="A159" s="1" t="s">
        <v>7</v>
      </c>
      <c r="B159" s="1" t="s">
        <v>8</v>
      </c>
      <c r="C159" s="1" t="s">
        <v>9</v>
      </c>
      <c r="D159" s="1" t="s">
        <v>10</v>
      </c>
      <c r="E159" s="1">
        <v>4.0</v>
      </c>
      <c r="F159" s="1">
        <v>25.0</v>
      </c>
      <c r="G159" s="1">
        <v>3.75</v>
      </c>
    </row>
    <row r="160" ht="15.75" customHeight="1">
      <c r="A160" s="1" t="s">
        <v>7</v>
      </c>
      <c r="B160" s="1" t="s">
        <v>8</v>
      </c>
      <c r="C160" s="1" t="s">
        <v>9</v>
      </c>
      <c r="D160" s="1" t="s">
        <v>10</v>
      </c>
      <c r="E160" s="1">
        <v>2.0</v>
      </c>
      <c r="F160" s="1">
        <v>13.39</v>
      </c>
      <c r="G160" s="1">
        <v>2.61</v>
      </c>
    </row>
    <row r="161" ht="15.75" customHeight="1">
      <c r="A161" s="1" t="s">
        <v>11</v>
      </c>
      <c r="B161" s="1" t="s">
        <v>8</v>
      </c>
      <c r="C161" s="1" t="s">
        <v>9</v>
      </c>
      <c r="D161" s="1" t="s">
        <v>10</v>
      </c>
      <c r="E161" s="1">
        <v>4.0</v>
      </c>
      <c r="F161" s="1">
        <v>16.49</v>
      </c>
      <c r="G161" s="1">
        <v>2.0</v>
      </c>
    </row>
    <row r="162" ht="15.75" customHeight="1">
      <c r="A162" s="1" t="s">
        <v>11</v>
      </c>
      <c r="B162" s="1" t="s">
        <v>8</v>
      </c>
      <c r="C162" s="1" t="s">
        <v>9</v>
      </c>
      <c r="D162" s="1" t="s">
        <v>10</v>
      </c>
      <c r="E162" s="1">
        <v>4.0</v>
      </c>
      <c r="F162" s="1">
        <v>21.5</v>
      </c>
      <c r="G162" s="1">
        <v>3.5</v>
      </c>
    </row>
    <row r="163" ht="15.75" customHeight="1">
      <c r="A163" s="1" t="s">
        <v>11</v>
      </c>
      <c r="B163" s="1" t="s">
        <v>8</v>
      </c>
      <c r="C163" s="1" t="s">
        <v>9</v>
      </c>
      <c r="D163" s="1" t="s">
        <v>10</v>
      </c>
      <c r="E163" s="1">
        <v>2.0</v>
      </c>
      <c r="F163" s="1">
        <v>12.66</v>
      </c>
      <c r="G163" s="1">
        <v>2.5</v>
      </c>
    </row>
    <row r="164" ht="15.75" customHeight="1">
      <c r="A164" s="1" t="s">
        <v>7</v>
      </c>
      <c r="B164" s="1" t="s">
        <v>8</v>
      </c>
      <c r="C164" s="1" t="s">
        <v>9</v>
      </c>
      <c r="D164" s="1" t="s">
        <v>10</v>
      </c>
      <c r="E164" s="1">
        <v>3.0</v>
      </c>
      <c r="F164" s="1">
        <v>16.21</v>
      </c>
      <c r="G164" s="1">
        <v>2.0</v>
      </c>
    </row>
    <row r="165" ht="15.75" customHeight="1">
      <c r="A165" s="1" t="s">
        <v>11</v>
      </c>
      <c r="B165" s="1" t="s">
        <v>8</v>
      </c>
      <c r="C165" s="1" t="s">
        <v>9</v>
      </c>
      <c r="D165" s="1" t="s">
        <v>10</v>
      </c>
      <c r="E165" s="1">
        <v>2.0</v>
      </c>
      <c r="F165" s="1">
        <v>13.81</v>
      </c>
      <c r="G165" s="1">
        <v>2.0</v>
      </c>
    </row>
    <row r="166" ht="15.75" customHeight="1">
      <c r="A166" s="1" t="s">
        <v>7</v>
      </c>
      <c r="B166" s="1" t="s">
        <v>22</v>
      </c>
      <c r="C166" s="1" t="s">
        <v>9</v>
      </c>
      <c r="D166" s="1" t="s">
        <v>10</v>
      </c>
      <c r="E166" s="1">
        <v>2.0</v>
      </c>
      <c r="F166" s="1">
        <v>17.51</v>
      </c>
      <c r="G166" s="1">
        <v>3.0</v>
      </c>
    </row>
    <row r="167" ht="15.75" customHeight="1">
      <c r="A167" s="1" t="s">
        <v>11</v>
      </c>
      <c r="B167" s="1" t="s">
        <v>8</v>
      </c>
      <c r="C167" s="1" t="s">
        <v>9</v>
      </c>
      <c r="D167" s="1" t="s">
        <v>10</v>
      </c>
      <c r="E167" s="1">
        <v>3.0</v>
      </c>
      <c r="F167" s="1">
        <v>24.52</v>
      </c>
      <c r="G167" s="1">
        <v>3.48</v>
      </c>
    </row>
    <row r="168" ht="15.75" customHeight="1">
      <c r="A168" s="1" t="s">
        <v>11</v>
      </c>
      <c r="B168" s="1" t="s">
        <v>8</v>
      </c>
      <c r="C168" s="1" t="s">
        <v>9</v>
      </c>
      <c r="D168" s="1" t="s">
        <v>10</v>
      </c>
      <c r="E168" s="1">
        <v>2.0</v>
      </c>
      <c r="F168" s="1">
        <v>20.76</v>
      </c>
      <c r="G168" s="1">
        <v>2.24</v>
      </c>
    </row>
    <row r="169" ht="15.75" customHeight="1">
      <c r="A169" s="1" t="s">
        <v>11</v>
      </c>
      <c r="B169" s="1" t="s">
        <v>8</v>
      </c>
      <c r="C169" s="1" t="s">
        <v>9</v>
      </c>
      <c r="D169" s="1" t="s">
        <v>10</v>
      </c>
      <c r="E169" s="1">
        <v>4.0</v>
      </c>
      <c r="F169" s="1">
        <v>31.71</v>
      </c>
      <c r="G169" s="1">
        <v>4.5</v>
      </c>
    </row>
    <row r="170" ht="15.75" customHeight="1">
      <c r="A170" s="1" t="s">
        <v>7</v>
      </c>
      <c r="B170" s="1" t="s">
        <v>22</v>
      </c>
      <c r="C170" s="1" t="s">
        <v>21</v>
      </c>
      <c r="D170" s="1" t="s">
        <v>10</v>
      </c>
      <c r="E170" s="1">
        <v>2.0</v>
      </c>
      <c r="F170" s="1">
        <v>10.59</v>
      </c>
      <c r="G170" s="1">
        <v>1.61</v>
      </c>
    </row>
    <row r="171" ht="15.75" customHeight="1">
      <c r="A171" s="1" t="s">
        <v>7</v>
      </c>
      <c r="B171" s="1" t="s">
        <v>22</v>
      </c>
      <c r="C171" s="1" t="s">
        <v>21</v>
      </c>
      <c r="D171" s="1" t="s">
        <v>10</v>
      </c>
      <c r="E171" s="1">
        <v>2.0</v>
      </c>
      <c r="F171" s="1">
        <v>10.63</v>
      </c>
      <c r="G171" s="1">
        <v>2.0</v>
      </c>
    </row>
    <row r="172" ht="15.75" customHeight="1">
      <c r="A172" s="1" t="s">
        <v>11</v>
      </c>
      <c r="B172" s="1" t="s">
        <v>22</v>
      </c>
      <c r="C172" s="1" t="s">
        <v>21</v>
      </c>
      <c r="D172" s="1" t="s">
        <v>10</v>
      </c>
      <c r="E172" s="1">
        <v>3.0</v>
      </c>
      <c r="F172" s="1">
        <v>50.81</v>
      </c>
      <c r="G172" s="1">
        <v>10.0</v>
      </c>
    </row>
    <row r="173" ht="15.75" customHeight="1">
      <c r="A173" s="1" t="s">
        <v>11</v>
      </c>
      <c r="B173" s="1" t="s">
        <v>22</v>
      </c>
      <c r="C173" s="1" t="s">
        <v>21</v>
      </c>
      <c r="D173" s="1" t="s">
        <v>10</v>
      </c>
      <c r="E173" s="1">
        <v>2.0</v>
      </c>
      <c r="F173" s="1">
        <v>15.81</v>
      </c>
      <c r="G173" s="1">
        <v>3.16</v>
      </c>
    </row>
    <row r="174" ht="15.75" customHeight="1">
      <c r="A174" s="1" t="s">
        <v>11</v>
      </c>
      <c r="B174" s="1" t="s">
        <v>22</v>
      </c>
      <c r="C174" s="1" t="s">
        <v>9</v>
      </c>
      <c r="D174" s="1" t="s">
        <v>10</v>
      </c>
      <c r="E174" s="1">
        <v>2.0</v>
      </c>
      <c r="F174" s="1">
        <v>7.25</v>
      </c>
      <c r="G174" s="1">
        <v>5.15</v>
      </c>
    </row>
    <row r="175" ht="15.75" customHeight="1">
      <c r="A175" s="1" t="s">
        <v>11</v>
      </c>
      <c r="B175" s="1" t="s">
        <v>22</v>
      </c>
      <c r="C175" s="1" t="s">
        <v>9</v>
      </c>
      <c r="D175" s="1" t="s">
        <v>10</v>
      </c>
      <c r="E175" s="1">
        <v>2.0</v>
      </c>
      <c r="F175" s="1">
        <v>31.85</v>
      </c>
      <c r="G175" s="1">
        <v>3.18</v>
      </c>
    </row>
    <row r="176" ht="15.75" customHeight="1">
      <c r="A176" s="1" t="s">
        <v>11</v>
      </c>
      <c r="B176" s="1" t="s">
        <v>22</v>
      </c>
      <c r="C176" s="1" t="s">
        <v>9</v>
      </c>
      <c r="D176" s="1" t="s">
        <v>10</v>
      </c>
      <c r="E176" s="1">
        <v>2.0</v>
      </c>
      <c r="F176" s="1">
        <v>16.82</v>
      </c>
      <c r="G176" s="1">
        <v>4.0</v>
      </c>
    </row>
    <row r="177" ht="15.75" customHeight="1">
      <c r="A177" s="1" t="s">
        <v>11</v>
      </c>
      <c r="B177" s="1" t="s">
        <v>22</v>
      </c>
      <c r="C177" s="1" t="s">
        <v>9</v>
      </c>
      <c r="D177" s="1" t="s">
        <v>10</v>
      </c>
      <c r="E177" s="1">
        <v>2.0</v>
      </c>
      <c r="F177" s="1">
        <v>32.9</v>
      </c>
      <c r="G177" s="1">
        <v>3.11</v>
      </c>
    </row>
    <row r="178" ht="15.75" customHeight="1">
      <c r="A178" s="1" t="s">
        <v>11</v>
      </c>
      <c r="B178" s="1" t="s">
        <v>22</v>
      </c>
      <c r="C178" s="1" t="s">
        <v>9</v>
      </c>
      <c r="D178" s="1" t="s">
        <v>10</v>
      </c>
      <c r="E178" s="1">
        <v>2.0</v>
      </c>
      <c r="F178" s="1">
        <v>17.89</v>
      </c>
      <c r="G178" s="1">
        <v>2.0</v>
      </c>
    </row>
    <row r="179" ht="15.75" customHeight="1">
      <c r="A179" s="1" t="s">
        <v>11</v>
      </c>
      <c r="B179" s="1" t="s">
        <v>22</v>
      </c>
      <c r="C179" s="1" t="s">
        <v>9</v>
      </c>
      <c r="D179" s="1" t="s">
        <v>10</v>
      </c>
      <c r="E179" s="1">
        <v>2.0</v>
      </c>
      <c r="F179" s="1">
        <v>14.48</v>
      </c>
      <c r="G179" s="1">
        <v>2.0</v>
      </c>
    </row>
    <row r="180" ht="15.75" customHeight="1">
      <c r="A180" s="1" t="s">
        <v>7</v>
      </c>
      <c r="B180" s="1" t="s">
        <v>22</v>
      </c>
      <c r="C180" s="1" t="s">
        <v>9</v>
      </c>
      <c r="D180" s="1" t="s">
        <v>10</v>
      </c>
      <c r="E180" s="1">
        <v>2.0</v>
      </c>
      <c r="F180" s="1">
        <v>9.6</v>
      </c>
      <c r="G180" s="1">
        <v>4.0</v>
      </c>
    </row>
    <row r="181" ht="15.75" customHeight="1">
      <c r="A181" s="1" t="s">
        <v>11</v>
      </c>
      <c r="B181" s="1" t="s">
        <v>22</v>
      </c>
      <c r="C181" s="1" t="s">
        <v>9</v>
      </c>
      <c r="D181" s="1" t="s">
        <v>10</v>
      </c>
      <c r="E181" s="1">
        <v>2.0</v>
      </c>
      <c r="F181" s="1">
        <v>34.63</v>
      </c>
      <c r="G181" s="1">
        <v>3.55</v>
      </c>
    </row>
    <row r="182" ht="15.75" customHeight="1">
      <c r="A182" s="1" t="s">
        <v>11</v>
      </c>
      <c r="B182" s="1" t="s">
        <v>22</v>
      </c>
      <c r="C182" s="1" t="s">
        <v>9</v>
      </c>
      <c r="D182" s="1" t="s">
        <v>10</v>
      </c>
      <c r="E182" s="1">
        <v>4.0</v>
      </c>
      <c r="F182" s="1">
        <v>34.65</v>
      </c>
      <c r="G182" s="1">
        <v>3.68</v>
      </c>
    </row>
    <row r="183" ht="15.75" customHeight="1">
      <c r="A183" s="1" t="s">
        <v>11</v>
      </c>
      <c r="B183" s="1" t="s">
        <v>22</v>
      </c>
      <c r="C183" s="1" t="s">
        <v>9</v>
      </c>
      <c r="D183" s="1" t="s">
        <v>10</v>
      </c>
      <c r="E183" s="1">
        <v>2.0</v>
      </c>
      <c r="F183" s="1">
        <v>23.33</v>
      </c>
      <c r="G183" s="1">
        <v>5.65</v>
      </c>
    </row>
    <row r="184" ht="15.75" customHeight="1">
      <c r="A184" s="1" t="s">
        <v>11</v>
      </c>
      <c r="B184" s="1" t="s">
        <v>22</v>
      </c>
      <c r="C184" s="1" t="s">
        <v>9</v>
      </c>
      <c r="D184" s="1" t="s">
        <v>10</v>
      </c>
      <c r="E184" s="1">
        <v>3.0</v>
      </c>
      <c r="F184" s="1">
        <v>45.35</v>
      </c>
      <c r="G184" s="1">
        <v>3.5</v>
      </c>
    </row>
    <row r="185" ht="15.75" customHeight="1">
      <c r="A185" s="1" t="s">
        <v>11</v>
      </c>
      <c r="B185" s="1" t="s">
        <v>22</v>
      </c>
      <c r="C185" s="1" t="s">
        <v>9</v>
      </c>
      <c r="D185" s="1" t="s">
        <v>10</v>
      </c>
      <c r="E185" s="1">
        <v>4.0</v>
      </c>
      <c r="F185" s="1">
        <v>23.17</v>
      </c>
      <c r="G185" s="1">
        <v>6.5</v>
      </c>
    </row>
    <row r="186" ht="15.75" customHeight="1">
      <c r="A186" s="1" t="s">
        <v>11</v>
      </c>
      <c r="B186" s="1" t="s">
        <v>22</v>
      </c>
      <c r="C186" s="1" t="s">
        <v>9</v>
      </c>
      <c r="D186" s="1" t="s">
        <v>10</v>
      </c>
      <c r="E186" s="1">
        <v>2.0</v>
      </c>
      <c r="F186" s="1">
        <v>40.55</v>
      </c>
      <c r="G186" s="1">
        <v>3.0</v>
      </c>
    </row>
    <row r="187" ht="15.75" customHeight="1">
      <c r="A187" s="1" t="s">
        <v>11</v>
      </c>
      <c r="B187" s="1" t="s">
        <v>8</v>
      </c>
      <c r="C187" s="1" t="s">
        <v>9</v>
      </c>
      <c r="D187" s="1" t="s">
        <v>10</v>
      </c>
      <c r="E187" s="1">
        <v>5.0</v>
      </c>
      <c r="F187" s="1">
        <v>20.69</v>
      </c>
      <c r="G187" s="1">
        <v>5.0</v>
      </c>
    </row>
    <row r="188" ht="15.75" customHeight="1">
      <c r="A188" s="1" t="s">
        <v>7</v>
      </c>
      <c r="B188" s="1" t="s">
        <v>22</v>
      </c>
      <c r="C188" s="1" t="s">
        <v>9</v>
      </c>
      <c r="D188" s="1" t="s">
        <v>10</v>
      </c>
      <c r="E188" s="1">
        <v>3.0</v>
      </c>
      <c r="F188" s="1">
        <v>20.9</v>
      </c>
      <c r="G188" s="1">
        <v>3.5</v>
      </c>
    </row>
    <row r="189" ht="15.75" customHeight="1">
      <c r="A189" s="1" t="s">
        <v>11</v>
      </c>
      <c r="B189" s="1" t="s">
        <v>22</v>
      </c>
      <c r="C189" s="1" t="s">
        <v>9</v>
      </c>
      <c r="D189" s="1" t="s">
        <v>10</v>
      </c>
      <c r="E189" s="1">
        <v>5.0</v>
      </c>
      <c r="F189" s="1">
        <v>30.46</v>
      </c>
      <c r="G189" s="1">
        <v>2.0</v>
      </c>
    </row>
    <row r="190" ht="15.75" customHeight="1">
      <c r="A190" s="1" t="s">
        <v>7</v>
      </c>
      <c r="B190" s="1" t="s">
        <v>22</v>
      </c>
      <c r="C190" s="1" t="s">
        <v>9</v>
      </c>
      <c r="D190" s="1" t="s">
        <v>10</v>
      </c>
      <c r="E190" s="1">
        <v>3.0</v>
      </c>
      <c r="F190" s="1">
        <v>18.15</v>
      </c>
      <c r="G190" s="1">
        <v>3.5</v>
      </c>
    </row>
    <row r="191" ht="15.75" customHeight="1">
      <c r="A191" s="1" t="s">
        <v>11</v>
      </c>
      <c r="B191" s="1" t="s">
        <v>22</v>
      </c>
      <c r="C191" s="1" t="s">
        <v>9</v>
      </c>
      <c r="D191" s="1" t="s">
        <v>10</v>
      </c>
      <c r="E191" s="1">
        <v>3.0</v>
      </c>
      <c r="F191" s="1">
        <v>23.1</v>
      </c>
      <c r="G191" s="1">
        <v>4.0</v>
      </c>
    </row>
    <row r="192" ht="15.75" customHeight="1">
      <c r="A192" s="1" t="s">
        <v>11</v>
      </c>
      <c r="B192" s="1" t="s">
        <v>22</v>
      </c>
      <c r="C192" s="1" t="s">
        <v>9</v>
      </c>
      <c r="D192" s="1" t="s">
        <v>10</v>
      </c>
      <c r="E192" s="1">
        <v>2.0</v>
      </c>
      <c r="F192" s="1">
        <v>15.69</v>
      </c>
      <c r="G192" s="1">
        <v>1.5</v>
      </c>
    </row>
    <row r="193" ht="15.75" customHeight="1">
      <c r="A193" s="1" t="s">
        <v>7</v>
      </c>
      <c r="B193" s="1" t="s">
        <v>22</v>
      </c>
      <c r="C193" s="1" t="s">
        <v>23</v>
      </c>
      <c r="D193" s="1" t="s">
        <v>24</v>
      </c>
      <c r="E193" s="1">
        <v>2.0</v>
      </c>
      <c r="F193" s="1">
        <v>19.81</v>
      </c>
      <c r="G193" s="1">
        <v>4.19</v>
      </c>
    </row>
    <row r="194" ht="15.75" customHeight="1">
      <c r="A194" s="1" t="s">
        <v>11</v>
      </c>
      <c r="B194" s="1" t="s">
        <v>22</v>
      </c>
      <c r="C194" s="1" t="s">
        <v>23</v>
      </c>
      <c r="D194" s="1" t="s">
        <v>24</v>
      </c>
      <c r="E194" s="1">
        <v>2.0</v>
      </c>
      <c r="F194" s="1">
        <v>28.44</v>
      </c>
      <c r="G194" s="1">
        <v>2.56</v>
      </c>
    </row>
    <row r="195" ht="15.75" customHeight="1">
      <c r="A195" s="1" t="s">
        <v>11</v>
      </c>
      <c r="B195" s="1" t="s">
        <v>22</v>
      </c>
      <c r="C195" s="1" t="s">
        <v>23</v>
      </c>
      <c r="D195" s="1" t="s">
        <v>24</v>
      </c>
      <c r="E195" s="1">
        <v>2.0</v>
      </c>
      <c r="F195" s="1">
        <v>15.48</v>
      </c>
      <c r="G195" s="1">
        <v>2.02</v>
      </c>
    </row>
    <row r="196" ht="15.75" customHeight="1">
      <c r="A196" s="1" t="s">
        <v>11</v>
      </c>
      <c r="B196" s="1" t="s">
        <v>22</v>
      </c>
      <c r="C196" s="1" t="s">
        <v>23</v>
      </c>
      <c r="D196" s="1" t="s">
        <v>24</v>
      </c>
      <c r="E196" s="1">
        <v>2.0</v>
      </c>
      <c r="F196" s="1">
        <v>16.58</v>
      </c>
      <c r="G196" s="1">
        <v>4.0</v>
      </c>
    </row>
    <row r="197" ht="15.75" customHeight="1">
      <c r="A197" s="1" t="s">
        <v>11</v>
      </c>
      <c r="B197" s="1" t="s">
        <v>8</v>
      </c>
      <c r="C197" s="1" t="s">
        <v>23</v>
      </c>
      <c r="D197" s="1" t="s">
        <v>24</v>
      </c>
      <c r="E197" s="1">
        <v>2.0</v>
      </c>
      <c r="F197" s="1">
        <v>7.56</v>
      </c>
      <c r="G197" s="1">
        <v>1.44</v>
      </c>
    </row>
    <row r="198" ht="15.75" customHeight="1">
      <c r="A198" s="1" t="s">
        <v>11</v>
      </c>
      <c r="B198" s="1" t="s">
        <v>22</v>
      </c>
      <c r="C198" s="1" t="s">
        <v>23</v>
      </c>
      <c r="D198" s="1" t="s">
        <v>24</v>
      </c>
      <c r="E198" s="1">
        <v>2.0</v>
      </c>
      <c r="F198" s="1">
        <v>10.34</v>
      </c>
      <c r="G198" s="1">
        <v>2.0</v>
      </c>
    </row>
    <row r="199" ht="15.75" customHeight="1">
      <c r="A199" s="1" t="s">
        <v>7</v>
      </c>
      <c r="B199" s="1" t="s">
        <v>22</v>
      </c>
      <c r="C199" s="1" t="s">
        <v>23</v>
      </c>
      <c r="D199" s="1" t="s">
        <v>24</v>
      </c>
      <c r="E199" s="1">
        <v>4.0</v>
      </c>
      <c r="F199" s="1">
        <v>43.11</v>
      </c>
      <c r="G199" s="1">
        <v>5.0</v>
      </c>
    </row>
    <row r="200" ht="15.75" customHeight="1">
      <c r="A200" s="1" t="s">
        <v>7</v>
      </c>
      <c r="B200" s="1" t="s">
        <v>22</v>
      </c>
      <c r="C200" s="1" t="s">
        <v>23</v>
      </c>
      <c r="D200" s="1" t="s">
        <v>24</v>
      </c>
      <c r="E200" s="1">
        <v>2.0</v>
      </c>
      <c r="F200" s="1">
        <v>13.0</v>
      </c>
      <c r="G200" s="1">
        <v>2.0</v>
      </c>
    </row>
    <row r="201" ht="15.75" customHeight="1">
      <c r="A201" s="1" t="s">
        <v>11</v>
      </c>
      <c r="B201" s="1" t="s">
        <v>22</v>
      </c>
      <c r="C201" s="1" t="s">
        <v>23</v>
      </c>
      <c r="D201" s="1" t="s">
        <v>24</v>
      </c>
      <c r="E201" s="1">
        <v>2.0</v>
      </c>
      <c r="F201" s="1">
        <v>13.51</v>
      </c>
      <c r="G201" s="1">
        <v>2.0</v>
      </c>
    </row>
    <row r="202" ht="15.75" customHeight="1">
      <c r="A202" s="1" t="s">
        <v>11</v>
      </c>
      <c r="B202" s="1" t="s">
        <v>22</v>
      </c>
      <c r="C202" s="1" t="s">
        <v>23</v>
      </c>
      <c r="D202" s="1" t="s">
        <v>24</v>
      </c>
      <c r="E202" s="1">
        <v>3.0</v>
      </c>
      <c r="F202" s="1">
        <v>18.71</v>
      </c>
      <c r="G202" s="1">
        <v>4.0</v>
      </c>
    </row>
    <row r="203" ht="15.75" customHeight="1">
      <c r="A203" s="1" t="s">
        <v>7</v>
      </c>
      <c r="B203" s="1" t="s">
        <v>22</v>
      </c>
      <c r="C203" s="1" t="s">
        <v>23</v>
      </c>
      <c r="D203" s="1" t="s">
        <v>24</v>
      </c>
      <c r="E203" s="1">
        <v>2.0</v>
      </c>
      <c r="F203" s="1">
        <v>12.74</v>
      </c>
      <c r="G203" s="1">
        <v>2.01</v>
      </c>
    </row>
    <row r="204" ht="15.75" customHeight="1">
      <c r="A204" s="1" t="s">
        <v>7</v>
      </c>
      <c r="B204" s="1" t="s">
        <v>22</v>
      </c>
      <c r="C204" s="1" t="s">
        <v>23</v>
      </c>
      <c r="D204" s="1" t="s">
        <v>24</v>
      </c>
      <c r="E204" s="1">
        <v>2.0</v>
      </c>
      <c r="F204" s="1">
        <v>13.0</v>
      </c>
      <c r="G204" s="1">
        <v>2.0</v>
      </c>
    </row>
    <row r="205" ht="15.75" customHeight="1">
      <c r="A205" s="1" t="s">
        <v>7</v>
      </c>
      <c r="B205" s="1" t="s">
        <v>22</v>
      </c>
      <c r="C205" s="1" t="s">
        <v>23</v>
      </c>
      <c r="D205" s="1" t="s">
        <v>24</v>
      </c>
      <c r="E205" s="1">
        <v>2.0</v>
      </c>
      <c r="F205" s="1">
        <v>16.4</v>
      </c>
      <c r="G205" s="1">
        <v>2.5</v>
      </c>
    </row>
    <row r="206" ht="15.75" customHeight="1">
      <c r="A206" s="1" t="s">
        <v>11</v>
      </c>
      <c r="B206" s="1" t="s">
        <v>22</v>
      </c>
      <c r="C206" s="1" t="s">
        <v>23</v>
      </c>
      <c r="D206" s="1" t="s">
        <v>24</v>
      </c>
      <c r="E206" s="1">
        <v>4.0</v>
      </c>
      <c r="F206" s="1">
        <v>20.53</v>
      </c>
      <c r="G206" s="1">
        <v>4.0</v>
      </c>
    </row>
    <row r="207" ht="15.75" customHeight="1">
      <c r="A207" s="1" t="s">
        <v>7</v>
      </c>
      <c r="B207" s="1" t="s">
        <v>22</v>
      </c>
      <c r="C207" s="1" t="s">
        <v>23</v>
      </c>
      <c r="D207" s="1" t="s">
        <v>24</v>
      </c>
      <c r="E207" s="1">
        <v>3.0</v>
      </c>
      <c r="F207" s="1">
        <v>16.47</v>
      </c>
      <c r="G207" s="1">
        <v>3.23</v>
      </c>
    </row>
    <row r="208" ht="15.75" customHeight="1">
      <c r="A208" s="1" t="s">
        <v>11</v>
      </c>
      <c r="B208" s="1" t="s">
        <v>22</v>
      </c>
      <c r="C208" s="1" t="s">
        <v>21</v>
      </c>
      <c r="D208" s="1" t="s">
        <v>10</v>
      </c>
      <c r="E208" s="1">
        <v>3.0</v>
      </c>
      <c r="F208" s="1">
        <v>26.59</v>
      </c>
      <c r="G208" s="1">
        <v>3.41</v>
      </c>
    </row>
    <row r="209" ht="15.75" customHeight="1">
      <c r="A209" s="1" t="s">
        <v>11</v>
      </c>
      <c r="B209" s="1" t="s">
        <v>22</v>
      </c>
      <c r="C209" s="1" t="s">
        <v>21</v>
      </c>
      <c r="D209" s="1" t="s">
        <v>10</v>
      </c>
      <c r="E209" s="1">
        <v>4.0</v>
      </c>
      <c r="F209" s="1">
        <v>38.73</v>
      </c>
      <c r="G209" s="1">
        <v>3.0</v>
      </c>
    </row>
    <row r="210" ht="15.75" customHeight="1">
      <c r="A210" s="1" t="s">
        <v>11</v>
      </c>
      <c r="B210" s="1" t="s">
        <v>22</v>
      </c>
      <c r="C210" s="1" t="s">
        <v>21</v>
      </c>
      <c r="D210" s="1" t="s">
        <v>10</v>
      </c>
      <c r="E210" s="1">
        <v>2.0</v>
      </c>
      <c r="F210" s="1">
        <v>24.27</v>
      </c>
      <c r="G210" s="1">
        <v>2.03</v>
      </c>
    </row>
    <row r="211" ht="15.75" customHeight="1">
      <c r="A211" s="1" t="s">
        <v>7</v>
      </c>
      <c r="B211" s="1" t="s">
        <v>22</v>
      </c>
      <c r="C211" s="1" t="s">
        <v>21</v>
      </c>
      <c r="D211" s="1" t="s">
        <v>10</v>
      </c>
      <c r="E211" s="1">
        <v>2.0</v>
      </c>
      <c r="F211" s="1">
        <v>12.76</v>
      </c>
      <c r="G211" s="1">
        <v>2.23</v>
      </c>
    </row>
    <row r="212" ht="15.75" customHeight="1">
      <c r="A212" s="1" t="s">
        <v>11</v>
      </c>
      <c r="B212" s="1" t="s">
        <v>22</v>
      </c>
      <c r="C212" s="1" t="s">
        <v>21</v>
      </c>
      <c r="D212" s="1" t="s">
        <v>10</v>
      </c>
      <c r="E212" s="1">
        <v>3.0</v>
      </c>
      <c r="F212" s="1">
        <v>30.06</v>
      </c>
      <c r="G212" s="1">
        <v>2.0</v>
      </c>
    </row>
    <row r="213" ht="15.75" customHeight="1">
      <c r="A213" s="1" t="s">
        <v>11</v>
      </c>
      <c r="B213" s="1" t="s">
        <v>22</v>
      </c>
      <c r="C213" s="1" t="s">
        <v>21</v>
      </c>
      <c r="D213" s="1" t="s">
        <v>10</v>
      </c>
      <c r="E213" s="1">
        <v>4.0</v>
      </c>
      <c r="F213" s="1">
        <v>25.89</v>
      </c>
      <c r="G213" s="1">
        <v>5.16</v>
      </c>
    </row>
    <row r="214" ht="15.75" customHeight="1">
      <c r="A214" s="1" t="s">
        <v>11</v>
      </c>
      <c r="B214" s="1" t="s">
        <v>8</v>
      </c>
      <c r="C214" s="1" t="s">
        <v>21</v>
      </c>
      <c r="D214" s="1" t="s">
        <v>10</v>
      </c>
      <c r="E214" s="1">
        <v>4.0</v>
      </c>
      <c r="F214" s="1">
        <v>48.33</v>
      </c>
      <c r="G214" s="1">
        <v>9.0</v>
      </c>
    </row>
    <row r="215" ht="15.75" customHeight="1">
      <c r="A215" s="1" t="s">
        <v>7</v>
      </c>
      <c r="B215" s="1" t="s">
        <v>22</v>
      </c>
      <c r="C215" s="1" t="s">
        <v>21</v>
      </c>
      <c r="D215" s="1" t="s">
        <v>10</v>
      </c>
      <c r="E215" s="1">
        <v>2.0</v>
      </c>
      <c r="F215" s="1">
        <v>13.27</v>
      </c>
      <c r="G215" s="1">
        <v>2.5</v>
      </c>
    </row>
    <row r="216" ht="15.75" customHeight="1">
      <c r="A216" s="1" t="s">
        <v>7</v>
      </c>
      <c r="B216" s="1" t="s">
        <v>22</v>
      </c>
      <c r="C216" s="1" t="s">
        <v>21</v>
      </c>
      <c r="D216" s="1" t="s">
        <v>10</v>
      </c>
      <c r="E216" s="1">
        <v>3.0</v>
      </c>
      <c r="F216" s="1">
        <v>28.17</v>
      </c>
      <c r="G216" s="1">
        <v>6.5</v>
      </c>
    </row>
    <row r="217" ht="15.75" customHeight="1">
      <c r="A217" s="1" t="s">
        <v>7</v>
      </c>
      <c r="B217" s="1" t="s">
        <v>22</v>
      </c>
      <c r="C217" s="1" t="s">
        <v>21</v>
      </c>
      <c r="D217" s="1" t="s">
        <v>10</v>
      </c>
      <c r="E217" s="1">
        <v>2.0</v>
      </c>
      <c r="F217" s="1">
        <v>12.9</v>
      </c>
      <c r="G217" s="1">
        <v>1.1</v>
      </c>
    </row>
    <row r="218" ht="15.75" customHeight="1">
      <c r="A218" s="1" t="s">
        <v>11</v>
      </c>
      <c r="B218" s="1" t="s">
        <v>22</v>
      </c>
      <c r="C218" s="1" t="s">
        <v>21</v>
      </c>
      <c r="D218" s="1" t="s">
        <v>10</v>
      </c>
      <c r="E218" s="1">
        <v>5.0</v>
      </c>
      <c r="F218" s="1">
        <v>28.15</v>
      </c>
      <c r="G218" s="1">
        <v>3.0</v>
      </c>
    </row>
    <row r="219" ht="15.75" customHeight="1">
      <c r="A219" s="1" t="s">
        <v>11</v>
      </c>
      <c r="B219" s="1" t="s">
        <v>22</v>
      </c>
      <c r="C219" s="1" t="s">
        <v>21</v>
      </c>
      <c r="D219" s="1" t="s">
        <v>10</v>
      </c>
      <c r="E219" s="1">
        <v>2.0</v>
      </c>
      <c r="F219" s="1">
        <v>11.59</v>
      </c>
      <c r="G219" s="1">
        <v>1.5</v>
      </c>
    </row>
    <row r="220" ht="15.75" customHeight="1">
      <c r="A220" s="1" t="s">
        <v>11</v>
      </c>
      <c r="B220" s="1" t="s">
        <v>22</v>
      </c>
      <c r="C220" s="1" t="s">
        <v>21</v>
      </c>
      <c r="D220" s="1" t="s">
        <v>10</v>
      </c>
      <c r="E220" s="1">
        <v>2.0</v>
      </c>
      <c r="F220" s="1">
        <v>7.74</v>
      </c>
      <c r="G220" s="1">
        <v>1.44</v>
      </c>
    </row>
    <row r="221" ht="15.75" customHeight="1">
      <c r="A221" s="1" t="s">
        <v>7</v>
      </c>
      <c r="B221" s="1" t="s">
        <v>22</v>
      </c>
      <c r="C221" s="1" t="s">
        <v>21</v>
      </c>
      <c r="D221" s="1" t="s">
        <v>10</v>
      </c>
      <c r="E221" s="1">
        <v>4.0</v>
      </c>
      <c r="F221" s="1">
        <v>30.14</v>
      </c>
      <c r="G221" s="1">
        <v>3.09</v>
      </c>
    </row>
    <row r="222" ht="15.75" customHeight="1">
      <c r="A222" s="1" t="s">
        <v>11</v>
      </c>
      <c r="B222" s="1" t="s">
        <v>22</v>
      </c>
      <c r="C222" s="1" t="s">
        <v>25</v>
      </c>
      <c r="D222" s="1" t="s">
        <v>24</v>
      </c>
      <c r="E222" s="1">
        <v>2.0</v>
      </c>
      <c r="F222" s="1">
        <v>12.16</v>
      </c>
      <c r="G222" s="1">
        <v>2.2</v>
      </c>
    </row>
    <row r="223" ht="15.75" customHeight="1">
      <c r="A223" s="1" t="s">
        <v>7</v>
      </c>
      <c r="B223" s="1" t="s">
        <v>22</v>
      </c>
      <c r="C223" s="1" t="s">
        <v>25</v>
      </c>
      <c r="D223" s="1" t="s">
        <v>24</v>
      </c>
      <c r="E223" s="1">
        <v>2.0</v>
      </c>
      <c r="F223" s="1">
        <v>13.42</v>
      </c>
      <c r="G223" s="1">
        <v>3.48</v>
      </c>
    </row>
    <row r="224" ht="15.75" customHeight="1">
      <c r="A224" s="1" t="s">
        <v>11</v>
      </c>
      <c r="B224" s="1" t="s">
        <v>22</v>
      </c>
      <c r="C224" s="1" t="s">
        <v>25</v>
      </c>
      <c r="D224" s="1" t="s">
        <v>24</v>
      </c>
      <c r="E224" s="1">
        <v>1.0</v>
      </c>
      <c r="F224" s="1">
        <v>8.58</v>
      </c>
      <c r="G224" s="1">
        <v>1.92</v>
      </c>
    </row>
    <row r="225" ht="15.75" customHeight="1">
      <c r="A225" s="1" t="s">
        <v>7</v>
      </c>
      <c r="B225" s="1" t="s">
        <v>8</v>
      </c>
      <c r="C225" s="1" t="s">
        <v>25</v>
      </c>
      <c r="D225" s="1" t="s">
        <v>24</v>
      </c>
      <c r="E225" s="1">
        <v>3.0</v>
      </c>
      <c r="F225" s="1">
        <v>15.98</v>
      </c>
      <c r="G225" s="1">
        <v>3.0</v>
      </c>
    </row>
    <row r="226" ht="15.75" customHeight="1">
      <c r="A226" s="1" t="s">
        <v>11</v>
      </c>
      <c r="B226" s="1" t="s">
        <v>22</v>
      </c>
      <c r="C226" s="1" t="s">
        <v>25</v>
      </c>
      <c r="D226" s="1" t="s">
        <v>24</v>
      </c>
      <c r="E226" s="1">
        <v>2.0</v>
      </c>
      <c r="F226" s="1">
        <v>13.42</v>
      </c>
      <c r="G226" s="1">
        <v>1.58</v>
      </c>
    </row>
    <row r="227" ht="15.75" customHeight="1">
      <c r="A227" s="1" t="s">
        <v>7</v>
      </c>
      <c r="B227" s="1" t="s">
        <v>22</v>
      </c>
      <c r="C227" s="1" t="s">
        <v>25</v>
      </c>
      <c r="D227" s="1" t="s">
        <v>24</v>
      </c>
      <c r="E227" s="1">
        <v>2.0</v>
      </c>
      <c r="F227" s="1">
        <v>16.27</v>
      </c>
      <c r="G227" s="1">
        <v>2.5</v>
      </c>
    </row>
    <row r="228" ht="15.75" customHeight="1">
      <c r="A228" s="1" t="s">
        <v>7</v>
      </c>
      <c r="B228" s="1" t="s">
        <v>22</v>
      </c>
      <c r="C228" s="1" t="s">
        <v>25</v>
      </c>
      <c r="D228" s="1" t="s">
        <v>24</v>
      </c>
      <c r="E228" s="1">
        <v>2.0</v>
      </c>
      <c r="F228" s="1">
        <v>10.09</v>
      </c>
      <c r="G228" s="1">
        <v>2.0</v>
      </c>
    </row>
    <row r="229" ht="15.75" customHeight="1">
      <c r="A229" s="1" t="s">
        <v>11</v>
      </c>
      <c r="B229" s="1" t="s">
        <v>8</v>
      </c>
      <c r="C229" s="1" t="s">
        <v>21</v>
      </c>
      <c r="D229" s="1" t="s">
        <v>10</v>
      </c>
      <c r="E229" s="1">
        <v>4.0</v>
      </c>
      <c r="F229" s="1">
        <v>20.45</v>
      </c>
      <c r="G229" s="1">
        <v>3.0</v>
      </c>
    </row>
    <row r="230" ht="15.75" customHeight="1">
      <c r="A230" s="1" t="s">
        <v>11</v>
      </c>
      <c r="B230" s="1" t="s">
        <v>8</v>
      </c>
      <c r="C230" s="1" t="s">
        <v>21</v>
      </c>
      <c r="D230" s="1" t="s">
        <v>10</v>
      </c>
      <c r="E230" s="1">
        <v>2.0</v>
      </c>
      <c r="F230" s="1">
        <v>13.28</v>
      </c>
      <c r="G230" s="1">
        <v>2.72</v>
      </c>
    </row>
    <row r="231" ht="15.75" customHeight="1">
      <c r="A231" s="1" t="s">
        <v>7</v>
      </c>
      <c r="B231" s="1" t="s">
        <v>22</v>
      </c>
      <c r="C231" s="1" t="s">
        <v>21</v>
      </c>
      <c r="D231" s="1" t="s">
        <v>10</v>
      </c>
      <c r="E231" s="1">
        <v>2.0</v>
      </c>
      <c r="F231" s="1">
        <v>22.12</v>
      </c>
      <c r="G231" s="1">
        <v>2.88</v>
      </c>
    </row>
    <row r="232" ht="15.75" customHeight="1">
      <c r="A232" s="1" t="s">
        <v>11</v>
      </c>
      <c r="B232" s="1" t="s">
        <v>22</v>
      </c>
      <c r="C232" s="1" t="s">
        <v>21</v>
      </c>
      <c r="D232" s="1" t="s">
        <v>10</v>
      </c>
      <c r="E232" s="1">
        <v>4.0</v>
      </c>
      <c r="F232" s="1">
        <v>24.01</v>
      </c>
      <c r="G232" s="1">
        <v>2.0</v>
      </c>
    </row>
    <row r="233" ht="15.75" customHeight="1">
      <c r="A233" s="1" t="s">
        <v>11</v>
      </c>
      <c r="B233" s="1" t="s">
        <v>22</v>
      </c>
      <c r="C233" s="1" t="s">
        <v>21</v>
      </c>
      <c r="D233" s="1" t="s">
        <v>10</v>
      </c>
      <c r="E233" s="1">
        <v>3.0</v>
      </c>
      <c r="F233" s="1">
        <v>15.69</v>
      </c>
      <c r="G233" s="1">
        <v>3.0</v>
      </c>
    </row>
    <row r="234" ht="15.75" customHeight="1">
      <c r="A234" s="1" t="s">
        <v>11</v>
      </c>
      <c r="B234" s="1" t="s">
        <v>8</v>
      </c>
      <c r="C234" s="1" t="s">
        <v>21</v>
      </c>
      <c r="D234" s="1" t="s">
        <v>10</v>
      </c>
      <c r="E234" s="1">
        <v>2.0</v>
      </c>
      <c r="F234" s="1">
        <v>11.61</v>
      </c>
      <c r="G234" s="1">
        <v>3.39</v>
      </c>
    </row>
    <row r="235" ht="15.75" customHeight="1">
      <c r="A235" s="1" t="s">
        <v>11</v>
      </c>
      <c r="B235" s="1" t="s">
        <v>8</v>
      </c>
      <c r="C235" s="1" t="s">
        <v>21</v>
      </c>
      <c r="D235" s="1" t="s">
        <v>10</v>
      </c>
      <c r="E235" s="1">
        <v>2.0</v>
      </c>
      <c r="F235" s="1">
        <v>10.77</v>
      </c>
      <c r="G235" s="1">
        <v>1.47</v>
      </c>
    </row>
    <row r="236" ht="15.75" customHeight="1">
      <c r="A236" s="1" t="s">
        <v>11</v>
      </c>
      <c r="B236" s="1" t="s">
        <v>22</v>
      </c>
      <c r="C236" s="1" t="s">
        <v>21</v>
      </c>
      <c r="D236" s="1" t="s">
        <v>10</v>
      </c>
      <c r="E236" s="1">
        <v>2.0</v>
      </c>
      <c r="F236" s="1">
        <v>15.53</v>
      </c>
      <c r="G236" s="1">
        <v>3.0</v>
      </c>
    </row>
    <row r="237" ht="15.75" customHeight="1">
      <c r="A237" s="1" t="s">
        <v>11</v>
      </c>
      <c r="B237" s="1" t="s">
        <v>8</v>
      </c>
      <c r="C237" s="1" t="s">
        <v>21</v>
      </c>
      <c r="D237" s="1" t="s">
        <v>10</v>
      </c>
      <c r="E237" s="1">
        <v>2.0</v>
      </c>
      <c r="F237" s="1">
        <v>10.07</v>
      </c>
      <c r="G237" s="1">
        <v>1.25</v>
      </c>
    </row>
    <row r="238" ht="15.75" customHeight="1">
      <c r="A238" s="1" t="s">
        <v>11</v>
      </c>
      <c r="B238" s="1" t="s">
        <v>22</v>
      </c>
      <c r="C238" s="1" t="s">
        <v>21</v>
      </c>
      <c r="D238" s="1" t="s">
        <v>10</v>
      </c>
      <c r="E238" s="1">
        <v>2.0</v>
      </c>
      <c r="F238" s="1">
        <v>12.6</v>
      </c>
      <c r="G238" s="1">
        <v>1.0</v>
      </c>
    </row>
    <row r="239" ht="15.75" customHeight="1">
      <c r="A239" s="1" t="s">
        <v>11</v>
      </c>
      <c r="B239" s="1" t="s">
        <v>22</v>
      </c>
      <c r="C239" s="1" t="s">
        <v>21</v>
      </c>
      <c r="D239" s="1" t="s">
        <v>10</v>
      </c>
      <c r="E239" s="1">
        <v>2.0</v>
      </c>
      <c r="F239" s="1">
        <v>32.83</v>
      </c>
      <c r="G239" s="1">
        <v>1.17</v>
      </c>
    </row>
    <row r="240" ht="15.75" customHeight="1">
      <c r="A240" s="1" t="s">
        <v>7</v>
      </c>
      <c r="B240" s="1" t="s">
        <v>8</v>
      </c>
      <c r="C240" s="1" t="s">
        <v>21</v>
      </c>
      <c r="D240" s="1" t="s">
        <v>10</v>
      </c>
      <c r="E240" s="1">
        <v>3.0</v>
      </c>
      <c r="F240" s="1">
        <v>35.83</v>
      </c>
      <c r="G240" s="1">
        <v>4.67</v>
      </c>
    </row>
    <row r="241" ht="15.75" customHeight="1">
      <c r="A241" s="1" t="s">
        <v>11</v>
      </c>
      <c r="B241" s="1" t="s">
        <v>8</v>
      </c>
      <c r="C241" s="1" t="s">
        <v>21</v>
      </c>
      <c r="D241" s="1" t="s">
        <v>10</v>
      </c>
      <c r="E241" s="1">
        <v>3.0</v>
      </c>
      <c r="F241" s="1">
        <v>29.03</v>
      </c>
      <c r="G241" s="1">
        <v>5.92</v>
      </c>
    </row>
    <row r="242" ht="15.75" customHeight="1">
      <c r="A242" s="1" t="s">
        <v>7</v>
      </c>
      <c r="B242" s="1" t="s">
        <v>22</v>
      </c>
      <c r="C242" s="1" t="s">
        <v>21</v>
      </c>
      <c r="D242" s="1" t="s">
        <v>10</v>
      </c>
      <c r="E242" s="1">
        <v>2.0</v>
      </c>
      <c r="F242" s="1">
        <v>27.18</v>
      </c>
      <c r="G242" s="1">
        <v>2.0</v>
      </c>
    </row>
    <row r="243" ht="15.75" customHeight="1">
      <c r="A243" s="1" t="s">
        <v>11</v>
      </c>
      <c r="B243" s="1" t="s">
        <v>22</v>
      </c>
      <c r="C243" s="1" t="s">
        <v>21</v>
      </c>
      <c r="D243" s="1" t="s">
        <v>10</v>
      </c>
      <c r="E243" s="1">
        <v>2.0</v>
      </c>
      <c r="F243" s="1">
        <v>22.67</v>
      </c>
      <c r="G243" s="1">
        <v>2.0</v>
      </c>
    </row>
    <row r="244" ht="15.75" customHeight="1">
      <c r="A244" s="1" t="s">
        <v>11</v>
      </c>
      <c r="B244" s="1" t="s">
        <v>8</v>
      </c>
      <c r="C244" s="1" t="s">
        <v>21</v>
      </c>
      <c r="D244" s="1" t="s">
        <v>10</v>
      </c>
      <c r="E244" s="1">
        <v>2.0</v>
      </c>
      <c r="F244" s="1">
        <v>17.82</v>
      </c>
      <c r="G244" s="1">
        <v>1.75</v>
      </c>
    </row>
    <row r="245" ht="15.75" customHeight="1">
      <c r="A245" s="1" t="s">
        <v>7</v>
      </c>
      <c r="B245" s="1" t="s">
        <v>8</v>
      </c>
      <c r="C245" s="1" t="s">
        <v>23</v>
      </c>
      <c r="D245" s="1" t="s">
        <v>10</v>
      </c>
      <c r="E245" s="1">
        <v>2.0</v>
      </c>
      <c r="F245" s="1">
        <v>18.78</v>
      </c>
      <c r="G245" s="1">
        <v>3.0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9.5" customHeight="1">
      <c r="A1" s="3" t="s">
        <v>26</v>
      </c>
      <c r="B1" s="4"/>
      <c r="C1" s="4"/>
      <c r="D1" s="4"/>
      <c r="E1" s="4"/>
      <c r="F1" s="4"/>
      <c r="G1" s="5"/>
      <c r="H1" s="6"/>
      <c r="I1" s="6"/>
      <c r="J1" s="6"/>
    </row>
    <row r="2">
      <c r="A2" s="2" t="s">
        <v>0</v>
      </c>
      <c r="B2" s="2" t="s">
        <v>1</v>
      </c>
      <c r="C2" s="7" t="s">
        <v>9</v>
      </c>
      <c r="D2" s="7" t="s">
        <v>25</v>
      </c>
      <c r="E2" s="7" t="s">
        <v>21</v>
      </c>
      <c r="F2" s="7" t="s">
        <v>23</v>
      </c>
      <c r="G2" s="2" t="s">
        <v>3</v>
      </c>
      <c r="H2" s="2" t="s">
        <v>4</v>
      </c>
      <c r="I2" s="2" t="s">
        <v>5</v>
      </c>
      <c r="J2" s="2" t="s">
        <v>6</v>
      </c>
    </row>
    <row r="3">
      <c r="A3" s="2">
        <f>IF(tips!A2="Male",1,IF(tips!A2="Female",0,""))</f>
        <v>0</v>
      </c>
      <c r="B3" s="2">
        <f>IF(tips!B2="Yes",1,IF(tips!B2="No",0,""))</f>
        <v>0</v>
      </c>
      <c r="C3" s="2">
        <f>IF(tips!C2=correlation!$C$2,1,0)</f>
        <v>1</v>
      </c>
      <c r="D3" s="2">
        <f>IF(tips!C2=correlation!$D$2,1,0)</f>
        <v>0</v>
      </c>
      <c r="E3" s="2">
        <f>IF(tips!C2=correlation!$E$2,1,0)</f>
        <v>0</v>
      </c>
      <c r="F3" s="2">
        <f>IF(tips!C2=correlation!$F$2,1,0)</f>
        <v>0</v>
      </c>
      <c r="G3" s="2">
        <f>IF(tips!D2="Dinner",1,IF(tips!D2="Lunch",0,""))</f>
        <v>1</v>
      </c>
      <c r="H3" s="2">
        <f>tips!E2</f>
        <v>2</v>
      </c>
      <c r="I3" s="2">
        <f>tips!F2</f>
        <v>16.99</v>
      </c>
      <c r="J3" s="2">
        <f>tips!G2</f>
        <v>1.01</v>
      </c>
      <c r="L3" s="8" t="s">
        <v>27</v>
      </c>
      <c r="M3" s="9"/>
      <c r="N3" s="9"/>
      <c r="O3" s="9"/>
      <c r="P3" s="9"/>
      <c r="Q3" s="9"/>
      <c r="R3" s="9"/>
      <c r="S3" s="9"/>
      <c r="T3" s="9"/>
      <c r="U3" s="9"/>
      <c r="V3" s="10"/>
    </row>
    <row r="4">
      <c r="A4" s="2">
        <f>IF(tips!A3="Male",1,IF(tips!A3="Female",0,""))</f>
        <v>1</v>
      </c>
      <c r="B4" s="2">
        <f>IF(tips!B3="Yes",1,IF(tips!B3="No",0,""))</f>
        <v>0</v>
      </c>
      <c r="C4" s="2">
        <f>IF(tips!C3=correlation!$C$2,1,0)</f>
        <v>1</v>
      </c>
      <c r="D4" s="2">
        <f>IF(tips!C3=correlation!$D$2,1,0)</f>
        <v>0</v>
      </c>
      <c r="E4" s="2">
        <f>IF(tips!C3=correlation!$E$2,1,0)</f>
        <v>0</v>
      </c>
      <c r="F4" s="2">
        <f>IF(tips!C3=correlation!$F$2,1,0)</f>
        <v>0</v>
      </c>
      <c r="G4" s="2">
        <f>IF(tips!D3="Dinner",1,IF(tips!D3="Lunch",0,""))</f>
        <v>1</v>
      </c>
      <c r="H4" s="2">
        <f>tips!E3</f>
        <v>3</v>
      </c>
      <c r="I4" s="2">
        <f>tips!F3</f>
        <v>10.34</v>
      </c>
      <c r="J4" s="2">
        <f>tips!G3</f>
        <v>1.66</v>
      </c>
      <c r="L4" s="11"/>
      <c r="M4" s="11" t="s">
        <v>0</v>
      </c>
      <c r="N4" s="11" t="s">
        <v>1</v>
      </c>
      <c r="O4" s="11" t="s">
        <v>9</v>
      </c>
      <c r="P4" s="11" t="s">
        <v>25</v>
      </c>
      <c r="Q4" s="11" t="s">
        <v>21</v>
      </c>
      <c r="R4" s="11" t="s">
        <v>23</v>
      </c>
      <c r="S4" s="11" t="s">
        <v>3</v>
      </c>
      <c r="T4" s="11" t="s">
        <v>4</v>
      </c>
      <c r="U4" s="11" t="s">
        <v>5</v>
      </c>
      <c r="V4" s="11" t="s">
        <v>6</v>
      </c>
    </row>
    <row r="5">
      <c r="A5" s="2">
        <f>IF(tips!A4="Male",1,IF(tips!A4="Female",0,""))</f>
        <v>1</v>
      </c>
      <c r="B5" s="2">
        <f>IF(tips!B4="Yes",1,IF(tips!B4="No",0,""))</f>
        <v>0</v>
      </c>
      <c r="C5" s="2">
        <f>IF(tips!C4=correlation!$C$2,1,0)</f>
        <v>1</v>
      </c>
      <c r="D5" s="2">
        <f>IF(tips!C4=correlation!$D$2,1,0)</f>
        <v>0</v>
      </c>
      <c r="E5" s="2">
        <f>IF(tips!C4=correlation!$E$2,1,0)</f>
        <v>0</v>
      </c>
      <c r="F5" s="2">
        <f>IF(tips!C4=correlation!$F$2,1,0)</f>
        <v>0</v>
      </c>
      <c r="G5" s="2">
        <f>IF(tips!D4="Dinner",1,IF(tips!D4="Lunch",0,""))</f>
        <v>1</v>
      </c>
      <c r="H5" s="2">
        <f>tips!E4</f>
        <v>3</v>
      </c>
      <c r="I5" s="2">
        <f>tips!F4</f>
        <v>21.01</v>
      </c>
      <c r="J5" s="2">
        <f>tips!G4</f>
        <v>3.5</v>
      </c>
      <c r="L5" s="12" t="s">
        <v>0</v>
      </c>
      <c r="M5" s="12">
        <v>1.0</v>
      </c>
      <c r="N5" s="12"/>
      <c r="O5" s="12"/>
      <c r="P5" s="12"/>
      <c r="Q5" s="12"/>
      <c r="R5" s="12"/>
      <c r="S5" s="12"/>
      <c r="T5" s="12"/>
      <c r="U5" s="12"/>
      <c r="V5" s="12"/>
    </row>
    <row r="6">
      <c r="A6" s="2">
        <f>IF(tips!A5="Male",1,IF(tips!A5="Female",0,""))</f>
        <v>1</v>
      </c>
      <c r="B6" s="2">
        <f>IF(tips!B5="Yes",1,IF(tips!B5="No",0,""))</f>
        <v>0</v>
      </c>
      <c r="C6" s="2">
        <f>IF(tips!C5=correlation!$C$2,1,0)</f>
        <v>1</v>
      </c>
      <c r="D6" s="2">
        <f>IF(tips!C5=correlation!$D$2,1,0)</f>
        <v>0</v>
      </c>
      <c r="E6" s="2">
        <f>IF(tips!C5=correlation!$E$2,1,0)</f>
        <v>0</v>
      </c>
      <c r="F6" s="2">
        <f>IF(tips!C5=correlation!$F$2,1,0)</f>
        <v>0</v>
      </c>
      <c r="G6" s="2">
        <f>IF(tips!D5="Dinner",1,IF(tips!D5="Lunch",0,""))</f>
        <v>1</v>
      </c>
      <c r="H6" s="2">
        <f>tips!E5</f>
        <v>2</v>
      </c>
      <c r="I6" s="2">
        <f>tips!F5</f>
        <v>23.68</v>
      </c>
      <c r="J6" s="2">
        <f>tips!G5</f>
        <v>3.31</v>
      </c>
      <c r="L6" s="12" t="s">
        <v>1</v>
      </c>
      <c r="M6" s="12">
        <v>0.00281595173369625</v>
      </c>
      <c r="N6" s="12">
        <v>1.0</v>
      </c>
      <c r="O6" s="12"/>
      <c r="P6" s="12"/>
      <c r="Q6" s="12"/>
      <c r="R6" s="12"/>
      <c r="S6" s="12"/>
      <c r="T6" s="12"/>
      <c r="U6" s="12"/>
      <c r="V6" s="12"/>
    </row>
    <row r="7">
      <c r="A7" s="2">
        <f>IF(tips!A6="Male",1,IF(tips!A6="Female",0,""))</f>
        <v>0</v>
      </c>
      <c r="B7" s="2">
        <f>IF(tips!B6="Yes",1,IF(tips!B6="No",0,""))</f>
        <v>0</v>
      </c>
      <c r="C7" s="2">
        <f>IF(tips!C6=correlation!$C$2,1,0)</f>
        <v>1</v>
      </c>
      <c r="D7" s="2">
        <f>IF(tips!C6=correlation!$D$2,1,0)</f>
        <v>0</v>
      </c>
      <c r="E7" s="2">
        <f>IF(tips!C6=correlation!$E$2,1,0)</f>
        <v>0</v>
      </c>
      <c r="F7" s="2">
        <f>IF(tips!C6=correlation!$F$2,1,0)</f>
        <v>0</v>
      </c>
      <c r="G7" s="2">
        <f>IF(tips!D6="Dinner",1,IF(tips!D6="Lunch",0,""))</f>
        <v>1</v>
      </c>
      <c r="H7" s="2">
        <f>tips!E6</f>
        <v>4</v>
      </c>
      <c r="I7" s="2">
        <f>tips!F6</f>
        <v>24.59</v>
      </c>
      <c r="J7" s="2">
        <f>tips!G6</f>
        <v>3.61</v>
      </c>
      <c r="L7" s="12" t="s">
        <v>9</v>
      </c>
      <c r="M7" s="12">
        <v>0.16810556278792496</v>
      </c>
      <c r="N7" s="12">
        <v>-0.18162356069093988</v>
      </c>
      <c r="O7" s="12">
        <v>1.0</v>
      </c>
      <c r="P7" s="12"/>
      <c r="Q7" s="12"/>
      <c r="R7" s="12"/>
      <c r="S7" s="12"/>
      <c r="T7" s="12"/>
      <c r="U7" s="12"/>
      <c r="V7" s="12"/>
    </row>
    <row r="8">
      <c r="A8" s="2">
        <f>IF(tips!A7="Male",1,IF(tips!A7="Female",0,""))</f>
        <v>1</v>
      </c>
      <c r="B8" s="2">
        <f>IF(tips!B7="Yes",1,IF(tips!B7="No",0,""))</f>
        <v>0</v>
      </c>
      <c r="C8" s="2">
        <f>IF(tips!C7=correlation!$C$2,1,0)</f>
        <v>1</v>
      </c>
      <c r="D8" s="2">
        <f>IF(tips!C7=correlation!$D$2,1,0)</f>
        <v>0</v>
      </c>
      <c r="E8" s="2">
        <f>IF(tips!C7=correlation!$E$2,1,0)</f>
        <v>0</v>
      </c>
      <c r="F8" s="2">
        <f>IF(tips!C7=correlation!$F$2,1,0)</f>
        <v>0</v>
      </c>
      <c r="G8" s="2">
        <f>IF(tips!D7="Dinner",1,IF(tips!D7="Lunch",0,""))</f>
        <v>1</v>
      </c>
      <c r="H8" s="2">
        <f>tips!E7</f>
        <v>4</v>
      </c>
      <c r="I8" s="2">
        <f>tips!F7</f>
        <v>25.29</v>
      </c>
      <c r="J8" s="2">
        <f>tips!G7</f>
        <v>4.71</v>
      </c>
      <c r="L8" s="12" t="s">
        <v>25</v>
      </c>
      <c r="M8" s="12">
        <v>-0.07105952785308503</v>
      </c>
      <c r="N8" s="12">
        <v>0.24431639216580975</v>
      </c>
      <c r="O8" s="12">
        <v>-0.1954509099519837</v>
      </c>
      <c r="P8" s="12">
        <v>1.0</v>
      </c>
      <c r="Q8" s="12"/>
      <c r="R8" s="12"/>
      <c r="S8" s="12"/>
      <c r="T8" s="12"/>
      <c r="U8" s="12"/>
      <c r="V8" s="12"/>
    </row>
    <row r="9">
      <c r="A9" s="2">
        <f>IF(tips!A8="Male",1,IF(tips!A8="Female",0,""))</f>
        <v>1</v>
      </c>
      <c r="B9" s="2">
        <f>IF(tips!B8="Yes",1,IF(tips!B8="No",0,""))</f>
        <v>0</v>
      </c>
      <c r="C9" s="2">
        <f>IF(tips!C8=correlation!$C$2,1,0)</f>
        <v>1</v>
      </c>
      <c r="D9" s="2">
        <f>IF(tips!C8=correlation!$D$2,1,0)</f>
        <v>0</v>
      </c>
      <c r="E9" s="2">
        <f>IF(tips!C8=correlation!$E$2,1,0)</f>
        <v>0</v>
      </c>
      <c r="F9" s="2">
        <f>IF(tips!C8=correlation!$F$2,1,0)</f>
        <v>0</v>
      </c>
      <c r="G9" s="2">
        <f>IF(tips!D8="Dinner",1,IF(tips!D8="Lunch",0,""))</f>
        <v>1</v>
      </c>
      <c r="H9" s="2">
        <f>tips!E8</f>
        <v>2</v>
      </c>
      <c r="I9" s="2">
        <f>tips!F8</f>
        <v>8.77</v>
      </c>
      <c r="J9" s="2">
        <f>tips!G8</f>
        <v>2</v>
      </c>
      <c r="L9" s="12" t="s">
        <v>21</v>
      </c>
      <c r="M9" s="12">
        <v>0.05395709788417898</v>
      </c>
      <c r="N9" s="12">
        <v>0.15574379204058184</v>
      </c>
      <c r="O9" s="12">
        <v>-0.5006819734926827</v>
      </c>
      <c r="P9" s="12">
        <v>-0.21631933617154617</v>
      </c>
      <c r="Q9" s="12">
        <v>1.0</v>
      </c>
      <c r="R9" s="12"/>
      <c r="S9" s="12"/>
      <c r="T9" s="12"/>
      <c r="U9" s="12"/>
      <c r="V9" s="12"/>
    </row>
    <row r="10">
      <c r="A10" s="2">
        <f>IF(tips!A9="Male",1,IF(tips!A9="Female",0,""))</f>
        <v>1</v>
      </c>
      <c r="B10" s="2">
        <f>IF(tips!B9="Yes",1,IF(tips!B9="No",0,""))</f>
        <v>0</v>
      </c>
      <c r="C10" s="2">
        <f>IF(tips!C9=correlation!$C$2,1,0)</f>
        <v>1</v>
      </c>
      <c r="D10" s="2">
        <f>IF(tips!C9=correlation!$D$2,1,0)</f>
        <v>0</v>
      </c>
      <c r="E10" s="2">
        <f>IF(tips!C9=correlation!$E$2,1,0)</f>
        <v>0</v>
      </c>
      <c r="F10" s="2">
        <f>IF(tips!C9=correlation!$F$2,1,0)</f>
        <v>0</v>
      </c>
      <c r="G10" s="2">
        <f>IF(tips!D9="Dinner",1,IF(tips!D9="Lunch",0,""))</f>
        <v>1</v>
      </c>
      <c r="H10" s="2">
        <f>tips!E9</f>
        <v>4</v>
      </c>
      <c r="I10" s="2">
        <f>tips!F9</f>
        <v>26.88</v>
      </c>
      <c r="J10" s="2">
        <f>tips!G9</f>
        <v>3.12</v>
      </c>
      <c r="L10" s="12" t="s">
        <v>23</v>
      </c>
      <c r="M10" s="12">
        <v>-0.19444477363836757</v>
      </c>
      <c r="N10" s="12">
        <v>-0.12853370627170327</v>
      </c>
      <c r="O10" s="12">
        <v>-0.3925656594315651</v>
      </c>
      <c r="P10" s="12">
        <v>-0.16960774972503123</v>
      </c>
      <c r="Q10" s="12">
        <v>-0.43448016114554605</v>
      </c>
      <c r="R10" s="12">
        <v>1.0</v>
      </c>
      <c r="S10" s="12"/>
      <c r="T10" s="12"/>
      <c r="U10" s="12"/>
      <c r="V10" s="12"/>
    </row>
    <row r="11">
      <c r="A11" s="2">
        <f>IF(tips!A10="Male",1,IF(tips!A10="Female",0,""))</f>
        <v>1</v>
      </c>
      <c r="B11" s="2">
        <f>IF(tips!B10="Yes",1,IF(tips!B10="No",0,""))</f>
        <v>0</v>
      </c>
      <c r="C11" s="2">
        <f>IF(tips!C10=correlation!$C$2,1,0)</f>
        <v>1</v>
      </c>
      <c r="D11" s="2">
        <f>IF(tips!C10=correlation!$D$2,1,0)</f>
        <v>0</v>
      </c>
      <c r="E11" s="2">
        <f>IF(tips!C10=correlation!$E$2,1,0)</f>
        <v>0</v>
      </c>
      <c r="F11" s="2">
        <f>IF(tips!C10=correlation!$F$2,1,0)</f>
        <v>0</v>
      </c>
      <c r="G11" s="2">
        <f>IF(tips!D10="Dinner",1,IF(tips!D10="Lunch",0,""))</f>
        <v>1</v>
      </c>
      <c r="H11" s="2">
        <f>tips!E10</f>
        <v>2</v>
      </c>
      <c r="I11" s="2">
        <f>tips!F10</f>
        <v>15.04</v>
      </c>
      <c r="J11" s="2">
        <f>tips!G10</f>
        <v>1.96</v>
      </c>
      <c r="L11" s="12" t="s">
        <v>3</v>
      </c>
      <c r="M11" s="12">
        <v>0.20523129613344476</v>
      </c>
      <c r="N11" s="12">
        <v>0.0549211035957069</v>
      </c>
      <c r="O11" s="12">
        <v>0.41807122573019706</v>
      </c>
      <c r="P11" s="12">
        <v>-0.05815867194468256</v>
      </c>
      <c r="Q11" s="12">
        <v>0.4627089740569581</v>
      </c>
      <c r="R11" s="12">
        <v>-0.9179957657306105</v>
      </c>
      <c r="S11" s="12">
        <v>1.0</v>
      </c>
      <c r="T11" s="12"/>
      <c r="U11" s="12"/>
      <c r="V11" s="12"/>
    </row>
    <row r="12">
      <c r="A12" s="2">
        <f>IF(tips!A11="Male",1,IF(tips!A11="Female",0,""))</f>
        <v>1</v>
      </c>
      <c r="B12" s="2">
        <f>IF(tips!B11="Yes",1,IF(tips!B11="No",0,""))</f>
        <v>0</v>
      </c>
      <c r="C12" s="2">
        <f>IF(tips!C11=correlation!$C$2,1,0)</f>
        <v>1</v>
      </c>
      <c r="D12" s="2">
        <f>IF(tips!C11=correlation!$D$2,1,0)</f>
        <v>0</v>
      </c>
      <c r="E12" s="2">
        <f>IF(tips!C11=correlation!$E$2,1,0)</f>
        <v>0</v>
      </c>
      <c r="F12" s="2">
        <f>IF(tips!C11=correlation!$F$2,1,0)</f>
        <v>0</v>
      </c>
      <c r="G12" s="2">
        <f>IF(tips!D11="Dinner",1,IF(tips!D11="Lunch",0,""))</f>
        <v>1</v>
      </c>
      <c r="H12" s="2">
        <f>tips!E11</f>
        <v>2</v>
      </c>
      <c r="I12" s="2">
        <f>tips!F11</f>
        <v>14.78</v>
      </c>
      <c r="J12" s="2">
        <f>tips!G11</f>
        <v>3.23</v>
      </c>
      <c r="L12" s="12" t="s">
        <v>4</v>
      </c>
      <c r="M12" s="12">
        <v>0.0861948153825245</v>
      </c>
      <c r="N12" s="12">
        <v>-0.13317824602877762</v>
      </c>
      <c r="O12" s="12">
        <v>0.193053536782088</v>
      </c>
      <c r="P12" s="12">
        <v>-0.14218436010811197</v>
      </c>
      <c r="Q12" s="12">
        <v>-0.04112080133765523</v>
      </c>
      <c r="R12" s="12">
        <v>-0.07259818669325309</v>
      </c>
      <c r="S12" s="12">
        <v>0.10341090969324018</v>
      </c>
      <c r="T12" s="12">
        <v>1.0</v>
      </c>
      <c r="U12" s="12"/>
      <c r="V12" s="12"/>
    </row>
    <row r="13">
      <c r="A13" s="2">
        <f>IF(tips!A12="Male",1,IF(tips!A12="Female",0,""))</f>
        <v>1</v>
      </c>
      <c r="B13" s="2">
        <f>IF(tips!B12="Yes",1,IF(tips!B12="No",0,""))</f>
        <v>0</v>
      </c>
      <c r="C13" s="2">
        <f>IF(tips!C12=correlation!$C$2,1,0)</f>
        <v>1</v>
      </c>
      <c r="D13" s="2">
        <f>IF(tips!C12=correlation!$D$2,1,0)</f>
        <v>0</v>
      </c>
      <c r="E13" s="2">
        <f>IF(tips!C12=correlation!$E$2,1,0)</f>
        <v>0</v>
      </c>
      <c r="F13" s="2">
        <f>IF(tips!C12=correlation!$F$2,1,0)</f>
        <v>0</v>
      </c>
      <c r="G13" s="2">
        <f>IF(tips!D12="Dinner",1,IF(tips!D12="Lunch",0,""))</f>
        <v>1</v>
      </c>
      <c r="H13" s="2">
        <f>tips!E12</f>
        <v>2</v>
      </c>
      <c r="I13" s="2">
        <f>tips!F12</f>
        <v>10.27</v>
      </c>
      <c r="J13" s="2">
        <f>tips!G12</f>
        <v>1.71</v>
      </c>
      <c r="L13" s="12" t="s">
        <v>5</v>
      </c>
      <c r="M13" s="12">
        <v>0.14487733703816522</v>
      </c>
      <c r="N13" s="12">
        <v>0.08572125732284781</v>
      </c>
      <c r="O13" s="12">
        <v>0.12295257058705819</v>
      </c>
      <c r="P13" s="12">
        <v>-0.0861678704630788</v>
      </c>
      <c r="Q13" s="12">
        <v>0.05491925486947359</v>
      </c>
      <c r="R13" s="12">
        <v>-0.13817356248143217</v>
      </c>
      <c r="S13" s="12">
        <v>0.18311760533651456</v>
      </c>
      <c r="T13" s="12">
        <v>0.5983151309049026</v>
      </c>
      <c r="U13" s="12">
        <v>1.0</v>
      </c>
      <c r="V13" s="12"/>
    </row>
    <row r="14">
      <c r="A14" s="2">
        <f>IF(tips!A13="Male",1,IF(tips!A13="Female",0,""))</f>
        <v>0</v>
      </c>
      <c r="B14" s="2">
        <f>IF(tips!B13="Yes",1,IF(tips!B13="No",0,""))</f>
        <v>0</v>
      </c>
      <c r="C14" s="2">
        <f>IF(tips!C13=correlation!$C$2,1,0)</f>
        <v>1</v>
      </c>
      <c r="D14" s="2">
        <f>IF(tips!C13=correlation!$D$2,1,0)</f>
        <v>0</v>
      </c>
      <c r="E14" s="2">
        <f>IF(tips!C13=correlation!$E$2,1,0)</f>
        <v>0</v>
      </c>
      <c r="F14" s="2">
        <f>IF(tips!C13=correlation!$F$2,1,0)</f>
        <v>0</v>
      </c>
      <c r="G14" s="2">
        <f>IF(tips!D13="Dinner",1,IF(tips!D13="Lunch",0,""))</f>
        <v>1</v>
      </c>
      <c r="H14" s="2">
        <f>tips!E13</f>
        <v>4</v>
      </c>
      <c r="I14" s="2">
        <f>tips!F13</f>
        <v>35.26</v>
      </c>
      <c r="J14" s="2">
        <f>tips!G13</f>
        <v>5</v>
      </c>
      <c r="L14" s="13" t="s">
        <v>6</v>
      </c>
      <c r="M14" s="13">
        <v>0.08886206109073634</v>
      </c>
      <c r="N14" s="13">
        <v>0.005928539527806635</v>
      </c>
      <c r="O14" s="13">
        <v>0.12511398261516635</v>
      </c>
      <c r="P14" s="13">
        <v>-0.055463128348157524</v>
      </c>
      <c r="Q14" s="13">
        <v>-0.0027900343614578574</v>
      </c>
      <c r="R14" s="13">
        <v>-0.09587917325745637</v>
      </c>
      <c r="S14" s="13">
        <v>0.12162906226028647</v>
      </c>
      <c r="T14" s="14">
        <v>0.48929877523035786</v>
      </c>
      <c r="U14" s="14">
        <v>0.6757341092113643</v>
      </c>
      <c r="V14" s="13">
        <v>1.0</v>
      </c>
    </row>
    <row r="15">
      <c r="A15" s="2">
        <f>IF(tips!A14="Male",1,IF(tips!A14="Female",0,""))</f>
        <v>1</v>
      </c>
      <c r="B15" s="2">
        <f>IF(tips!B14="Yes",1,IF(tips!B14="No",0,""))</f>
        <v>0</v>
      </c>
      <c r="C15" s="2">
        <f>IF(tips!C14=correlation!$C$2,1,0)</f>
        <v>1</v>
      </c>
      <c r="D15" s="2">
        <f>IF(tips!C14=correlation!$D$2,1,0)</f>
        <v>0</v>
      </c>
      <c r="E15" s="2">
        <f>IF(tips!C14=correlation!$E$2,1,0)</f>
        <v>0</v>
      </c>
      <c r="F15" s="2">
        <f>IF(tips!C14=correlation!$F$2,1,0)</f>
        <v>0</v>
      </c>
      <c r="G15" s="2">
        <f>IF(tips!D14="Dinner",1,IF(tips!D14="Lunch",0,""))</f>
        <v>1</v>
      </c>
      <c r="H15" s="2">
        <f>tips!E14</f>
        <v>2</v>
      </c>
      <c r="I15" s="2">
        <f>tips!F14</f>
        <v>15.42</v>
      </c>
      <c r="J15" s="2">
        <f>tips!G14</f>
        <v>1.57</v>
      </c>
    </row>
    <row r="16" ht="15.0" customHeight="1">
      <c r="A16" s="2">
        <f>IF(tips!A15="Male",1,IF(tips!A15="Female",0,""))</f>
        <v>1</v>
      </c>
      <c r="B16" s="2">
        <f>IF(tips!B15="Yes",1,IF(tips!B15="No",0,""))</f>
        <v>0</v>
      </c>
      <c r="C16" s="2">
        <f>IF(tips!C15=correlation!$C$2,1,0)</f>
        <v>1</v>
      </c>
      <c r="D16" s="2">
        <f>IF(tips!C15=correlation!$D$2,1,0)</f>
        <v>0</v>
      </c>
      <c r="E16" s="2">
        <f>IF(tips!C15=correlation!$E$2,1,0)</f>
        <v>0</v>
      </c>
      <c r="F16" s="2">
        <f>IF(tips!C15=correlation!$F$2,1,0)</f>
        <v>0</v>
      </c>
      <c r="G16" s="2">
        <f>IF(tips!D15="Dinner",1,IF(tips!D15="Lunch",0,""))</f>
        <v>1</v>
      </c>
      <c r="H16" s="2">
        <f>tips!E15</f>
        <v>4</v>
      </c>
      <c r="I16" s="2">
        <f>tips!F15</f>
        <v>18.43</v>
      </c>
      <c r="J16" s="2">
        <f>tips!G15</f>
        <v>3</v>
      </c>
      <c r="L16" s="15" t="s">
        <v>28</v>
      </c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ht="15.0" customHeight="1">
      <c r="A17" s="2">
        <f>IF(tips!A16="Male",1,IF(tips!A16="Female",0,""))</f>
        <v>0</v>
      </c>
      <c r="B17" s="2">
        <f>IF(tips!B16="Yes",1,IF(tips!B16="No",0,""))</f>
        <v>0</v>
      </c>
      <c r="C17" s="2">
        <f>IF(tips!C16=correlation!$C$2,1,0)</f>
        <v>1</v>
      </c>
      <c r="D17" s="2">
        <f>IF(tips!C16=correlation!$D$2,1,0)</f>
        <v>0</v>
      </c>
      <c r="E17" s="2">
        <f>IF(tips!C16=correlation!$E$2,1,0)</f>
        <v>0</v>
      </c>
      <c r="F17" s="2">
        <f>IF(tips!C16=correlation!$F$2,1,0)</f>
        <v>0</v>
      </c>
      <c r="G17" s="2">
        <f>IF(tips!D16="Dinner",1,IF(tips!D16="Lunch",0,""))</f>
        <v>1</v>
      </c>
      <c r="H17" s="2">
        <f>tips!E16</f>
        <v>2</v>
      </c>
      <c r="I17" s="2">
        <f>tips!F16</f>
        <v>14.83</v>
      </c>
      <c r="J17" s="2">
        <f>tips!G16</f>
        <v>3.02</v>
      </c>
      <c r="L17" s="18"/>
      <c r="V17" s="19"/>
    </row>
    <row r="18" ht="15.0" customHeight="1">
      <c r="A18" s="2">
        <f>IF(tips!A17="Male",1,IF(tips!A17="Female",0,""))</f>
        <v>1</v>
      </c>
      <c r="B18" s="2">
        <f>IF(tips!B17="Yes",1,IF(tips!B17="No",0,""))</f>
        <v>0</v>
      </c>
      <c r="C18" s="2">
        <f>IF(tips!C17=correlation!$C$2,1,0)</f>
        <v>1</v>
      </c>
      <c r="D18" s="2">
        <f>IF(tips!C17=correlation!$D$2,1,0)</f>
        <v>0</v>
      </c>
      <c r="E18" s="2">
        <f>IF(tips!C17=correlation!$E$2,1,0)</f>
        <v>0</v>
      </c>
      <c r="F18" s="2">
        <f>IF(tips!C17=correlation!$F$2,1,0)</f>
        <v>0</v>
      </c>
      <c r="G18" s="2">
        <f>IF(tips!D17="Dinner",1,IF(tips!D17="Lunch",0,""))</f>
        <v>1</v>
      </c>
      <c r="H18" s="2">
        <f>tips!E17</f>
        <v>2</v>
      </c>
      <c r="I18" s="2">
        <f>tips!F17</f>
        <v>21.58</v>
      </c>
      <c r="J18" s="2">
        <f>tips!G17</f>
        <v>3.92</v>
      </c>
      <c r="L18" s="18"/>
      <c r="V18" s="19"/>
    </row>
    <row r="19" ht="15.0" customHeight="1">
      <c r="A19" s="2">
        <f>IF(tips!A18="Male",1,IF(tips!A18="Female",0,""))</f>
        <v>0</v>
      </c>
      <c r="B19" s="2">
        <f>IF(tips!B18="Yes",1,IF(tips!B18="No",0,""))</f>
        <v>0</v>
      </c>
      <c r="C19" s="2">
        <f>IF(tips!C18=correlation!$C$2,1,0)</f>
        <v>1</v>
      </c>
      <c r="D19" s="2">
        <f>IF(tips!C18=correlation!$D$2,1,0)</f>
        <v>0</v>
      </c>
      <c r="E19" s="2">
        <f>IF(tips!C18=correlation!$E$2,1,0)</f>
        <v>0</v>
      </c>
      <c r="F19" s="2">
        <f>IF(tips!C18=correlation!$F$2,1,0)</f>
        <v>0</v>
      </c>
      <c r="G19" s="2">
        <f>IF(tips!D18="Dinner",1,IF(tips!D18="Lunch",0,""))</f>
        <v>1</v>
      </c>
      <c r="H19" s="2">
        <f>tips!E18</f>
        <v>3</v>
      </c>
      <c r="I19" s="2">
        <f>tips!F18</f>
        <v>10.33</v>
      </c>
      <c r="J19" s="2">
        <f>tips!G18</f>
        <v>1.67</v>
      </c>
      <c r="L19" s="18"/>
      <c r="V19" s="19"/>
    </row>
    <row r="20" ht="15.0" customHeight="1">
      <c r="A20" s="2">
        <f>IF(tips!A19="Male",1,IF(tips!A19="Female",0,""))</f>
        <v>1</v>
      </c>
      <c r="B20" s="2">
        <f>IF(tips!B19="Yes",1,IF(tips!B19="No",0,""))</f>
        <v>0</v>
      </c>
      <c r="C20" s="2">
        <f>IF(tips!C19=correlation!$C$2,1,0)</f>
        <v>1</v>
      </c>
      <c r="D20" s="2">
        <f>IF(tips!C19=correlation!$D$2,1,0)</f>
        <v>0</v>
      </c>
      <c r="E20" s="2">
        <f>IF(tips!C19=correlation!$E$2,1,0)</f>
        <v>0</v>
      </c>
      <c r="F20" s="2">
        <f>IF(tips!C19=correlation!$F$2,1,0)</f>
        <v>0</v>
      </c>
      <c r="G20" s="2">
        <f>IF(tips!D19="Dinner",1,IF(tips!D19="Lunch",0,""))</f>
        <v>1</v>
      </c>
      <c r="H20" s="2">
        <f>tips!E19</f>
        <v>3</v>
      </c>
      <c r="I20" s="2">
        <f>tips!F19</f>
        <v>16.29</v>
      </c>
      <c r="J20" s="2">
        <f>tips!G19</f>
        <v>3.71</v>
      </c>
      <c r="L20" s="18"/>
      <c r="V20" s="19"/>
    </row>
    <row r="21" ht="15.75" customHeight="1">
      <c r="A21" s="2">
        <f>IF(tips!A20="Male",1,IF(tips!A20="Female",0,""))</f>
        <v>0</v>
      </c>
      <c r="B21" s="2">
        <f>IF(tips!B20="Yes",1,IF(tips!B20="No",0,""))</f>
        <v>0</v>
      </c>
      <c r="C21" s="2">
        <f>IF(tips!C20=correlation!$C$2,1,0)</f>
        <v>1</v>
      </c>
      <c r="D21" s="2">
        <f>IF(tips!C20=correlation!$D$2,1,0)</f>
        <v>0</v>
      </c>
      <c r="E21" s="2">
        <f>IF(tips!C20=correlation!$E$2,1,0)</f>
        <v>0</v>
      </c>
      <c r="F21" s="2">
        <f>IF(tips!C20=correlation!$F$2,1,0)</f>
        <v>0</v>
      </c>
      <c r="G21" s="2">
        <f>IF(tips!D20="Dinner",1,IF(tips!D20="Lunch",0,""))</f>
        <v>1</v>
      </c>
      <c r="H21" s="2">
        <f>tips!E20</f>
        <v>3</v>
      </c>
      <c r="I21" s="2">
        <f>tips!F20</f>
        <v>16.97</v>
      </c>
      <c r="J21" s="2">
        <f>tips!G20</f>
        <v>3.5</v>
      </c>
      <c r="L21" s="20"/>
      <c r="M21" s="21"/>
      <c r="N21" s="21"/>
      <c r="O21" s="21"/>
      <c r="P21" s="21"/>
      <c r="Q21" s="21"/>
      <c r="R21" s="21"/>
      <c r="S21" s="21"/>
      <c r="T21" s="21"/>
      <c r="U21" s="21"/>
      <c r="V21" s="22"/>
    </row>
    <row r="22" ht="15.75" customHeight="1">
      <c r="A22" s="2">
        <f>IF(tips!A21="Male",1,IF(tips!A21="Female",0,""))</f>
        <v>1</v>
      </c>
      <c r="B22" s="2">
        <f>IF(tips!B21="Yes",1,IF(tips!B21="No",0,""))</f>
        <v>0</v>
      </c>
      <c r="C22" s="2">
        <f>IF(tips!C21=correlation!$C$2,1,0)</f>
        <v>0</v>
      </c>
      <c r="D22" s="2">
        <f>IF(tips!C21=correlation!$D$2,1,0)</f>
        <v>0</v>
      </c>
      <c r="E22" s="2">
        <f>IF(tips!C21=correlation!$E$2,1,0)</f>
        <v>1</v>
      </c>
      <c r="F22" s="2">
        <f>IF(tips!C21=correlation!$F$2,1,0)</f>
        <v>0</v>
      </c>
      <c r="G22" s="2">
        <f>IF(tips!D21="Dinner",1,IF(tips!D21="Lunch",0,""))</f>
        <v>1</v>
      </c>
      <c r="H22" s="2">
        <f>tips!E21</f>
        <v>3</v>
      </c>
      <c r="I22" s="2">
        <f>tips!F21</f>
        <v>20.65</v>
      </c>
      <c r="J22" s="2">
        <f>tips!G21</f>
        <v>3.35</v>
      </c>
    </row>
    <row r="23" ht="15.75" customHeight="1">
      <c r="A23" s="2">
        <f>IF(tips!A22="Male",1,IF(tips!A22="Female",0,""))</f>
        <v>1</v>
      </c>
      <c r="B23" s="2">
        <f>IF(tips!B22="Yes",1,IF(tips!B22="No",0,""))</f>
        <v>0</v>
      </c>
      <c r="C23" s="2">
        <f>IF(tips!C22=correlation!$C$2,1,0)</f>
        <v>0</v>
      </c>
      <c r="D23" s="2">
        <f>IF(tips!C22=correlation!$D$2,1,0)</f>
        <v>0</v>
      </c>
      <c r="E23" s="2">
        <f>IF(tips!C22=correlation!$E$2,1,0)</f>
        <v>1</v>
      </c>
      <c r="F23" s="2">
        <f>IF(tips!C22=correlation!$F$2,1,0)</f>
        <v>0</v>
      </c>
      <c r="G23" s="2">
        <f>IF(tips!D22="Dinner",1,IF(tips!D22="Lunch",0,""))</f>
        <v>1</v>
      </c>
      <c r="H23" s="2">
        <f>tips!E22</f>
        <v>2</v>
      </c>
      <c r="I23" s="2">
        <f>tips!F22</f>
        <v>17.92</v>
      </c>
      <c r="J23" s="2">
        <f>tips!G22</f>
        <v>4.08</v>
      </c>
    </row>
    <row r="24" ht="15.75" customHeight="1">
      <c r="A24" s="2">
        <f>IF(tips!A23="Male",1,IF(tips!A23="Female",0,""))</f>
        <v>0</v>
      </c>
      <c r="B24" s="2">
        <f>IF(tips!B23="Yes",1,IF(tips!B23="No",0,""))</f>
        <v>0</v>
      </c>
      <c r="C24" s="2">
        <f>IF(tips!C23=correlation!$C$2,1,0)</f>
        <v>0</v>
      </c>
      <c r="D24" s="2">
        <f>IF(tips!C23=correlation!$D$2,1,0)</f>
        <v>0</v>
      </c>
      <c r="E24" s="2">
        <f>IF(tips!C23=correlation!$E$2,1,0)</f>
        <v>1</v>
      </c>
      <c r="F24" s="2">
        <f>IF(tips!C23=correlation!$F$2,1,0)</f>
        <v>0</v>
      </c>
      <c r="G24" s="2">
        <f>IF(tips!D23="Dinner",1,IF(tips!D23="Lunch",0,""))</f>
        <v>1</v>
      </c>
      <c r="H24" s="2">
        <f>tips!E23</f>
        <v>2</v>
      </c>
      <c r="I24" s="2">
        <f>tips!F23</f>
        <v>20.29</v>
      </c>
      <c r="J24" s="2">
        <f>tips!G23</f>
        <v>2.75</v>
      </c>
    </row>
    <row r="25" ht="15.75" customHeight="1">
      <c r="A25" s="2">
        <f>IF(tips!A24="Male",1,IF(tips!A24="Female",0,""))</f>
        <v>0</v>
      </c>
      <c r="B25" s="2">
        <f>IF(tips!B24="Yes",1,IF(tips!B24="No",0,""))</f>
        <v>0</v>
      </c>
      <c r="C25" s="2">
        <f>IF(tips!C24=correlation!$C$2,1,0)</f>
        <v>0</v>
      </c>
      <c r="D25" s="2">
        <f>IF(tips!C24=correlation!$D$2,1,0)</f>
        <v>0</v>
      </c>
      <c r="E25" s="2">
        <f>IF(tips!C24=correlation!$E$2,1,0)</f>
        <v>1</v>
      </c>
      <c r="F25" s="2">
        <f>IF(tips!C24=correlation!$F$2,1,0)</f>
        <v>0</v>
      </c>
      <c r="G25" s="2">
        <f>IF(tips!D24="Dinner",1,IF(tips!D24="Lunch",0,""))</f>
        <v>1</v>
      </c>
      <c r="H25" s="2">
        <f>tips!E24</f>
        <v>2</v>
      </c>
      <c r="I25" s="2">
        <f>tips!F24</f>
        <v>15.77</v>
      </c>
      <c r="J25" s="2">
        <f>tips!G24</f>
        <v>2.23</v>
      </c>
    </row>
    <row r="26" ht="15.75" customHeight="1">
      <c r="A26" s="2">
        <f>IF(tips!A25="Male",1,IF(tips!A25="Female",0,""))</f>
        <v>1</v>
      </c>
      <c r="B26" s="2">
        <f>IF(tips!B25="Yes",1,IF(tips!B25="No",0,""))</f>
        <v>0</v>
      </c>
      <c r="C26" s="2">
        <f>IF(tips!C25=correlation!$C$2,1,0)</f>
        <v>0</v>
      </c>
      <c r="D26" s="2">
        <f>IF(tips!C25=correlation!$D$2,1,0)</f>
        <v>0</v>
      </c>
      <c r="E26" s="2">
        <f>IF(tips!C25=correlation!$E$2,1,0)</f>
        <v>1</v>
      </c>
      <c r="F26" s="2">
        <f>IF(tips!C25=correlation!$F$2,1,0)</f>
        <v>0</v>
      </c>
      <c r="G26" s="2">
        <f>IF(tips!D25="Dinner",1,IF(tips!D25="Lunch",0,""))</f>
        <v>1</v>
      </c>
      <c r="H26" s="2">
        <f>tips!E25</f>
        <v>4</v>
      </c>
      <c r="I26" s="2">
        <f>tips!F25</f>
        <v>39.42</v>
      </c>
      <c r="J26" s="2">
        <f>tips!G25</f>
        <v>7.58</v>
      </c>
    </row>
    <row r="27" ht="15.75" customHeight="1">
      <c r="A27" s="2">
        <f>IF(tips!A26="Male",1,IF(tips!A26="Female",0,""))</f>
        <v>1</v>
      </c>
      <c r="B27" s="2">
        <f>IF(tips!B26="Yes",1,IF(tips!B26="No",0,""))</f>
        <v>0</v>
      </c>
      <c r="C27" s="2">
        <f>IF(tips!C26=correlation!$C$2,1,0)</f>
        <v>0</v>
      </c>
      <c r="D27" s="2">
        <f>IF(tips!C26=correlation!$D$2,1,0)</f>
        <v>0</v>
      </c>
      <c r="E27" s="2">
        <f>IF(tips!C26=correlation!$E$2,1,0)</f>
        <v>1</v>
      </c>
      <c r="F27" s="2">
        <f>IF(tips!C26=correlation!$F$2,1,0)</f>
        <v>0</v>
      </c>
      <c r="G27" s="2">
        <f>IF(tips!D26="Dinner",1,IF(tips!D26="Lunch",0,""))</f>
        <v>1</v>
      </c>
      <c r="H27" s="2">
        <f>tips!E26</f>
        <v>2</v>
      </c>
      <c r="I27" s="2">
        <f>tips!F26</f>
        <v>19.82</v>
      </c>
      <c r="J27" s="2">
        <f>tips!G26</f>
        <v>3.18</v>
      </c>
    </row>
    <row r="28" ht="15.75" customHeight="1">
      <c r="A28" s="2">
        <f>IF(tips!A27="Male",1,IF(tips!A27="Female",0,""))</f>
        <v>1</v>
      </c>
      <c r="B28" s="2">
        <f>IF(tips!B27="Yes",1,IF(tips!B27="No",0,""))</f>
        <v>0</v>
      </c>
      <c r="C28" s="2">
        <f>IF(tips!C27=correlation!$C$2,1,0)</f>
        <v>0</v>
      </c>
      <c r="D28" s="2">
        <f>IF(tips!C27=correlation!$D$2,1,0)</f>
        <v>0</v>
      </c>
      <c r="E28" s="2">
        <f>IF(tips!C27=correlation!$E$2,1,0)</f>
        <v>1</v>
      </c>
      <c r="F28" s="2">
        <f>IF(tips!C27=correlation!$F$2,1,0)</f>
        <v>0</v>
      </c>
      <c r="G28" s="2">
        <f>IF(tips!D27="Dinner",1,IF(tips!D27="Lunch",0,""))</f>
        <v>1</v>
      </c>
      <c r="H28" s="2">
        <f>tips!E27</f>
        <v>4</v>
      </c>
      <c r="I28" s="2">
        <f>tips!F27</f>
        <v>17.81</v>
      </c>
      <c r="J28" s="2">
        <f>tips!G27</f>
        <v>2.34</v>
      </c>
    </row>
    <row r="29" ht="15.75" customHeight="1">
      <c r="A29" s="2">
        <f>IF(tips!A28="Male",1,IF(tips!A28="Female",0,""))</f>
        <v>1</v>
      </c>
      <c r="B29" s="2">
        <f>IF(tips!B28="Yes",1,IF(tips!B28="No",0,""))</f>
        <v>0</v>
      </c>
      <c r="C29" s="2">
        <f>IF(tips!C28=correlation!$C$2,1,0)</f>
        <v>0</v>
      </c>
      <c r="D29" s="2">
        <f>IF(tips!C28=correlation!$D$2,1,0)</f>
        <v>0</v>
      </c>
      <c r="E29" s="2">
        <f>IF(tips!C28=correlation!$E$2,1,0)</f>
        <v>1</v>
      </c>
      <c r="F29" s="2">
        <f>IF(tips!C28=correlation!$F$2,1,0)</f>
        <v>0</v>
      </c>
      <c r="G29" s="2">
        <f>IF(tips!D28="Dinner",1,IF(tips!D28="Lunch",0,""))</f>
        <v>1</v>
      </c>
      <c r="H29" s="2">
        <f>tips!E28</f>
        <v>2</v>
      </c>
      <c r="I29" s="2">
        <f>tips!F28</f>
        <v>13.37</v>
      </c>
      <c r="J29" s="2">
        <f>tips!G28</f>
        <v>2</v>
      </c>
    </row>
    <row r="30" ht="15.75" customHeight="1">
      <c r="A30" s="2">
        <f>IF(tips!A29="Male",1,IF(tips!A29="Female",0,""))</f>
        <v>1</v>
      </c>
      <c r="B30" s="2">
        <f>IF(tips!B29="Yes",1,IF(tips!B29="No",0,""))</f>
        <v>0</v>
      </c>
      <c r="C30" s="2">
        <f>IF(tips!C29=correlation!$C$2,1,0)</f>
        <v>0</v>
      </c>
      <c r="D30" s="2">
        <f>IF(tips!C29=correlation!$D$2,1,0)</f>
        <v>0</v>
      </c>
      <c r="E30" s="2">
        <f>IF(tips!C29=correlation!$E$2,1,0)</f>
        <v>1</v>
      </c>
      <c r="F30" s="2">
        <f>IF(tips!C29=correlation!$F$2,1,0)</f>
        <v>0</v>
      </c>
      <c r="G30" s="2">
        <f>IF(tips!D29="Dinner",1,IF(tips!D29="Lunch",0,""))</f>
        <v>1</v>
      </c>
      <c r="H30" s="2">
        <f>tips!E29</f>
        <v>2</v>
      </c>
      <c r="I30" s="2">
        <f>tips!F29</f>
        <v>12.69</v>
      </c>
      <c r="J30" s="2">
        <f>tips!G29</f>
        <v>2</v>
      </c>
    </row>
    <row r="31" ht="15.75" customHeight="1">
      <c r="A31" s="2">
        <f>IF(tips!A30="Male",1,IF(tips!A30="Female",0,""))</f>
        <v>1</v>
      </c>
      <c r="B31" s="2">
        <f>IF(tips!B30="Yes",1,IF(tips!B30="No",0,""))</f>
        <v>0</v>
      </c>
      <c r="C31" s="2">
        <f>IF(tips!C30=correlation!$C$2,1,0)</f>
        <v>0</v>
      </c>
      <c r="D31" s="2">
        <f>IF(tips!C30=correlation!$D$2,1,0)</f>
        <v>0</v>
      </c>
      <c r="E31" s="2">
        <f>IF(tips!C30=correlation!$E$2,1,0)</f>
        <v>1</v>
      </c>
      <c r="F31" s="2">
        <f>IF(tips!C30=correlation!$F$2,1,0)</f>
        <v>0</v>
      </c>
      <c r="G31" s="2">
        <f>IF(tips!D30="Dinner",1,IF(tips!D30="Lunch",0,""))</f>
        <v>1</v>
      </c>
      <c r="H31" s="2">
        <f>tips!E30</f>
        <v>2</v>
      </c>
      <c r="I31" s="2">
        <f>tips!F30</f>
        <v>21.7</v>
      </c>
      <c r="J31" s="2">
        <f>tips!G30</f>
        <v>4.3</v>
      </c>
    </row>
    <row r="32" ht="15.75" customHeight="1">
      <c r="A32" s="2">
        <f>IF(tips!A31="Male",1,IF(tips!A31="Female",0,""))</f>
        <v>0</v>
      </c>
      <c r="B32" s="2">
        <f>IF(tips!B31="Yes",1,IF(tips!B31="No",0,""))</f>
        <v>0</v>
      </c>
      <c r="C32" s="2">
        <f>IF(tips!C31=correlation!$C$2,1,0)</f>
        <v>0</v>
      </c>
      <c r="D32" s="2">
        <f>IF(tips!C31=correlation!$D$2,1,0)</f>
        <v>0</v>
      </c>
      <c r="E32" s="2">
        <f>IF(tips!C31=correlation!$E$2,1,0)</f>
        <v>1</v>
      </c>
      <c r="F32" s="2">
        <f>IF(tips!C31=correlation!$F$2,1,0)</f>
        <v>0</v>
      </c>
      <c r="G32" s="2">
        <f>IF(tips!D31="Dinner",1,IF(tips!D31="Lunch",0,""))</f>
        <v>1</v>
      </c>
      <c r="H32" s="2">
        <f>tips!E31</f>
        <v>2</v>
      </c>
      <c r="I32" s="2">
        <f>tips!F31</f>
        <v>19.65</v>
      </c>
      <c r="J32" s="2">
        <f>tips!G31</f>
        <v>3</v>
      </c>
    </row>
    <row r="33" ht="15.75" customHeight="1">
      <c r="A33" s="2">
        <f>IF(tips!A32="Male",1,IF(tips!A32="Female",0,""))</f>
        <v>1</v>
      </c>
      <c r="B33" s="2">
        <f>IF(tips!B32="Yes",1,IF(tips!B32="No",0,""))</f>
        <v>0</v>
      </c>
      <c r="C33" s="2">
        <f>IF(tips!C32=correlation!$C$2,1,0)</f>
        <v>0</v>
      </c>
      <c r="D33" s="2">
        <f>IF(tips!C32=correlation!$D$2,1,0)</f>
        <v>0</v>
      </c>
      <c r="E33" s="2">
        <f>IF(tips!C32=correlation!$E$2,1,0)</f>
        <v>1</v>
      </c>
      <c r="F33" s="2">
        <f>IF(tips!C32=correlation!$F$2,1,0)</f>
        <v>0</v>
      </c>
      <c r="G33" s="2">
        <f>IF(tips!D32="Dinner",1,IF(tips!D32="Lunch",0,""))</f>
        <v>1</v>
      </c>
      <c r="H33" s="2">
        <f>tips!E32</f>
        <v>2</v>
      </c>
      <c r="I33" s="2">
        <f>tips!F32</f>
        <v>9.55</v>
      </c>
      <c r="J33" s="2">
        <f>tips!G32</f>
        <v>1.45</v>
      </c>
    </row>
    <row r="34" ht="15.75" customHeight="1">
      <c r="A34" s="2">
        <f>IF(tips!A33="Male",1,IF(tips!A33="Female",0,""))</f>
        <v>1</v>
      </c>
      <c r="B34" s="2">
        <f>IF(tips!B33="Yes",1,IF(tips!B33="No",0,""))</f>
        <v>0</v>
      </c>
      <c r="C34" s="2">
        <f>IF(tips!C33=correlation!$C$2,1,0)</f>
        <v>0</v>
      </c>
      <c r="D34" s="2">
        <f>IF(tips!C33=correlation!$D$2,1,0)</f>
        <v>0</v>
      </c>
      <c r="E34" s="2">
        <f>IF(tips!C33=correlation!$E$2,1,0)</f>
        <v>1</v>
      </c>
      <c r="F34" s="2">
        <f>IF(tips!C33=correlation!$F$2,1,0)</f>
        <v>0</v>
      </c>
      <c r="G34" s="2">
        <f>IF(tips!D33="Dinner",1,IF(tips!D33="Lunch",0,""))</f>
        <v>1</v>
      </c>
      <c r="H34" s="2">
        <f>tips!E33</f>
        <v>4</v>
      </c>
      <c r="I34" s="2">
        <f>tips!F33</f>
        <v>18.35</v>
      </c>
      <c r="J34" s="2">
        <f>tips!G33</f>
        <v>2.5</v>
      </c>
    </row>
    <row r="35" ht="15.75" customHeight="1">
      <c r="A35" s="2">
        <f>IF(tips!A34="Male",1,IF(tips!A34="Female",0,""))</f>
        <v>0</v>
      </c>
      <c r="B35" s="2">
        <f>IF(tips!B34="Yes",1,IF(tips!B34="No",0,""))</f>
        <v>0</v>
      </c>
      <c r="C35" s="2">
        <f>IF(tips!C34=correlation!$C$2,1,0)</f>
        <v>0</v>
      </c>
      <c r="D35" s="2">
        <f>IF(tips!C34=correlation!$D$2,1,0)</f>
        <v>0</v>
      </c>
      <c r="E35" s="2">
        <f>IF(tips!C34=correlation!$E$2,1,0)</f>
        <v>1</v>
      </c>
      <c r="F35" s="2">
        <f>IF(tips!C34=correlation!$F$2,1,0)</f>
        <v>0</v>
      </c>
      <c r="G35" s="2">
        <f>IF(tips!D34="Dinner",1,IF(tips!D34="Lunch",0,""))</f>
        <v>1</v>
      </c>
      <c r="H35" s="2">
        <f>tips!E34</f>
        <v>2</v>
      </c>
      <c r="I35" s="2">
        <f>tips!F34</f>
        <v>15.06</v>
      </c>
      <c r="J35" s="2">
        <f>tips!G34</f>
        <v>3</v>
      </c>
    </row>
    <row r="36" ht="15.75" customHeight="1">
      <c r="A36" s="2">
        <f>IF(tips!A35="Male",1,IF(tips!A35="Female",0,""))</f>
        <v>0</v>
      </c>
      <c r="B36" s="2">
        <f>IF(tips!B35="Yes",1,IF(tips!B35="No",0,""))</f>
        <v>0</v>
      </c>
      <c r="C36" s="2">
        <f>IF(tips!C35=correlation!$C$2,1,0)</f>
        <v>0</v>
      </c>
      <c r="D36" s="2">
        <f>IF(tips!C35=correlation!$D$2,1,0)</f>
        <v>0</v>
      </c>
      <c r="E36" s="2">
        <f>IF(tips!C35=correlation!$E$2,1,0)</f>
        <v>1</v>
      </c>
      <c r="F36" s="2">
        <f>IF(tips!C35=correlation!$F$2,1,0)</f>
        <v>0</v>
      </c>
      <c r="G36" s="2">
        <f>IF(tips!D35="Dinner",1,IF(tips!D35="Lunch",0,""))</f>
        <v>1</v>
      </c>
      <c r="H36" s="2">
        <f>tips!E35</f>
        <v>4</v>
      </c>
      <c r="I36" s="2">
        <f>tips!F35</f>
        <v>20.69</v>
      </c>
      <c r="J36" s="2">
        <f>tips!G35</f>
        <v>2.45</v>
      </c>
    </row>
    <row r="37" ht="15.75" customHeight="1">
      <c r="A37" s="2">
        <f>IF(tips!A36="Male",1,IF(tips!A36="Female",0,""))</f>
        <v>1</v>
      </c>
      <c r="B37" s="2">
        <f>IF(tips!B36="Yes",1,IF(tips!B36="No",0,""))</f>
        <v>0</v>
      </c>
      <c r="C37" s="2">
        <f>IF(tips!C36=correlation!$C$2,1,0)</f>
        <v>0</v>
      </c>
      <c r="D37" s="2">
        <f>IF(tips!C36=correlation!$D$2,1,0)</f>
        <v>0</v>
      </c>
      <c r="E37" s="2">
        <f>IF(tips!C36=correlation!$E$2,1,0)</f>
        <v>1</v>
      </c>
      <c r="F37" s="2">
        <f>IF(tips!C36=correlation!$F$2,1,0)</f>
        <v>0</v>
      </c>
      <c r="G37" s="2">
        <f>IF(tips!D36="Dinner",1,IF(tips!D36="Lunch",0,""))</f>
        <v>1</v>
      </c>
      <c r="H37" s="2">
        <f>tips!E36</f>
        <v>2</v>
      </c>
      <c r="I37" s="2">
        <f>tips!F36</f>
        <v>17.78</v>
      </c>
      <c r="J37" s="2">
        <f>tips!G36</f>
        <v>3.27</v>
      </c>
    </row>
    <row r="38" ht="15.75" customHeight="1">
      <c r="A38" s="2">
        <f>IF(tips!A37="Male",1,IF(tips!A37="Female",0,""))</f>
        <v>1</v>
      </c>
      <c r="B38" s="2">
        <f>IF(tips!B37="Yes",1,IF(tips!B37="No",0,""))</f>
        <v>0</v>
      </c>
      <c r="C38" s="2">
        <f>IF(tips!C37=correlation!$C$2,1,0)</f>
        <v>0</v>
      </c>
      <c r="D38" s="2">
        <f>IF(tips!C37=correlation!$D$2,1,0)</f>
        <v>0</v>
      </c>
      <c r="E38" s="2">
        <f>IF(tips!C37=correlation!$E$2,1,0)</f>
        <v>1</v>
      </c>
      <c r="F38" s="2">
        <f>IF(tips!C37=correlation!$F$2,1,0)</f>
        <v>0</v>
      </c>
      <c r="G38" s="2">
        <f>IF(tips!D37="Dinner",1,IF(tips!D37="Lunch",0,""))</f>
        <v>1</v>
      </c>
      <c r="H38" s="2">
        <f>tips!E37</f>
        <v>3</v>
      </c>
      <c r="I38" s="2">
        <f>tips!F37</f>
        <v>24.06</v>
      </c>
      <c r="J38" s="2">
        <f>tips!G37</f>
        <v>3.6</v>
      </c>
    </row>
    <row r="39" ht="15.75" customHeight="1">
      <c r="A39" s="2">
        <f>IF(tips!A38="Male",1,IF(tips!A38="Female",0,""))</f>
        <v>1</v>
      </c>
      <c r="B39" s="2">
        <f>IF(tips!B38="Yes",1,IF(tips!B38="No",0,""))</f>
        <v>0</v>
      </c>
      <c r="C39" s="2">
        <f>IF(tips!C38=correlation!$C$2,1,0)</f>
        <v>0</v>
      </c>
      <c r="D39" s="2">
        <f>IF(tips!C38=correlation!$D$2,1,0)</f>
        <v>0</v>
      </c>
      <c r="E39" s="2">
        <f>IF(tips!C38=correlation!$E$2,1,0)</f>
        <v>1</v>
      </c>
      <c r="F39" s="2">
        <f>IF(tips!C38=correlation!$F$2,1,0)</f>
        <v>0</v>
      </c>
      <c r="G39" s="2">
        <f>IF(tips!D38="Dinner",1,IF(tips!D38="Lunch",0,""))</f>
        <v>1</v>
      </c>
      <c r="H39" s="2">
        <f>tips!E38</f>
        <v>3</v>
      </c>
      <c r="I39" s="2">
        <f>tips!F38</f>
        <v>16.31</v>
      </c>
      <c r="J39" s="2">
        <f>tips!G38</f>
        <v>2</v>
      </c>
    </row>
    <row r="40" ht="15.75" customHeight="1">
      <c r="A40" s="2">
        <f>IF(tips!A39="Male",1,IF(tips!A39="Female",0,""))</f>
        <v>0</v>
      </c>
      <c r="B40" s="2">
        <f>IF(tips!B39="Yes",1,IF(tips!B39="No",0,""))</f>
        <v>0</v>
      </c>
      <c r="C40" s="2">
        <f>IF(tips!C39=correlation!$C$2,1,0)</f>
        <v>0</v>
      </c>
      <c r="D40" s="2">
        <f>IF(tips!C39=correlation!$D$2,1,0)</f>
        <v>0</v>
      </c>
      <c r="E40" s="2">
        <f>IF(tips!C39=correlation!$E$2,1,0)</f>
        <v>1</v>
      </c>
      <c r="F40" s="2">
        <f>IF(tips!C39=correlation!$F$2,1,0)</f>
        <v>0</v>
      </c>
      <c r="G40" s="2">
        <f>IF(tips!D39="Dinner",1,IF(tips!D39="Lunch",0,""))</f>
        <v>1</v>
      </c>
      <c r="H40" s="2">
        <f>tips!E39</f>
        <v>3</v>
      </c>
      <c r="I40" s="2">
        <f>tips!F39</f>
        <v>16.93</v>
      </c>
      <c r="J40" s="2">
        <f>tips!G39</f>
        <v>3.07</v>
      </c>
    </row>
    <row r="41" ht="15.75" customHeight="1">
      <c r="A41" s="2">
        <f>IF(tips!A40="Male",1,IF(tips!A40="Female",0,""))</f>
        <v>1</v>
      </c>
      <c r="B41" s="2">
        <f>IF(tips!B40="Yes",1,IF(tips!B40="No",0,""))</f>
        <v>0</v>
      </c>
      <c r="C41" s="2">
        <f>IF(tips!C40=correlation!$C$2,1,0)</f>
        <v>0</v>
      </c>
      <c r="D41" s="2">
        <f>IF(tips!C40=correlation!$D$2,1,0)</f>
        <v>0</v>
      </c>
      <c r="E41" s="2">
        <f>IF(tips!C40=correlation!$E$2,1,0)</f>
        <v>1</v>
      </c>
      <c r="F41" s="2">
        <f>IF(tips!C40=correlation!$F$2,1,0)</f>
        <v>0</v>
      </c>
      <c r="G41" s="2">
        <f>IF(tips!D40="Dinner",1,IF(tips!D40="Lunch",0,""))</f>
        <v>1</v>
      </c>
      <c r="H41" s="2">
        <f>tips!E40</f>
        <v>3</v>
      </c>
      <c r="I41" s="2">
        <f>tips!F40</f>
        <v>18.69</v>
      </c>
      <c r="J41" s="2">
        <f>tips!G40</f>
        <v>2.31</v>
      </c>
    </row>
    <row r="42" ht="15.75" customHeight="1">
      <c r="A42" s="2">
        <f>IF(tips!A41="Male",1,IF(tips!A41="Female",0,""))</f>
        <v>1</v>
      </c>
      <c r="B42" s="2">
        <f>IF(tips!B41="Yes",1,IF(tips!B41="No",0,""))</f>
        <v>0</v>
      </c>
      <c r="C42" s="2">
        <f>IF(tips!C41=correlation!$C$2,1,0)</f>
        <v>0</v>
      </c>
      <c r="D42" s="2">
        <f>IF(tips!C41=correlation!$D$2,1,0)</f>
        <v>0</v>
      </c>
      <c r="E42" s="2">
        <f>IF(tips!C41=correlation!$E$2,1,0)</f>
        <v>1</v>
      </c>
      <c r="F42" s="2">
        <f>IF(tips!C41=correlation!$F$2,1,0)</f>
        <v>0</v>
      </c>
      <c r="G42" s="2">
        <f>IF(tips!D41="Dinner",1,IF(tips!D41="Lunch",0,""))</f>
        <v>1</v>
      </c>
      <c r="H42" s="2">
        <f>tips!E41</f>
        <v>3</v>
      </c>
      <c r="I42" s="2">
        <f>tips!F41</f>
        <v>31.27</v>
      </c>
      <c r="J42" s="2">
        <f>tips!G41</f>
        <v>5</v>
      </c>
    </row>
    <row r="43" ht="15.75" customHeight="1">
      <c r="A43" s="2">
        <f>IF(tips!A42="Male",1,IF(tips!A42="Female",0,""))</f>
        <v>1</v>
      </c>
      <c r="B43" s="2">
        <f>IF(tips!B42="Yes",1,IF(tips!B42="No",0,""))</f>
        <v>0</v>
      </c>
      <c r="C43" s="2">
        <f>IF(tips!C42=correlation!$C$2,1,0)</f>
        <v>0</v>
      </c>
      <c r="D43" s="2">
        <f>IF(tips!C42=correlation!$D$2,1,0)</f>
        <v>0</v>
      </c>
      <c r="E43" s="2">
        <f>IF(tips!C42=correlation!$E$2,1,0)</f>
        <v>1</v>
      </c>
      <c r="F43" s="2">
        <f>IF(tips!C42=correlation!$F$2,1,0)</f>
        <v>0</v>
      </c>
      <c r="G43" s="2">
        <f>IF(tips!D42="Dinner",1,IF(tips!D42="Lunch",0,""))</f>
        <v>1</v>
      </c>
      <c r="H43" s="2">
        <f>tips!E42</f>
        <v>3</v>
      </c>
      <c r="I43" s="2">
        <f>tips!F42</f>
        <v>16.04</v>
      </c>
      <c r="J43" s="2">
        <f>tips!G42</f>
        <v>2.24</v>
      </c>
    </row>
    <row r="44" ht="15.75" customHeight="1">
      <c r="A44" s="2">
        <f>IF(tips!A43="Male",1,IF(tips!A43="Female",0,""))</f>
        <v>1</v>
      </c>
      <c r="B44" s="2">
        <f>IF(tips!B43="Yes",1,IF(tips!B43="No",0,""))</f>
        <v>0</v>
      </c>
      <c r="C44" s="2">
        <f>IF(tips!C43=correlation!$C$2,1,0)</f>
        <v>1</v>
      </c>
      <c r="D44" s="2">
        <f>IF(tips!C43=correlation!$D$2,1,0)</f>
        <v>0</v>
      </c>
      <c r="E44" s="2">
        <f>IF(tips!C43=correlation!$E$2,1,0)</f>
        <v>0</v>
      </c>
      <c r="F44" s="2">
        <f>IF(tips!C43=correlation!$F$2,1,0)</f>
        <v>0</v>
      </c>
      <c r="G44" s="2">
        <f>IF(tips!D43="Dinner",1,IF(tips!D43="Lunch",0,""))</f>
        <v>1</v>
      </c>
      <c r="H44" s="2">
        <f>tips!E43</f>
        <v>2</v>
      </c>
      <c r="I44" s="2">
        <f>tips!F43</f>
        <v>17.46</v>
      </c>
      <c r="J44" s="2">
        <f>tips!G43</f>
        <v>2.54</v>
      </c>
    </row>
    <row r="45" ht="15.75" customHeight="1">
      <c r="A45" s="2">
        <f>IF(tips!A44="Male",1,IF(tips!A44="Female",0,""))</f>
        <v>1</v>
      </c>
      <c r="B45" s="2">
        <f>IF(tips!B44="Yes",1,IF(tips!B44="No",0,""))</f>
        <v>0</v>
      </c>
      <c r="C45" s="2">
        <f>IF(tips!C44=correlation!$C$2,1,0)</f>
        <v>1</v>
      </c>
      <c r="D45" s="2">
        <f>IF(tips!C44=correlation!$D$2,1,0)</f>
        <v>0</v>
      </c>
      <c r="E45" s="2">
        <f>IF(tips!C44=correlation!$E$2,1,0)</f>
        <v>0</v>
      </c>
      <c r="F45" s="2">
        <f>IF(tips!C44=correlation!$F$2,1,0)</f>
        <v>0</v>
      </c>
      <c r="G45" s="2">
        <f>IF(tips!D44="Dinner",1,IF(tips!D44="Lunch",0,""))</f>
        <v>1</v>
      </c>
      <c r="H45" s="2">
        <f>tips!E44</f>
        <v>2</v>
      </c>
      <c r="I45" s="2">
        <f>tips!F44</f>
        <v>13.94</v>
      </c>
      <c r="J45" s="2">
        <f>tips!G44</f>
        <v>3.06</v>
      </c>
    </row>
    <row r="46" ht="15.75" customHeight="1">
      <c r="A46" s="2">
        <f>IF(tips!A45="Male",1,IF(tips!A45="Female",0,""))</f>
        <v>1</v>
      </c>
      <c r="B46" s="2">
        <f>IF(tips!B45="Yes",1,IF(tips!B45="No",0,""))</f>
        <v>0</v>
      </c>
      <c r="C46" s="2">
        <f>IF(tips!C45=correlation!$C$2,1,0)</f>
        <v>1</v>
      </c>
      <c r="D46" s="2">
        <f>IF(tips!C45=correlation!$D$2,1,0)</f>
        <v>0</v>
      </c>
      <c r="E46" s="2">
        <f>IF(tips!C45=correlation!$E$2,1,0)</f>
        <v>0</v>
      </c>
      <c r="F46" s="2">
        <f>IF(tips!C45=correlation!$F$2,1,0)</f>
        <v>0</v>
      </c>
      <c r="G46" s="2">
        <f>IF(tips!D45="Dinner",1,IF(tips!D45="Lunch",0,""))</f>
        <v>1</v>
      </c>
      <c r="H46" s="2">
        <f>tips!E45</f>
        <v>2</v>
      </c>
      <c r="I46" s="2">
        <f>tips!F45</f>
        <v>9.68</v>
      </c>
      <c r="J46" s="2">
        <f>tips!G45</f>
        <v>1.32</v>
      </c>
    </row>
    <row r="47" ht="15.75" customHeight="1">
      <c r="A47" s="2">
        <f>IF(tips!A46="Male",1,IF(tips!A46="Female",0,""))</f>
        <v>1</v>
      </c>
      <c r="B47" s="2">
        <f>IF(tips!B46="Yes",1,IF(tips!B46="No",0,""))</f>
        <v>0</v>
      </c>
      <c r="C47" s="2">
        <f>IF(tips!C46=correlation!$C$2,1,0)</f>
        <v>1</v>
      </c>
      <c r="D47" s="2">
        <f>IF(tips!C46=correlation!$D$2,1,0)</f>
        <v>0</v>
      </c>
      <c r="E47" s="2">
        <f>IF(tips!C46=correlation!$E$2,1,0)</f>
        <v>0</v>
      </c>
      <c r="F47" s="2">
        <f>IF(tips!C46=correlation!$F$2,1,0)</f>
        <v>0</v>
      </c>
      <c r="G47" s="2">
        <f>IF(tips!D46="Dinner",1,IF(tips!D46="Lunch",0,""))</f>
        <v>1</v>
      </c>
      <c r="H47" s="2">
        <f>tips!E46</f>
        <v>4</v>
      </c>
      <c r="I47" s="2">
        <f>tips!F46</f>
        <v>30.4</v>
      </c>
      <c r="J47" s="2">
        <f>tips!G46</f>
        <v>5.6</v>
      </c>
    </row>
    <row r="48" ht="15.75" customHeight="1">
      <c r="A48" s="2">
        <f>IF(tips!A47="Male",1,IF(tips!A47="Female",0,""))</f>
        <v>1</v>
      </c>
      <c r="B48" s="2">
        <f>IF(tips!B47="Yes",1,IF(tips!B47="No",0,""))</f>
        <v>0</v>
      </c>
      <c r="C48" s="2">
        <f>IF(tips!C47=correlation!$C$2,1,0)</f>
        <v>1</v>
      </c>
      <c r="D48" s="2">
        <f>IF(tips!C47=correlation!$D$2,1,0)</f>
        <v>0</v>
      </c>
      <c r="E48" s="2">
        <f>IF(tips!C47=correlation!$E$2,1,0)</f>
        <v>0</v>
      </c>
      <c r="F48" s="2">
        <f>IF(tips!C47=correlation!$F$2,1,0)</f>
        <v>0</v>
      </c>
      <c r="G48" s="2">
        <f>IF(tips!D47="Dinner",1,IF(tips!D47="Lunch",0,""))</f>
        <v>1</v>
      </c>
      <c r="H48" s="2">
        <f>tips!E47</f>
        <v>2</v>
      </c>
      <c r="I48" s="2">
        <f>tips!F47</f>
        <v>18.29</v>
      </c>
      <c r="J48" s="2">
        <f>tips!G47</f>
        <v>3</v>
      </c>
    </row>
    <row r="49" ht="15.75" customHeight="1">
      <c r="A49" s="2">
        <f>IF(tips!A48="Male",1,IF(tips!A48="Female",0,""))</f>
        <v>1</v>
      </c>
      <c r="B49" s="2">
        <f>IF(tips!B48="Yes",1,IF(tips!B48="No",0,""))</f>
        <v>0</v>
      </c>
      <c r="C49" s="2">
        <f>IF(tips!C48=correlation!$C$2,1,0)</f>
        <v>1</v>
      </c>
      <c r="D49" s="2">
        <f>IF(tips!C48=correlation!$D$2,1,0)</f>
        <v>0</v>
      </c>
      <c r="E49" s="2">
        <f>IF(tips!C48=correlation!$E$2,1,0)</f>
        <v>0</v>
      </c>
      <c r="F49" s="2">
        <f>IF(tips!C48=correlation!$F$2,1,0)</f>
        <v>0</v>
      </c>
      <c r="G49" s="2">
        <f>IF(tips!D48="Dinner",1,IF(tips!D48="Lunch",0,""))</f>
        <v>1</v>
      </c>
      <c r="H49" s="2">
        <f>tips!E48</f>
        <v>2</v>
      </c>
      <c r="I49" s="2">
        <f>tips!F48</f>
        <v>22.23</v>
      </c>
      <c r="J49" s="2">
        <f>tips!G48</f>
        <v>5</v>
      </c>
    </row>
    <row r="50" ht="15.75" customHeight="1">
      <c r="A50" s="2">
        <f>IF(tips!A49="Male",1,IF(tips!A49="Female",0,""))</f>
        <v>1</v>
      </c>
      <c r="B50" s="2">
        <f>IF(tips!B49="Yes",1,IF(tips!B49="No",0,""))</f>
        <v>0</v>
      </c>
      <c r="C50" s="2">
        <f>IF(tips!C49=correlation!$C$2,1,0)</f>
        <v>1</v>
      </c>
      <c r="D50" s="2">
        <f>IF(tips!C49=correlation!$D$2,1,0)</f>
        <v>0</v>
      </c>
      <c r="E50" s="2">
        <f>IF(tips!C49=correlation!$E$2,1,0)</f>
        <v>0</v>
      </c>
      <c r="F50" s="2">
        <f>IF(tips!C49=correlation!$F$2,1,0)</f>
        <v>0</v>
      </c>
      <c r="G50" s="2">
        <f>IF(tips!D49="Dinner",1,IF(tips!D49="Lunch",0,""))</f>
        <v>1</v>
      </c>
      <c r="H50" s="2">
        <f>tips!E49</f>
        <v>4</v>
      </c>
      <c r="I50" s="2">
        <f>tips!F49</f>
        <v>32.4</v>
      </c>
      <c r="J50" s="2">
        <f>tips!G49</f>
        <v>6</v>
      </c>
    </row>
    <row r="51" ht="15.75" customHeight="1">
      <c r="A51" s="2">
        <f>IF(tips!A50="Male",1,IF(tips!A50="Female",0,""))</f>
        <v>1</v>
      </c>
      <c r="B51" s="2">
        <f>IF(tips!B50="Yes",1,IF(tips!B50="No",0,""))</f>
        <v>0</v>
      </c>
      <c r="C51" s="2">
        <f>IF(tips!C50=correlation!$C$2,1,0)</f>
        <v>1</v>
      </c>
      <c r="D51" s="2">
        <f>IF(tips!C50=correlation!$D$2,1,0)</f>
        <v>0</v>
      </c>
      <c r="E51" s="2">
        <f>IF(tips!C50=correlation!$E$2,1,0)</f>
        <v>0</v>
      </c>
      <c r="F51" s="2">
        <f>IF(tips!C50=correlation!$F$2,1,0)</f>
        <v>0</v>
      </c>
      <c r="G51" s="2">
        <f>IF(tips!D50="Dinner",1,IF(tips!D50="Lunch",0,""))</f>
        <v>1</v>
      </c>
      <c r="H51" s="2">
        <f>tips!E50</f>
        <v>3</v>
      </c>
      <c r="I51" s="2">
        <f>tips!F50</f>
        <v>28.55</v>
      </c>
      <c r="J51" s="2">
        <f>tips!G50</f>
        <v>2.05</v>
      </c>
    </row>
    <row r="52" ht="15.75" customHeight="1">
      <c r="A52" s="2">
        <f>IF(tips!A51="Male",1,IF(tips!A51="Female",0,""))</f>
        <v>1</v>
      </c>
      <c r="B52" s="2">
        <f>IF(tips!B51="Yes",1,IF(tips!B51="No",0,""))</f>
        <v>0</v>
      </c>
      <c r="C52" s="2">
        <f>IF(tips!C51=correlation!$C$2,1,0)</f>
        <v>1</v>
      </c>
      <c r="D52" s="2">
        <f>IF(tips!C51=correlation!$D$2,1,0)</f>
        <v>0</v>
      </c>
      <c r="E52" s="2">
        <f>IF(tips!C51=correlation!$E$2,1,0)</f>
        <v>0</v>
      </c>
      <c r="F52" s="2">
        <f>IF(tips!C51=correlation!$F$2,1,0)</f>
        <v>0</v>
      </c>
      <c r="G52" s="2">
        <f>IF(tips!D51="Dinner",1,IF(tips!D51="Lunch",0,""))</f>
        <v>1</v>
      </c>
      <c r="H52" s="2">
        <f>tips!E51</f>
        <v>2</v>
      </c>
      <c r="I52" s="2">
        <f>tips!F51</f>
        <v>18.04</v>
      </c>
      <c r="J52" s="2">
        <f>tips!G51</f>
        <v>3</v>
      </c>
    </row>
    <row r="53" ht="15.75" customHeight="1">
      <c r="A53" s="2">
        <f>IF(tips!A52="Male",1,IF(tips!A52="Female",0,""))</f>
        <v>1</v>
      </c>
      <c r="B53" s="2">
        <f>IF(tips!B52="Yes",1,IF(tips!B52="No",0,""))</f>
        <v>0</v>
      </c>
      <c r="C53" s="2">
        <f>IF(tips!C52=correlation!$C$2,1,0)</f>
        <v>1</v>
      </c>
      <c r="D53" s="2">
        <f>IF(tips!C52=correlation!$D$2,1,0)</f>
        <v>0</v>
      </c>
      <c r="E53" s="2">
        <f>IF(tips!C52=correlation!$E$2,1,0)</f>
        <v>0</v>
      </c>
      <c r="F53" s="2">
        <f>IF(tips!C52=correlation!$F$2,1,0)</f>
        <v>0</v>
      </c>
      <c r="G53" s="2">
        <f>IF(tips!D52="Dinner",1,IF(tips!D52="Lunch",0,""))</f>
        <v>1</v>
      </c>
      <c r="H53" s="2">
        <f>tips!E52</f>
        <v>2</v>
      </c>
      <c r="I53" s="2">
        <f>tips!F52</f>
        <v>12.54</v>
      </c>
      <c r="J53" s="2">
        <f>tips!G52</f>
        <v>2.5</v>
      </c>
    </row>
    <row r="54" ht="15.75" customHeight="1">
      <c r="A54" s="2">
        <f>IF(tips!A53="Male",1,IF(tips!A53="Female",0,""))</f>
        <v>0</v>
      </c>
      <c r="B54" s="2">
        <f>IF(tips!B53="Yes",1,IF(tips!B53="No",0,""))</f>
        <v>0</v>
      </c>
      <c r="C54" s="2">
        <f>IF(tips!C53=correlation!$C$2,1,0)</f>
        <v>1</v>
      </c>
      <c r="D54" s="2">
        <f>IF(tips!C53=correlation!$D$2,1,0)</f>
        <v>0</v>
      </c>
      <c r="E54" s="2">
        <f>IF(tips!C53=correlation!$E$2,1,0)</f>
        <v>0</v>
      </c>
      <c r="F54" s="2">
        <f>IF(tips!C53=correlation!$F$2,1,0)</f>
        <v>0</v>
      </c>
      <c r="G54" s="2">
        <f>IF(tips!D53="Dinner",1,IF(tips!D53="Lunch",0,""))</f>
        <v>1</v>
      </c>
      <c r="H54" s="2">
        <f>tips!E53</f>
        <v>2</v>
      </c>
      <c r="I54" s="2">
        <f>tips!F53</f>
        <v>10.29</v>
      </c>
      <c r="J54" s="2">
        <f>tips!G53</f>
        <v>2.6</v>
      </c>
    </row>
    <row r="55" ht="15.75" customHeight="1">
      <c r="A55" s="2">
        <f>IF(tips!A54="Male",1,IF(tips!A54="Female",0,""))</f>
        <v>0</v>
      </c>
      <c r="B55" s="2">
        <f>IF(tips!B54="Yes",1,IF(tips!B54="No",0,""))</f>
        <v>0</v>
      </c>
      <c r="C55" s="2">
        <f>IF(tips!C54=correlation!$C$2,1,0)</f>
        <v>1</v>
      </c>
      <c r="D55" s="2">
        <f>IF(tips!C54=correlation!$D$2,1,0)</f>
        <v>0</v>
      </c>
      <c r="E55" s="2">
        <f>IF(tips!C54=correlation!$E$2,1,0)</f>
        <v>0</v>
      </c>
      <c r="F55" s="2">
        <f>IF(tips!C54=correlation!$F$2,1,0)</f>
        <v>0</v>
      </c>
      <c r="G55" s="2">
        <f>IF(tips!D54="Dinner",1,IF(tips!D54="Lunch",0,""))</f>
        <v>1</v>
      </c>
      <c r="H55" s="2">
        <f>tips!E54</f>
        <v>4</v>
      </c>
      <c r="I55" s="2">
        <f>tips!F54</f>
        <v>34.81</v>
      </c>
      <c r="J55" s="2">
        <f>tips!G54</f>
        <v>5.2</v>
      </c>
    </row>
    <row r="56" ht="15.75" customHeight="1">
      <c r="A56" s="2">
        <f>IF(tips!A55="Male",1,IF(tips!A55="Female",0,""))</f>
        <v>1</v>
      </c>
      <c r="B56" s="2">
        <f>IF(tips!B55="Yes",1,IF(tips!B55="No",0,""))</f>
        <v>0</v>
      </c>
      <c r="C56" s="2">
        <f>IF(tips!C55=correlation!$C$2,1,0)</f>
        <v>1</v>
      </c>
      <c r="D56" s="2">
        <f>IF(tips!C55=correlation!$D$2,1,0)</f>
        <v>0</v>
      </c>
      <c r="E56" s="2">
        <f>IF(tips!C55=correlation!$E$2,1,0)</f>
        <v>0</v>
      </c>
      <c r="F56" s="2">
        <f>IF(tips!C55=correlation!$F$2,1,0)</f>
        <v>0</v>
      </c>
      <c r="G56" s="2">
        <f>IF(tips!D55="Dinner",1,IF(tips!D55="Lunch",0,""))</f>
        <v>1</v>
      </c>
      <c r="H56" s="2">
        <f>tips!E55</f>
        <v>2</v>
      </c>
      <c r="I56" s="2">
        <f>tips!F55</f>
        <v>9.94</v>
      </c>
      <c r="J56" s="2">
        <f>tips!G55</f>
        <v>1.56</v>
      </c>
    </row>
    <row r="57" ht="15.75" customHeight="1">
      <c r="A57" s="2">
        <f>IF(tips!A56="Male",1,IF(tips!A56="Female",0,""))</f>
        <v>1</v>
      </c>
      <c r="B57" s="2">
        <f>IF(tips!B56="Yes",1,IF(tips!B56="No",0,""))</f>
        <v>0</v>
      </c>
      <c r="C57" s="2">
        <f>IF(tips!C56=correlation!$C$2,1,0)</f>
        <v>1</v>
      </c>
      <c r="D57" s="2">
        <f>IF(tips!C56=correlation!$D$2,1,0)</f>
        <v>0</v>
      </c>
      <c r="E57" s="2">
        <f>IF(tips!C56=correlation!$E$2,1,0)</f>
        <v>0</v>
      </c>
      <c r="F57" s="2">
        <f>IF(tips!C56=correlation!$F$2,1,0)</f>
        <v>0</v>
      </c>
      <c r="G57" s="2">
        <f>IF(tips!D56="Dinner",1,IF(tips!D56="Lunch",0,""))</f>
        <v>1</v>
      </c>
      <c r="H57" s="2">
        <f>tips!E56</f>
        <v>4</v>
      </c>
      <c r="I57" s="2">
        <f>tips!F56</f>
        <v>25.56</v>
      </c>
      <c r="J57" s="2">
        <f>tips!G56</f>
        <v>4.34</v>
      </c>
    </row>
    <row r="58" ht="15.75" customHeight="1">
      <c r="A58" s="2">
        <f>IF(tips!A57="Male",1,IF(tips!A57="Female",0,""))</f>
        <v>1</v>
      </c>
      <c r="B58" s="2">
        <f>IF(tips!B57="Yes",1,IF(tips!B57="No",0,""))</f>
        <v>0</v>
      </c>
      <c r="C58" s="2">
        <f>IF(tips!C57=correlation!$C$2,1,0)</f>
        <v>1</v>
      </c>
      <c r="D58" s="2">
        <f>IF(tips!C57=correlation!$D$2,1,0)</f>
        <v>0</v>
      </c>
      <c r="E58" s="2">
        <f>IF(tips!C57=correlation!$E$2,1,0)</f>
        <v>0</v>
      </c>
      <c r="F58" s="2">
        <f>IF(tips!C57=correlation!$F$2,1,0)</f>
        <v>0</v>
      </c>
      <c r="G58" s="2">
        <f>IF(tips!D57="Dinner",1,IF(tips!D57="Lunch",0,""))</f>
        <v>1</v>
      </c>
      <c r="H58" s="2">
        <f>tips!E57</f>
        <v>2</v>
      </c>
      <c r="I58" s="2">
        <f>tips!F57</f>
        <v>19.49</v>
      </c>
      <c r="J58" s="2">
        <f>tips!G57</f>
        <v>3.51</v>
      </c>
    </row>
    <row r="59" ht="15.75" customHeight="1">
      <c r="A59" s="2">
        <f>IF(tips!A58="Male",1,IF(tips!A58="Female",0,""))</f>
        <v>1</v>
      </c>
      <c r="B59" s="2">
        <f>IF(tips!B58="Yes",1,IF(tips!B58="No",0,""))</f>
        <v>1</v>
      </c>
      <c r="C59" s="2">
        <f>IF(tips!C58=correlation!$C$2,1,0)</f>
        <v>0</v>
      </c>
      <c r="D59" s="2">
        <f>IF(tips!C58=correlation!$D$2,1,0)</f>
        <v>0</v>
      </c>
      <c r="E59" s="2">
        <f>IF(tips!C58=correlation!$E$2,1,0)</f>
        <v>1</v>
      </c>
      <c r="F59" s="2">
        <f>IF(tips!C58=correlation!$F$2,1,0)</f>
        <v>0</v>
      </c>
      <c r="G59" s="2">
        <f>IF(tips!D58="Dinner",1,IF(tips!D58="Lunch",0,""))</f>
        <v>1</v>
      </c>
      <c r="H59" s="2">
        <f>tips!E58</f>
        <v>4</v>
      </c>
      <c r="I59" s="2">
        <f>tips!F58</f>
        <v>38.01</v>
      </c>
      <c r="J59" s="2">
        <f>tips!G58</f>
        <v>3</v>
      </c>
    </row>
    <row r="60" ht="15.75" customHeight="1">
      <c r="A60" s="2">
        <f>IF(tips!A59="Male",1,IF(tips!A59="Female",0,""))</f>
        <v>0</v>
      </c>
      <c r="B60" s="2">
        <f>IF(tips!B59="Yes",1,IF(tips!B59="No",0,""))</f>
        <v>0</v>
      </c>
      <c r="C60" s="2">
        <f>IF(tips!C59=correlation!$C$2,1,0)</f>
        <v>0</v>
      </c>
      <c r="D60" s="2">
        <f>IF(tips!C59=correlation!$D$2,1,0)</f>
        <v>0</v>
      </c>
      <c r="E60" s="2">
        <f>IF(tips!C59=correlation!$E$2,1,0)</f>
        <v>1</v>
      </c>
      <c r="F60" s="2">
        <f>IF(tips!C59=correlation!$F$2,1,0)</f>
        <v>0</v>
      </c>
      <c r="G60" s="2">
        <f>IF(tips!D59="Dinner",1,IF(tips!D59="Lunch",0,""))</f>
        <v>1</v>
      </c>
      <c r="H60" s="2">
        <f>tips!E59</f>
        <v>2</v>
      </c>
      <c r="I60" s="2">
        <f>tips!F59</f>
        <v>26.41</v>
      </c>
      <c r="J60" s="2">
        <f>tips!G59</f>
        <v>1.5</v>
      </c>
    </row>
    <row r="61" ht="15.75" customHeight="1">
      <c r="A61" s="2">
        <f>IF(tips!A60="Male",1,IF(tips!A60="Female",0,""))</f>
        <v>1</v>
      </c>
      <c r="B61" s="2">
        <f>IF(tips!B60="Yes",1,IF(tips!B60="No",0,""))</f>
        <v>1</v>
      </c>
      <c r="C61" s="2">
        <f>IF(tips!C60=correlation!$C$2,1,0)</f>
        <v>0</v>
      </c>
      <c r="D61" s="2">
        <f>IF(tips!C60=correlation!$D$2,1,0)</f>
        <v>0</v>
      </c>
      <c r="E61" s="2">
        <f>IF(tips!C60=correlation!$E$2,1,0)</f>
        <v>1</v>
      </c>
      <c r="F61" s="2">
        <f>IF(tips!C60=correlation!$F$2,1,0)</f>
        <v>0</v>
      </c>
      <c r="G61" s="2">
        <f>IF(tips!D60="Dinner",1,IF(tips!D60="Lunch",0,""))</f>
        <v>1</v>
      </c>
      <c r="H61" s="2">
        <f>tips!E60</f>
        <v>2</v>
      </c>
      <c r="I61" s="2">
        <f>tips!F60</f>
        <v>11.24</v>
      </c>
      <c r="J61" s="2">
        <f>tips!G60</f>
        <v>1.76</v>
      </c>
    </row>
    <row r="62" ht="15.75" customHeight="1">
      <c r="A62" s="2">
        <f>IF(tips!A61="Male",1,IF(tips!A61="Female",0,""))</f>
        <v>1</v>
      </c>
      <c r="B62" s="2">
        <f>IF(tips!B61="Yes",1,IF(tips!B61="No",0,""))</f>
        <v>0</v>
      </c>
      <c r="C62" s="2">
        <f>IF(tips!C61=correlation!$C$2,1,0)</f>
        <v>0</v>
      </c>
      <c r="D62" s="2">
        <f>IF(tips!C61=correlation!$D$2,1,0)</f>
        <v>0</v>
      </c>
      <c r="E62" s="2">
        <f>IF(tips!C61=correlation!$E$2,1,0)</f>
        <v>1</v>
      </c>
      <c r="F62" s="2">
        <f>IF(tips!C61=correlation!$F$2,1,0)</f>
        <v>0</v>
      </c>
      <c r="G62" s="2">
        <f>IF(tips!D61="Dinner",1,IF(tips!D61="Lunch",0,""))</f>
        <v>1</v>
      </c>
      <c r="H62" s="2">
        <f>tips!E61</f>
        <v>4</v>
      </c>
      <c r="I62" s="2">
        <f>tips!F61</f>
        <v>48.27</v>
      </c>
      <c r="J62" s="2">
        <f>tips!G61</f>
        <v>6.73</v>
      </c>
    </row>
    <row r="63" ht="15.75" customHeight="1">
      <c r="A63" s="2">
        <f>IF(tips!A62="Male",1,IF(tips!A62="Female",0,""))</f>
        <v>1</v>
      </c>
      <c r="B63" s="2">
        <f>IF(tips!B62="Yes",1,IF(tips!B62="No",0,""))</f>
        <v>1</v>
      </c>
      <c r="C63" s="2">
        <f>IF(tips!C62=correlation!$C$2,1,0)</f>
        <v>0</v>
      </c>
      <c r="D63" s="2">
        <f>IF(tips!C62=correlation!$D$2,1,0)</f>
        <v>0</v>
      </c>
      <c r="E63" s="2">
        <f>IF(tips!C62=correlation!$E$2,1,0)</f>
        <v>1</v>
      </c>
      <c r="F63" s="2">
        <f>IF(tips!C62=correlation!$F$2,1,0)</f>
        <v>0</v>
      </c>
      <c r="G63" s="2">
        <f>IF(tips!D62="Dinner",1,IF(tips!D62="Lunch",0,""))</f>
        <v>1</v>
      </c>
      <c r="H63" s="2">
        <f>tips!E62</f>
        <v>2</v>
      </c>
      <c r="I63" s="2">
        <f>tips!F62</f>
        <v>20.29</v>
      </c>
      <c r="J63" s="2">
        <f>tips!G62</f>
        <v>3.21</v>
      </c>
    </row>
    <row r="64" ht="15.75" customHeight="1">
      <c r="A64" s="2">
        <f>IF(tips!A63="Male",1,IF(tips!A63="Female",0,""))</f>
        <v>1</v>
      </c>
      <c r="B64" s="2">
        <f>IF(tips!B63="Yes",1,IF(tips!B63="No",0,""))</f>
        <v>1</v>
      </c>
      <c r="C64" s="2">
        <f>IF(tips!C63=correlation!$C$2,1,0)</f>
        <v>0</v>
      </c>
      <c r="D64" s="2">
        <f>IF(tips!C63=correlation!$D$2,1,0)</f>
        <v>0</v>
      </c>
      <c r="E64" s="2">
        <f>IF(tips!C63=correlation!$E$2,1,0)</f>
        <v>1</v>
      </c>
      <c r="F64" s="2">
        <f>IF(tips!C63=correlation!$F$2,1,0)</f>
        <v>0</v>
      </c>
      <c r="G64" s="2">
        <f>IF(tips!D63="Dinner",1,IF(tips!D63="Lunch",0,""))</f>
        <v>1</v>
      </c>
      <c r="H64" s="2">
        <f>tips!E63</f>
        <v>2</v>
      </c>
      <c r="I64" s="2">
        <f>tips!F63</f>
        <v>13.81</v>
      </c>
      <c r="J64" s="2">
        <f>tips!G63</f>
        <v>2</v>
      </c>
    </row>
    <row r="65" ht="15.75" customHeight="1">
      <c r="A65" s="2">
        <f>IF(tips!A64="Male",1,IF(tips!A64="Female",0,""))</f>
        <v>1</v>
      </c>
      <c r="B65" s="2">
        <f>IF(tips!B64="Yes",1,IF(tips!B64="No",0,""))</f>
        <v>1</v>
      </c>
      <c r="C65" s="2">
        <f>IF(tips!C64=correlation!$C$2,1,0)</f>
        <v>0</v>
      </c>
      <c r="D65" s="2">
        <f>IF(tips!C64=correlation!$D$2,1,0)</f>
        <v>0</v>
      </c>
      <c r="E65" s="2">
        <f>IF(tips!C64=correlation!$E$2,1,0)</f>
        <v>1</v>
      </c>
      <c r="F65" s="2">
        <f>IF(tips!C64=correlation!$F$2,1,0)</f>
        <v>0</v>
      </c>
      <c r="G65" s="2">
        <f>IF(tips!D64="Dinner",1,IF(tips!D64="Lunch",0,""))</f>
        <v>1</v>
      </c>
      <c r="H65" s="2">
        <f>tips!E64</f>
        <v>2</v>
      </c>
      <c r="I65" s="2">
        <f>tips!F64</f>
        <v>11.02</v>
      </c>
      <c r="J65" s="2">
        <f>tips!G64</f>
        <v>1.98</v>
      </c>
    </row>
    <row r="66" ht="15.75" customHeight="1">
      <c r="A66" s="2">
        <f>IF(tips!A65="Male",1,IF(tips!A65="Female",0,""))</f>
        <v>1</v>
      </c>
      <c r="B66" s="2">
        <f>IF(tips!B65="Yes",1,IF(tips!B65="No",0,""))</f>
        <v>1</v>
      </c>
      <c r="C66" s="2">
        <f>IF(tips!C65=correlation!$C$2,1,0)</f>
        <v>0</v>
      </c>
      <c r="D66" s="2">
        <f>IF(tips!C65=correlation!$D$2,1,0)</f>
        <v>0</v>
      </c>
      <c r="E66" s="2">
        <f>IF(tips!C65=correlation!$E$2,1,0)</f>
        <v>1</v>
      </c>
      <c r="F66" s="2">
        <f>IF(tips!C65=correlation!$F$2,1,0)</f>
        <v>0</v>
      </c>
      <c r="G66" s="2">
        <f>IF(tips!D65="Dinner",1,IF(tips!D65="Lunch",0,""))</f>
        <v>1</v>
      </c>
      <c r="H66" s="2">
        <f>tips!E65</f>
        <v>4</v>
      </c>
      <c r="I66" s="2">
        <f>tips!F65</f>
        <v>18.29</v>
      </c>
      <c r="J66" s="2">
        <f>tips!G65</f>
        <v>3.76</v>
      </c>
    </row>
    <row r="67" ht="15.75" customHeight="1">
      <c r="A67" s="2">
        <f>IF(tips!A66="Male",1,IF(tips!A66="Female",0,""))</f>
        <v>1</v>
      </c>
      <c r="B67" s="2">
        <f>IF(tips!B66="Yes",1,IF(tips!B66="No",0,""))</f>
        <v>0</v>
      </c>
      <c r="C67" s="2">
        <f>IF(tips!C66=correlation!$C$2,1,0)</f>
        <v>0</v>
      </c>
      <c r="D67" s="2">
        <f>IF(tips!C66=correlation!$D$2,1,0)</f>
        <v>0</v>
      </c>
      <c r="E67" s="2">
        <f>IF(tips!C66=correlation!$E$2,1,0)</f>
        <v>1</v>
      </c>
      <c r="F67" s="2">
        <f>IF(tips!C66=correlation!$F$2,1,0)</f>
        <v>0</v>
      </c>
      <c r="G67" s="2">
        <f>IF(tips!D66="Dinner",1,IF(tips!D66="Lunch",0,""))</f>
        <v>1</v>
      </c>
      <c r="H67" s="2">
        <f>tips!E66</f>
        <v>3</v>
      </c>
      <c r="I67" s="2">
        <f>tips!F66</f>
        <v>17.59</v>
      </c>
      <c r="J67" s="2">
        <f>tips!G66</f>
        <v>2.64</v>
      </c>
    </row>
    <row r="68" ht="15.75" customHeight="1">
      <c r="A68" s="2">
        <f>IF(tips!A67="Male",1,IF(tips!A67="Female",0,""))</f>
        <v>1</v>
      </c>
      <c r="B68" s="2">
        <f>IF(tips!B67="Yes",1,IF(tips!B67="No",0,""))</f>
        <v>0</v>
      </c>
      <c r="C68" s="2">
        <f>IF(tips!C67=correlation!$C$2,1,0)</f>
        <v>0</v>
      </c>
      <c r="D68" s="2">
        <f>IF(tips!C67=correlation!$D$2,1,0)</f>
        <v>0</v>
      </c>
      <c r="E68" s="2">
        <f>IF(tips!C67=correlation!$E$2,1,0)</f>
        <v>1</v>
      </c>
      <c r="F68" s="2">
        <f>IF(tips!C67=correlation!$F$2,1,0)</f>
        <v>0</v>
      </c>
      <c r="G68" s="2">
        <f>IF(tips!D67="Dinner",1,IF(tips!D67="Lunch",0,""))</f>
        <v>1</v>
      </c>
      <c r="H68" s="2">
        <f>tips!E67</f>
        <v>3</v>
      </c>
      <c r="I68" s="2">
        <f>tips!F67</f>
        <v>20.08</v>
      </c>
      <c r="J68" s="2">
        <f>tips!G67</f>
        <v>3.15</v>
      </c>
    </row>
    <row r="69" ht="15.75" customHeight="1">
      <c r="A69" s="2">
        <f>IF(tips!A68="Male",1,IF(tips!A68="Female",0,""))</f>
        <v>0</v>
      </c>
      <c r="B69" s="2">
        <f>IF(tips!B68="Yes",1,IF(tips!B68="No",0,""))</f>
        <v>0</v>
      </c>
      <c r="C69" s="2">
        <f>IF(tips!C68=correlation!$C$2,1,0)</f>
        <v>0</v>
      </c>
      <c r="D69" s="2">
        <f>IF(tips!C68=correlation!$D$2,1,0)</f>
        <v>0</v>
      </c>
      <c r="E69" s="2">
        <f>IF(tips!C68=correlation!$E$2,1,0)</f>
        <v>1</v>
      </c>
      <c r="F69" s="2">
        <f>IF(tips!C68=correlation!$F$2,1,0)</f>
        <v>0</v>
      </c>
      <c r="G69" s="2">
        <f>IF(tips!D68="Dinner",1,IF(tips!D68="Lunch",0,""))</f>
        <v>1</v>
      </c>
      <c r="H69" s="2">
        <f>tips!E68</f>
        <v>2</v>
      </c>
      <c r="I69" s="2">
        <f>tips!F68</f>
        <v>16.45</v>
      </c>
      <c r="J69" s="2">
        <f>tips!G68</f>
        <v>2.47</v>
      </c>
    </row>
    <row r="70" ht="15.75" customHeight="1">
      <c r="A70" s="2">
        <f>IF(tips!A69="Male",1,IF(tips!A69="Female",0,""))</f>
        <v>0</v>
      </c>
      <c r="B70" s="2">
        <f>IF(tips!B69="Yes",1,IF(tips!B69="No",0,""))</f>
        <v>1</v>
      </c>
      <c r="C70" s="2">
        <f>IF(tips!C69=correlation!$C$2,1,0)</f>
        <v>0</v>
      </c>
      <c r="D70" s="2">
        <f>IF(tips!C69=correlation!$D$2,1,0)</f>
        <v>0</v>
      </c>
      <c r="E70" s="2">
        <f>IF(tips!C69=correlation!$E$2,1,0)</f>
        <v>1</v>
      </c>
      <c r="F70" s="2">
        <f>IF(tips!C69=correlation!$F$2,1,0)</f>
        <v>0</v>
      </c>
      <c r="G70" s="2">
        <f>IF(tips!D69="Dinner",1,IF(tips!D69="Lunch",0,""))</f>
        <v>1</v>
      </c>
      <c r="H70" s="2">
        <f>tips!E69</f>
        <v>1</v>
      </c>
      <c r="I70" s="2">
        <f>tips!F69</f>
        <v>3.07</v>
      </c>
      <c r="J70" s="2">
        <f>tips!G69</f>
        <v>1</v>
      </c>
    </row>
    <row r="71" ht="15.75" customHeight="1">
      <c r="A71" s="2">
        <f>IF(tips!A70="Male",1,IF(tips!A70="Female",0,""))</f>
        <v>1</v>
      </c>
      <c r="B71" s="2">
        <f>IF(tips!B70="Yes",1,IF(tips!B70="No",0,""))</f>
        <v>0</v>
      </c>
      <c r="C71" s="2">
        <f>IF(tips!C70=correlation!$C$2,1,0)</f>
        <v>0</v>
      </c>
      <c r="D71" s="2">
        <f>IF(tips!C70=correlation!$D$2,1,0)</f>
        <v>0</v>
      </c>
      <c r="E71" s="2">
        <f>IF(tips!C70=correlation!$E$2,1,0)</f>
        <v>1</v>
      </c>
      <c r="F71" s="2">
        <f>IF(tips!C70=correlation!$F$2,1,0)</f>
        <v>0</v>
      </c>
      <c r="G71" s="2">
        <f>IF(tips!D70="Dinner",1,IF(tips!D70="Lunch",0,""))</f>
        <v>1</v>
      </c>
      <c r="H71" s="2">
        <f>tips!E70</f>
        <v>2</v>
      </c>
      <c r="I71" s="2">
        <f>tips!F70</f>
        <v>20.23</v>
      </c>
      <c r="J71" s="2">
        <f>tips!G70</f>
        <v>2.01</v>
      </c>
    </row>
    <row r="72" ht="15.75" customHeight="1">
      <c r="A72" s="2">
        <f>IF(tips!A71="Male",1,IF(tips!A71="Female",0,""))</f>
        <v>1</v>
      </c>
      <c r="B72" s="2">
        <f>IF(tips!B71="Yes",1,IF(tips!B71="No",0,""))</f>
        <v>1</v>
      </c>
      <c r="C72" s="2">
        <f>IF(tips!C71=correlation!$C$2,1,0)</f>
        <v>0</v>
      </c>
      <c r="D72" s="2">
        <f>IF(tips!C71=correlation!$D$2,1,0)</f>
        <v>0</v>
      </c>
      <c r="E72" s="2">
        <f>IF(tips!C71=correlation!$E$2,1,0)</f>
        <v>1</v>
      </c>
      <c r="F72" s="2">
        <f>IF(tips!C71=correlation!$F$2,1,0)</f>
        <v>0</v>
      </c>
      <c r="G72" s="2">
        <f>IF(tips!D71="Dinner",1,IF(tips!D71="Lunch",0,""))</f>
        <v>1</v>
      </c>
      <c r="H72" s="2">
        <f>tips!E71</f>
        <v>2</v>
      </c>
      <c r="I72" s="2">
        <f>tips!F71</f>
        <v>15.01</v>
      </c>
      <c r="J72" s="2">
        <f>tips!G71</f>
        <v>2.09</v>
      </c>
    </row>
    <row r="73" ht="15.75" customHeight="1">
      <c r="A73" s="2">
        <f>IF(tips!A72="Male",1,IF(tips!A72="Female",0,""))</f>
        <v>1</v>
      </c>
      <c r="B73" s="2">
        <f>IF(tips!B72="Yes",1,IF(tips!B72="No",0,""))</f>
        <v>0</v>
      </c>
      <c r="C73" s="2">
        <f>IF(tips!C72=correlation!$C$2,1,0)</f>
        <v>0</v>
      </c>
      <c r="D73" s="2">
        <f>IF(tips!C72=correlation!$D$2,1,0)</f>
        <v>0</v>
      </c>
      <c r="E73" s="2">
        <f>IF(tips!C72=correlation!$E$2,1,0)</f>
        <v>1</v>
      </c>
      <c r="F73" s="2">
        <f>IF(tips!C72=correlation!$F$2,1,0)</f>
        <v>0</v>
      </c>
      <c r="G73" s="2">
        <f>IF(tips!D72="Dinner",1,IF(tips!D72="Lunch",0,""))</f>
        <v>1</v>
      </c>
      <c r="H73" s="2">
        <f>tips!E72</f>
        <v>2</v>
      </c>
      <c r="I73" s="2">
        <f>tips!F72</f>
        <v>12.02</v>
      </c>
      <c r="J73" s="2">
        <f>tips!G72</f>
        <v>1.97</v>
      </c>
    </row>
    <row r="74" ht="15.75" customHeight="1">
      <c r="A74" s="2">
        <f>IF(tips!A73="Male",1,IF(tips!A73="Female",0,""))</f>
        <v>0</v>
      </c>
      <c r="B74" s="2">
        <f>IF(tips!B73="Yes",1,IF(tips!B73="No",0,""))</f>
        <v>0</v>
      </c>
      <c r="C74" s="2">
        <f>IF(tips!C73=correlation!$C$2,1,0)</f>
        <v>0</v>
      </c>
      <c r="D74" s="2">
        <f>IF(tips!C73=correlation!$D$2,1,0)</f>
        <v>0</v>
      </c>
      <c r="E74" s="2">
        <f>IF(tips!C73=correlation!$E$2,1,0)</f>
        <v>1</v>
      </c>
      <c r="F74" s="2">
        <f>IF(tips!C73=correlation!$F$2,1,0)</f>
        <v>0</v>
      </c>
      <c r="G74" s="2">
        <f>IF(tips!D73="Dinner",1,IF(tips!D73="Lunch",0,""))</f>
        <v>1</v>
      </c>
      <c r="H74" s="2">
        <f>tips!E73</f>
        <v>3</v>
      </c>
      <c r="I74" s="2">
        <f>tips!F73</f>
        <v>17.07</v>
      </c>
      <c r="J74" s="2">
        <f>tips!G73</f>
        <v>3</v>
      </c>
    </row>
    <row r="75" ht="15.75" customHeight="1">
      <c r="A75" s="2">
        <f>IF(tips!A74="Male",1,IF(tips!A74="Female",0,""))</f>
        <v>0</v>
      </c>
      <c r="B75" s="2">
        <f>IF(tips!B74="Yes",1,IF(tips!B74="No",0,""))</f>
        <v>1</v>
      </c>
      <c r="C75" s="2">
        <f>IF(tips!C74=correlation!$C$2,1,0)</f>
        <v>0</v>
      </c>
      <c r="D75" s="2">
        <f>IF(tips!C74=correlation!$D$2,1,0)</f>
        <v>0</v>
      </c>
      <c r="E75" s="2">
        <f>IF(tips!C74=correlation!$E$2,1,0)</f>
        <v>1</v>
      </c>
      <c r="F75" s="2">
        <f>IF(tips!C74=correlation!$F$2,1,0)</f>
        <v>0</v>
      </c>
      <c r="G75" s="2">
        <f>IF(tips!D74="Dinner",1,IF(tips!D74="Lunch",0,""))</f>
        <v>1</v>
      </c>
      <c r="H75" s="2">
        <f>tips!E74</f>
        <v>2</v>
      </c>
      <c r="I75" s="2">
        <f>tips!F74</f>
        <v>26.86</v>
      </c>
      <c r="J75" s="2">
        <f>tips!G74</f>
        <v>3.14</v>
      </c>
    </row>
    <row r="76" ht="15.75" customHeight="1">
      <c r="A76" s="2">
        <f>IF(tips!A75="Male",1,IF(tips!A75="Female",0,""))</f>
        <v>0</v>
      </c>
      <c r="B76" s="2">
        <f>IF(tips!B75="Yes",1,IF(tips!B75="No",0,""))</f>
        <v>1</v>
      </c>
      <c r="C76" s="2">
        <f>IF(tips!C75=correlation!$C$2,1,0)</f>
        <v>0</v>
      </c>
      <c r="D76" s="2">
        <f>IF(tips!C75=correlation!$D$2,1,0)</f>
        <v>0</v>
      </c>
      <c r="E76" s="2">
        <f>IF(tips!C75=correlation!$E$2,1,0)</f>
        <v>1</v>
      </c>
      <c r="F76" s="2">
        <f>IF(tips!C75=correlation!$F$2,1,0)</f>
        <v>0</v>
      </c>
      <c r="G76" s="2">
        <f>IF(tips!D75="Dinner",1,IF(tips!D75="Lunch",0,""))</f>
        <v>1</v>
      </c>
      <c r="H76" s="2">
        <f>tips!E75</f>
        <v>2</v>
      </c>
      <c r="I76" s="2">
        <f>tips!F75</f>
        <v>25.28</v>
      </c>
      <c r="J76" s="2">
        <f>tips!G75</f>
        <v>5</v>
      </c>
    </row>
    <row r="77" ht="15.75" customHeight="1">
      <c r="A77" s="2">
        <f>IF(tips!A76="Male",1,IF(tips!A76="Female",0,""))</f>
        <v>0</v>
      </c>
      <c r="B77" s="2">
        <f>IF(tips!B76="Yes",1,IF(tips!B76="No",0,""))</f>
        <v>0</v>
      </c>
      <c r="C77" s="2">
        <f>IF(tips!C76=correlation!$C$2,1,0)</f>
        <v>0</v>
      </c>
      <c r="D77" s="2">
        <f>IF(tips!C76=correlation!$D$2,1,0)</f>
        <v>0</v>
      </c>
      <c r="E77" s="2">
        <f>IF(tips!C76=correlation!$E$2,1,0)</f>
        <v>1</v>
      </c>
      <c r="F77" s="2">
        <f>IF(tips!C76=correlation!$F$2,1,0)</f>
        <v>0</v>
      </c>
      <c r="G77" s="2">
        <f>IF(tips!D76="Dinner",1,IF(tips!D76="Lunch",0,""))</f>
        <v>1</v>
      </c>
      <c r="H77" s="2">
        <f>tips!E76</f>
        <v>2</v>
      </c>
      <c r="I77" s="2">
        <f>tips!F76</f>
        <v>14.73</v>
      </c>
      <c r="J77" s="2">
        <f>tips!G76</f>
        <v>2.2</v>
      </c>
    </row>
    <row r="78" ht="15.75" customHeight="1">
      <c r="A78" s="2">
        <f>IF(tips!A77="Male",1,IF(tips!A77="Female",0,""))</f>
        <v>1</v>
      </c>
      <c r="B78" s="2">
        <f>IF(tips!B77="Yes",1,IF(tips!B77="No",0,""))</f>
        <v>0</v>
      </c>
      <c r="C78" s="2">
        <f>IF(tips!C77=correlation!$C$2,1,0)</f>
        <v>0</v>
      </c>
      <c r="D78" s="2">
        <f>IF(tips!C77=correlation!$D$2,1,0)</f>
        <v>0</v>
      </c>
      <c r="E78" s="2">
        <f>IF(tips!C77=correlation!$E$2,1,0)</f>
        <v>1</v>
      </c>
      <c r="F78" s="2">
        <f>IF(tips!C77=correlation!$F$2,1,0)</f>
        <v>0</v>
      </c>
      <c r="G78" s="2">
        <f>IF(tips!D77="Dinner",1,IF(tips!D77="Lunch",0,""))</f>
        <v>1</v>
      </c>
      <c r="H78" s="2">
        <f>tips!E77</f>
        <v>2</v>
      </c>
      <c r="I78" s="2">
        <f>tips!F77</f>
        <v>10.51</v>
      </c>
      <c r="J78" s="2">
        <f>tips!G77</f>
        <v>1.25</v>
      </c>
    </row>
    <row r="79" ht="15.75" customHeight="1">
      <c r="A79" s="2">
        <f>IF(tips!A78="Male",1,IF(tips!A78="Female",0,""))</f>
        <v>1</v>
      </c>
      <c r="B79" s="2">
        <f>IF(tips!B78="Yes",1,IF(tips!B78="No",0,""))</f>
        <v>1</v>
      </c>
      <c r="C79" s="2">
        <f>IF(tips!C78=correlation!$C$2,1,0)</f>
        <v>0</v>
      </c>
      <c r="D79" s="2">
        <f>IF(tips!C78=correlation!$D$2,1,0)</f>
        <v>0</v>
      </c>
      <c r="E79" s="2">
        <f>IF(tips!C78=correlation!$E$2,1,0)</f>
        <v>1</v>
      </c>
      <c r="F79" s="2">
        <f>IF(tips!C78=correlation!$F$2,1,0)</f>
        <v>0</v>
      </c>
      <c r="G79" s="2">
        <f>IF(tips!D78="Dinner",1,IF(tips!D78="Lunch",0,""))</f>
        <v>1</v>
      </c>
      <c r="H79" s="2">
        <f>tips!E78</f>
        <v>2</v>
      </c>
      <c r="I79" s="2">
        <f>tips!F78</f>
        <v>17.92</v>
      </c>
      <c r="J79" s="2">
        <f>tips!G78</f>
        <v>3.08</v>
      </c>
    </row>
    <row r="80" ht="15.75" customHeight="1">
      <c r="A80" s="2">
        <f>IF(tips!A79="Male",1,IF(tips!A79="Female",0,""))</f>
        <v>1</v>
      </c>
      <c r="B80" s="2">
        <f>IF(tips!B79="Yes",1,IF(tips!B79="No",0,""))</f>
        <v>0</v>
      </c>
      <c r="C80" s="2">
        <f>IF(tips!C79=correlation!$C$2,1,0)</f>
        <v>0</v>
      </c>
      <c r="D80" s="2">
        <f>IF(tips!C79=correlation!$D$2,1,0)</f>
        <v>0</v>
      </c>
      <c r="E80" s="2">
        <f>IF(tips!C79=correlation!$E$2,1,0)</f>
        <v>0</v>
      </c>
      <c r="F80" s="2">
        <f>IF(tips!C79=correlation!$F$2,1,0)</f>
        <v>1</v>
      </c>
      <c r="G80" s="2">
        <f>IF(tips!D79="Dinner",1,IF(tips!D79="Lunch",0,""))</f>
        <v>0</v>
      </c>
      <c r="H80" s="2">
        <f>tips!E79</f>
        <v>4</v>
      </c>
      <c r="I80" s="2">
        <f>tips!F79</f>
        <v>27.2</v>
      </c>
      <c r="J80" s="2">
        <f>tips!G79</f>
        <v>4</v>
      </c>
    </row>
    <row r="81" ht="15.75" customHeight="1">
      <c r="A81" s="2">
        <f>IF(tips!A80="Male",1,IF(tips!A80="Female",0,""))</f>
        <v>1</v>
      </c>
      <c r="B81" s="2">
        <f>IF(tips!B80="Yes",1,IF(tips!B80="No",0,""))</f>
        <v>0</v>
      </c>
      <c r="C81" s="2">
        <f>IF(tips!C80=correlation!$C$2,1,0)</f>
        <v>0</v>
      </c>
      <c r="D81" s="2">
        <f>IF(tips!C80=correlation!$D$2,1,0)</f>
        <v>0</v>
      </c>
      <c r="E81" s="2">
        <f>IF(tips!C80=correlation!$E$2,1,0)</f>
        <v>0</v>
      </c>
      <c r="F81" s="2">
        <f>IF(tips!C80=correlation!$F$2,1,0)</f>
        <v>1</v>
      </c>
      <c r="G81" s="2">
        <f>IF(tips!D80="Dinner",1,IF(tips!D80="Lunch",0,""))</f>
        <v>0</v>
      </c>
      <c r="H81" s="2">
        <f>tips!E80</f>
        <v>2</v>
      </c>
      <c r="I81" s="2">
        <f>tips!F80</f>
        <v>22.76</v>
      </c>
      <c r="J81" s="2">
        <f>tips!G80</f>
        <v>3</v>
      </c>
    </row>
    <row r="82" ht="15.75" customHeight="1">
      <c r="A82" s="2">
        <f>IF(tips!A81="Male",1,IF(tips!A81="Female",0,""))</f>
        <v>1</v>
      </c>
      <c r="B82" s="2">
        <f>IF(tips!B81="Yes",1,IF(tips!B81="No",0,""))</f>
        <v>0</v>
      </c>
      <c r="C82" s="2">
        <f>IF(tips!C81=correlation!$C$2,1,0)</f>
        <v>0</v>
      </c>
      <c r="D82" s="2">
        <f>IF(tips!C81=correlation!$D$2,1,0)</f>
        <v>0</v>
      </c>
      <c r="E82" s="2">
        <f>IF(tips!C81=correlation!$E$2,1,0)</f>
        <v>0</v>
      </c>
      <c r="F82" s="2">
        <f>IF(tips!C81=correlation!$F$2,1,0)</f>
        <v>1</v>
      </c>
      <c r="G82" s="2">
        <f>IF(tips!D81="Dinner",1,IF(tips!D81="Lunch",0,""))</f>
        <v>0</v>
      </c>
      <c r="H82" s="2">
        <f>tips!E81</f>
        <v>2</v>
      </c>
      <c r="I82" s="2">
        <f>tips!F81</f>
        <v>17.29</v>
      </c>
      <c r="J82" s="2">
        <f>tips!G81</f>
        <v>2.71</v>
      </c>
    </row>
    <row r="83" ht="15.75" customHeight="1">
      <c r="A83" s="2">
        <f>IF(tips!A82="Male",1,IF(tips!A82="Female",0,""))</f>
        <v>1</v>
      </c>
      <c r="B83" s="2">
        <f>IF(tips!B82="Yes",1,IF(tips!B82="No",0,""))</f>
        <v>1</v>
      </c>
      <c r="C83" s="2">
        <f>IF(tips!C82=correlation!$C$2,1,0)</f>
        <v>0</v>
      </c>
      <c r="D83" s="2">
        <f>IF(tips!C82=correlation!$D$2,1,0)</f>
        <v>0</v>
      </c>
      <c r="E83" s="2">
        <f>IF(tips!C82=correlation!$E$2,1,0)</f>
        <v>0</v>
      </c>
      <c r="F83" s="2">
        <f>IF(tips!C82=correlation!$F$2,1,0)</f>
        <v>1</v>
      </c>
      <c r="G83" s="2">
        <f>IF(tips!D82="Dinner",1,IF(tips!D82="Lunch",0,""))</f>
        <v>0</v>
      </c>
      <c r="H83" s="2">
        <f>tips!E82</f>
        <v>2</v>
      </c>
      <c r="I83" s="2">
        <f>tips!F82</f>
        <v>19.44</v>
      </c>
      <c r="J83" s="2">
        <f>tips!G82</f>
        <v>3</v>
      </c>
    </row>
    <row r="84" ht="15.75" customHeight="1">
      <c r="A84" s="2">
        <f>IF(tips!A83="Male",1,IF(tips!A83="Female",0,""))</f>
        <v>1</v>
      </c>
      <c r="B84" s="2">
        <f>IF(tips!B83="Yes",1,IF(tips!B83="No",0,""))</f>
        <v>0</v>
      </c>
      <c r="C84" s="2">
        <f>IF(tips!C83=correlation!$C$2,1,0)</f>
        <v>0</v>
      </c>
      <c r="D84" s="2">
        <f>IF(tips!C83=correlation!$D$2,1,0)</f>
        <v>0</v>
      </c>
      <c r="E84" s="2">
        <f>IF(tips!C83=correlation!$E$2,1,0)</f>
        <v>0</v>
      </c>
      <c r="F84" s="2">
        <f>IF(tips!C83=correlation!$F$2,1,0)</f>
        <v>1</v>
      </c>
      <c r="G84" s="2">
        <f>IF(tips!D83="Dinner",1,IF(tips!D83="Lunch",0,""))</f>
        <v>0</v>
      </c>
      <c r="H84" s="2">
        <f>tips!E83</f>
        <v>2</v>
      </c>
      <c r="I84" s="2">
        <f>tips!F83</f>
        <v>16.66</v>
      </c>
      <c r="J84" s="2">
        <f>tips!G83</f>
        <v>3.4</v>
      </c>
    </row>
    <row r="85" ht="15.75" customHeight="1">
      <c r="A85" s="2">
        <f>IF(tips!A84="Male",1,IF(tips!A84="Female",0,""))</f>
        <v>0</v>
      </c>
      <c r="B85" s="2">
        <f>IF(tips!B84="Yes",1,IF(tips!B84="No",0,""))</f>
        <v>0</v>
      </c>
      <c r="C85" s="2">
        <f>IF(tips!C84=correlation!$C$2,1,0)</f>
        <v>0</v>
      </c>
      <c r="D85" s="2">
        <f>IF(tips!C84=correlation!$D$2,1,0)</f>
        <v>0</v>
      </c>
      <c r="E85" s="2">
        <f>IF(tips!C84=correlation!$E$2,1,0)</f>
        <v>0</v>
      </c>
      <c r="F85" s="2">
        <f>IF(tips!C84=correlation!$F$2,1,0)</f>
        <v>1</v>
      </c>
      <c r="G85" s="2">
        <f>IF(tips!D84="Dinner",1,IF(tips!D84="Lunch",0,""))</f>
        <v>0</v>
      </c>
      <c r="H85" s="2">
        <f>tips!E84</f>
        <v>1</v>
      </c>
      <c r="I85" s="2">
        <f>tips!F84</f>
        <v>10.07</v>
      </c>
      <c r="J85" s="2">
        <f>tips!G84</f>
        <v>1.83</v>
      </c>
    </row>
    <row r="86" ht="15.75" customHeight="1">
      <c r="A86" s="2">
        <f>IF(tips!A85="Male",1,IF(tips!A85="Female",0,""))</f>
        <v>1</v>
      </c>
      <c r="B86" s="2">
        <f>IF(tips!B85="Yes",1,IF(tips!B85="No",0,""))</f>
        <v>1</v>
      </c>
      <c r="C86" s="2">
        <f>IF(tips!C85=correlation!$C$2,1,0)</f>
        <v>0</v>
      </c>
      <c r="D86" s="2">
        <f>IF(tips!C85=correlation!$D$2,1,0)</f>
        <v>0</v>
      </c>
      <c r="E86" s="2">
        <f>IF(tips!C85=correlation!$E$2,1,0)</f>
        <v>0</v>
      </c>
      <c r="F86" s="2">
        <f>IF(tips!C85=correlation!$F$2,1,0)</f>
        <v>1</v>
      </c>
      <c r="G86" s="2">
        <f>IF(tips!D85="Dinner",1,IF(tips!D85="Lunch",0,""))</f>
        <v>0</v>
      </c>
      <c r="H86" s="2">
        <f>tips!E85</f>
        <v>2</v>
      </c>
      <c r="I86" s="2">
        <f>tips!F85</f>
        <v>32.68</v>
      </c>
      <c r="J86" s="2">
        <f>tips!G85</f>
        <v>5</v>
      </c>
    </row>
    <row r="87" ht="15.75" customHeight="1">
      <c r="A87" s="2">
        <f>IF(tips!A86="Male",1,IF(tips!A86="Female",0,""))</f>
        <v>1</v>
      </c>
      <c r="B87" s="2">
        <f>IF(tips!B86="Yes",1,IF(tips!B86="No",0,""))</f>
        <v>0</v>
      </c>
      <c r="C87" s="2">
        <f>IF(tips!C86=correlation!$C$2,1,0)</f>
        <v>0</v>
      </c>
      <c r="D87" s="2">
        <f>IF(tips!C86=correlation!$D$2,1,0)</f>
        <v>0</v>
      </c>
      <c r="E87" s="2">
        <f>IF(tips!C86=correlation!$E$2,1,0)</f>
        <v>0</v>
      </c>
      <c r="F87" s="2">
        <f>IF(tips!C86=correlation!$F$2,1,0)</f>
        <v>1</v>
      </c>
      <c r="G87" s="2">
        <f>IF(tips!D86="Dinner",1,IF(tips!D86="Lunch",0,""))</f>
        <v>0</v>
      </c>
      <c r="H87" s="2">
        <f>tips!E86</f>
        <v>2</v>
      </c>
      <c r="I87" s="2">
        <f>tips!F86</f>
        <v>15.98</v>
      </c>
      <c r="J87" s="2">
        <f>tips!G86</f>
        <v>2.03</v>
      </c>
    </row>
    <row r="88" ht="15.75" customHeight="1">
      <c r="A88" s="2">
        <f>IF(tips!A87="Male",1,IF(tips!A87="Female",0,""))</f>
        <v>0</v>
      </c>
      <c r="B88" s="2">
        <f>IF(tips!B87="Yes",1,IF(tips!B87="No",0,""))</f>
        <v>0</v>
      </c>
      <c r="C88" s="2">
        <f>IF(tips!C87=correlation!$C$2,1,0)</f>
        <v>0</v>
      </c>
      <c r="D88" s="2">
        <f>IF(tips!C87=correlation!$D$2,1,0)</f>
        <v>0</v>
      </c>
      <c r="E88" s="2">
        <f>IF(tips!C87=correlation!$E$2,1,0)</f>
        <v>0</v>
      </c>
      <c r="F88" s="2">
        <f>IF(tips!C87=correlation!$F$2,1,0)</f>
        <v>1</v>
      </c>
      <c r="G88" s="2">
        <f>IF(tips!D87="Dinner",1,IF(tips!D87="Lunch",0,""))</f>
        <v>0</v>
      </c>
      <c r="H88" s="2">
        <f>tips!E87</f>
        <v>4</v>
      </c>
      <c r="I88" s="2">
        <f>tips!F87</f>
        <v>34.83</v>
      </c>
      <c r="J88" s="2">
        <f>tips!G87</f>
        <v>5.17</v>
      </c>
    </row>
    <row r="89" ht="15.75" customHeight="1">
      <c r="A89" s="2">
        <f>IF(tips!A88="Male",1,IF(tips!A88="Female",0,""))</f>
        <v>1</v>
      </c>
      <c r="B89" s="2">
        <f>IF(tips!B88="Yes",1,IF(tips!B88="No",0,""))</f>
        <v>0</v>
      </c>
      <c r="C89" s="2">
        <f>IF(tips!C88=correlation!$C$2,1,0)</f>
        <v>0</v>
      </c>
      <c r="D89" s="2">
        <f>IF(tips!C88=correlation!$D$2,1,0)</f>
        <v>0</v>
      </c>
      <c r="E89" s="2">
        <f>IF(tips!C88=correlation!$E$2,1,0)</f>
        <v>0</v>
      </c>
      <c r="F89" s="2">
        <f>IF(tips!C88=correlation!$F$2,1,0)</f>
        <v>1</v>
      </c>
      <c r="G89" s="2">
        <f>IF(tips!D88="Dinner",1,IF(tips!D88="Lunch",0,""))</f>
        <v>0</v>
      </c>
      <c r="H89" s="2">
        <f>tips!E88</f>
        <v>2</v>
      </c>
      <c r="I89" s="2">
        <f>tips!F88</f>
        <v>13.03</v>
      </c>
      <c r="J89" s="2">
        <f>tips!G88</f>
        <v>2</v>
      </c>
    </row>
    <row r="90" ht="15.75" customHeight="1">
      <c r="A90" s="2">
        <f>IF(tips!A89="Male",1,IF(tips!A89="Female",0,""))</f>
        <v>1</v>
      </c>
      <c r="B90" s="2">
        <f>IF(tips!B89="Yes",1,IF(tips!B89="No",0,""))</f>
        <v>0</v>
      </c>
      <c r="C90" s="2">
        <f>IF(tips!C89=correlation!$C$2,1,0)</f>
        <v>0</v>
      </c>
      <c r="D90" s="2">
        <f>IF(tips!C89=correlation!$D$2,1,0)</f>
        <v>0</v>
      </c>
      <c r="E90" s="2">
        <f>IF(tips!C89=correlation!$E$2,1,0)</f>
        <v>0</v>
      </c>
      <c r="F90" s="2">
        <f>IF(tips!C89=correlation!$F$2,1,0)</f>
        <v>1</v>
      </c>
      <c r="G90" s="2">
        <f>IF(tips!D89="Dinner",1,IF(tips!D89="Lunch",0,""))</f>
        <v>0</v>
      </c>
      <c r="H90" s="2">
        <f>tips!E89</f>
        <v>2</v>
      </c>
      <c r="I90" s="2">
        <f>tips!F89</f>
        <v>18.28</v>
      </c>
      <c r="J90" s="2">
        <f>tips!G89</f>
        <v>4</v>
      </c>
    </row>
    <row r="91" ht="15.75" customHeight="1">
      <c r="A91" s="2">
        <f>IF(tips!A90="Male",1,IF(tips!A90="Female",0,""))</f>
        <v>1</v>
      </c>
      <c r="B91" s="2">
        <f>IF(tips!B90="Yes",1,IF(tips!B90="No",0,""))</f>
        <v>0</v>
      </c>
      <c r="C91" s="2">
        <f>IF(tips!C90=correlation!$C$2,1,0)</f>
        <v>0</v>
      </c>
      <c r="D91" s="2">
        <f>IF(tips!C90=correlation!$D$2,1,0)</f>
        <v>0</v>
      </c>
      <c r="E91" s="2">
        <f>IF(tips!C90=correlation!$E$2,1,0)</f>
        <v>0</v>
      </c>
      <c r="F91" s="2">
        <f>IF(tips!C90=correlation!$F$2,1,0)</f>
        <v>1</v>
      </c>
      <c r="G91" s="2">
        <f>IF(tips!D90="Dinner",1,IF(tips!D90="Lunch",0,""))</f>
        <v>0</v>
      </c>
      <c r="H91" s="2">
        <f>tips!E90</f>
        <v>2</v>
      </c>
      <c r="I91" s="2">
        <f>tips!F90</f>
        <v>24.71</v>
      </c>
      <c r="J91" s="2">
        <f>tips!G90</f>
        <v>5.85</v>
      </c>
    </row>
    <row r="92" ht="15.75" customHeight="1">
      <c r="A92" s="2">
        <f>IF(tips!A91="Male",1,IF(tips!A91="Female",0,""))</f>
        <v>1</v>
      </c>
      <c r="B92" s="2">
        <f>IF(tips!B91="Yes",1,IF(tips!B91="No",0,""))</f>
        <v>0</v>
      </c>
      <c r="C92" s="2">
        <f>IF(tips!C91=correlation!$C$2,1,0)</f>
        <v>0</v>
      </c>
      <c r="D92" s="2">
        <f>IF(tips!C91=correlation!$D$2,1,0)</f>
        <v>0</v>
      </c>
      <c r="E92" s="2">
        <f>IF(tips!C91=correlation!$E$2,1,0)</f>
        <v>0</v>
      </c>
      <c r="F92" s="2">
        <f>IF(tips!C91=correlation!$F$2,1,0)</f>
        <v>1</v>
      </c>
      <c r="G92" s="2">
        <f>IF(tips!D91="Dinner",1,IF(tips!D91="Lunch",0,""))</f>
        <v>0</v>
      </c>
      <c r="H92" s="2">
        <f>tips!E91</f>
        <v>2</v>
      </c>
      <c r="I92" s="2">
        <f>tips!F91</f>
        <v>21.16</v>
      </c>
      <c r="J92" s="2">
        <f>tips!G91</f>
        <v>3</v>
      </c>
    </row>
    <row r="93" ht="15.75" customHeight="1">
      <c r="A93" s="2">
        <f>IF(tips!A92="Male",1,IF(tips!A92="Female",0,""))</f>
        <v>1</v>
      </c>
      <c r="B93" s="2">
        <f>IF(tips!B92="Yes",1,IF(tips!B92="No",0,""))</f>
        <v>1</v>
      </c>
      <c r="C93" s="2">
        <f>IF(tips!C92=correlation!$C$2,1,0)</f>
        <v>0</v>
      </c>
      <c r="D93" s="2">
        <f>IF(tips!C92=correlation!$D$2,1,0)</f>
        <v>1</v>
      </c>
      <c r="E93" s="2">
        <f>IF(tips!C92=correlation!$E$2,1,0)</f>
        <v>0</v>
      </c>
      <c r="F93" s="2">
        <f>IF(tips!C92=correlation!$F$2,1,0)</f>
        <v>0</v>
      </c>
      <c r="G93" s="2">
        <f>IF(tips!D92="Dinner",1,IF(tips!D92="Lunch",0,""))</f>
        <v>1</v>
      </c>
      <c r="H93" s="2">
        <f>tips!E92</f>
        <v>2</v>
      </c>
      <c r="I93" s="2">
        <f>tips!F92</f>
        <v>28.97</v>
      </c>
      <c r="J93" s="2">
        <f>tips!G92</f>
        <v>3</v>
      </c>
    </row>
    <row r="94" ht="15.75" customHeight="1">
      <c r="A94" s="2">
        <f>IF(tips!A93="Male",1,IF(tips!A93="Female",0,""))</f>
        <v>1</v>
      </c>
      <c r="B94" s="2">
        <f>IF(tips!B93="Yes",1,IF(tips!B93="No",0,""))</f>
        <v>0</v>
      </c>
      <c r="C94" s="2">
        <f>IF(tips!C93=correlation!$C$2,1,0)</f>
        <v>0</v>
      </c>
      <c r="D94" s="2">
        <f>IF(tips!C93=correlation!$D$2,1,0)</f>
        <v>1</v>
      </c>
      <c r="E94" s="2">
        <f>IF(tips!C93=correlation!$E$2,1,0)</f>
        <v>0</v>
      </c>
      <c r="F94" s="2">
        <f>IF(tips!C93=correlation!$F$2,1,0)</f>
        <v>0</v>
      </c>
      <c r="G94" s="2">
        <f>IF(tips!D93="Dinner",1,IF(tips!D93="Lunch",0,""))</f>
        <v>1</v>
      </c>
      <c r="H94" s="2">
        <f>tips!E93</f>
        <v>2</v>
      </c>
      <c r="I94" s="2">
        <f>tips!F93</f>
        <v>22.49</v>
      </c>
      <c r="J94" s="2">
        <f>tips!G93</f>
        <v>3.5</v>
      </c>
    </row>
    <row r="95" ht="15.75" customHeight="1">
      <c r="A95" s="2">
        <f>IF(tips!A94="Male",1,IF(tips!A94="Female",0,""))</f>
        <v>0</v>
      </c>
      <c r="B95" s="2">
        <f>IF(tips!B94="Yes",1,IF(tips!B94="No",0,""))</f>
        <v>1</v>
      </c>
      <c r="C95" s="2">
        <f>IF(tips!C94=correlation!$C$2,1,0)</f>
        <v>0</v>
      </c>
      <c r="D95" s="2">
        <f>IF(tips!C94=correlation!$D$2,1,0)</f>
        <v>1</v>
      </c>
      <c r="E95" s="2">
        <f>IF(tips!C94=correlation!$E$2,1,0)</f>
        <v>0</v>
      </c>
      <c r="F95" s="2">
        <f>IF(tips!C94=correlation!$F$2,1,0)</f>
        <v>0</v>
      </c>
      <c r="G95" s="2">
        <f>IF(tips!D94="Dinner",1,IF(tips!D94="Lunch",0,""))</f>
        <v>1</v>
      </c>
      <c r="H95" s="2">
        <f>tips!E94</f>
        <v>2</v>
      </c>
      <c r="I95" s="2">
        <f>tips!F94</f>
        <v>5.75</v>
      </c>
      <c r="J95" s="2">
        <f>tips!G94</f>
        <v>1</v>
      </c>
    </row>
    <row r="96" ht="15.75" customHeight="1">
      <c r="A96" s="2">
        <f>IF(tips!A95="Male",1,IF(tips!A95="Female",0,""))</f>
        <v>0</v>
      </c>
      <c r="B96" s="2">
        <f>IF(tips!B95="Yes",1,IF(tips!B95="No",0,""))</f>
        <v>1</v>
      </c>
      <c r="C96" s="2">
        <f>IF(tips!C95=correlation!$C$2,1,0)</f>
        <v>0</v>
      </c>
      <c r="D96" s="2">
        <f>IF(tips!C95=correlation!$D$2,1,0)</f>
        <v>1</v>
      </c>
      <c r="E96" s="2">
        <f>IF(tips!C95=correlation!$E$2,1,0)</f>
        <v>0</v>
      </c>
      <c r="F96" s="2">
        <f>IF(tips!C95=correlation!$F$2,1,0)</f>
        <v>0</v>
      </c>
      <c r="G96" s="2">
        <f>IF(tips!D95="Dinner",1,IF(tips!D95="Lunch",0,""))</f>
        <v>1</v>
      </c>
      <c r="H96" s="2">
        <f>tips!E95</f>
        <v>2</v>
      </c>
      <c r="I96" s="2">
        <f>tips!F95</f>
        <v>16.32</v>
      </c>
      <c r="J96" s="2">
        <f>tips!G95</f>
        <v>4.3</v>
      </c>
    </row>
    <row r="97" ht="15.75" customHeight="1">
      <c r="A97" s="2">
        <f>IF(tips!A96="Male",1,IF(tips!A96="Female",0,""))</f>
        <v>0</v>
      </c>
      <c r="B97" s="2">
        <f>IF(tips!B96="Yes",1,IF(tips!B96="No",0,""))</f>
        <v>0</v>
      </c>
      <c r="C97" s="2">
        <f>IF(tips!C96=correlation!$C$2,1,0)</f>
        <v>0</v>
      </c>
      <c r="D97" s="2">
        <f>IF(tips!C96=correlation!$D$2,1,0)</f>
        <v>1</v>
      </c>
      <c r="E97" s="2">
        <f>IF(tips!C96=correlation!$E$2,1,0)</f>
        <v>0</v>
      </c>
      <c r="F97" s="2">
        <f>IF(tips!C96=correlation!$F$2,1,0)</f>
        <v>0</v>
      </c>
      <c r="G97" s="2">
        <f>IF(tips!D96="Dinner",1,IF(tips!D96="Lunch",0,""))</f>
        <v>1</v>
      </c>
      <c r="H97" s="2">
        <f>tips!E96</f>
        <v>2</v>
      </c>
      <c r="I97" s="2">
        <f>tips!F96</f>
        <v>22.75</v>
      </c>
      <c r="J97" s="2">
        <f>tips!G96</f>
        <v>3.25</v>
      </c>
    </row>
    <row r="98" ht="15.75" customHeight="1">
      <c r="A98" s="2">
        <f>IF(tips!A97="Male",1,IF(tips!A97="Female",0,""))</f>
        <v>1</v>
      </c>
      <c r="B98" s="2">
        <f>IF(tips!B97="Yes",1,IF(tips!B97="No",0,""))</f>
        <v>1</v>
      </c>
      <c r="C98" s="2">
        <f>IF(tips!C97=correlation!$C$2,1,0)</f>
        <v>0</v>
      </c>
      <c r="D98" s="2">
        <f>IF(tips!C97=correlation!$D$2,1,0)</f>
        <v>1</v>
      </c>
      <c r="E98" s="2">
        <f>IF(tips!C97=correlation!$E$2,1,0)</f>
        <v>0</v>
      </c>
      <c r="F98" s="2">
        <f>IF(tips!C97=correlation!$F$2,1,0)</f>
        <v>0</v>
      </c>
      <c r="G98" s="2">
        <f>IF(tips!D97="Dinner",1,IF(tips!D97="Lunch",0,""))</f>
        <v>1</v>
      </c>
      <c r="H98" s="2">
        <f>tips!E97</f>
        <v>4</v>
      </c>
      <c r="I98" s="2">
        <f>tips!F97</f>
        <v>40.17</v>
      </c>
      <c r="J98" s="2">
        <f>tips!G97</f>
        <v>4.73</v>
      </c>
    </row>
    <row r="99" ht="15.75" customHeight="1">
      <c r="A99" s="2">
        <f>IF(tips!A98="Male",1,IF(tips!A98="Female",0,""))</f>
        <v>1</v>
      </c>
      <c r="B99" s="2">
        <f>IF(tips!B98="Yes",1,IF(tips!B98="No",0,""))</f>
        <v>1</v>
      </c>
      <c r="C99" s="2">
        <f>IF(tips!C98=correlation!$C$2,1,0)</f>
        <v>0</v>
      </c>
      <c r="D99" s="2">
        <f>IF(tips!C98=correlation!$D$2,1,0)</f>
        <v>1</v>
      </c>
      <c r="E99" s="2">
        <f>IF(tips!C98=correlation!$E$2,1,0)</f>
        <v>0</v>
      </c>
      <c r="F99" s="2">
        <f>IF(tips!C98=correlation!$F$2,1,0)</f>
        <v>0</v>
      </c>
      <c r="G99" s="2">
        <f>IF(tips!D98="Dinner",1,IF(tips!D98="Lunch",0,""))</f>
        <v>1</v>
      </c>
      <c r="H99" s="2">
        <f>tips!E98</f>
        <v>2</v>
      </c>
      <c r="I99" s="2">
        <f>tips!F98</f>
        <v>27.28</v>
      </c>
      <c r="J99" s="2">
        <f>tips!G98</f>
        <v>4</v>
      </c>
    </row>
    <row r="100" ht="15.75" customHeight="1">
      <c r="A100" s="2">
        <f>IF(tips!A99="Male",1,IF(tips!A99="Female",0,""))</f>
        <v>1</v>
      </c>
      <c r="B100" s="2">
        <f>IF(tips!B99="Yes",1,IF(tips!B99="No",0,""))</f>
        <v>1</v>
      </c>
      <c r="C100" s="2">
        <f>IF(tips!C99=correlation!$C$2,1,0)</f>
        <v>0</v>
      </c>
      <c r="D100" s="2">
        <f>IF(tips!C99=correlation!$D$2,1,0)</f>
        <v>1</v>
      </c>
      <c r="E100" s="2">
        <f>IF(tips!C99=correlation!$E$2,1,0)</f>
        <v>0</v>
      </c>
      <c r="F100" s="2">
        <f>IF(tips!C99=correlation!$F$2,1,0)</f>
        <v>0</v>
      </c>
      <c r="G100" s="2">
        <f>IF(tips!D99="Dinner",1,IF(tips!D99="Lunch",0,""))</f>
        <v>1</v>
      </c>
      <c r="H100" s="2">
        <f>tips!E99</f>
        <v>2</v>
      </c>
      <c r="I100" s="2">
        <f>tips!F99</f>
        <v>12.03</v>
      </c>
      <c r="J100" s="2">
        <f>tips!G99</f>
        <v>1.5</v>
      </c>
    </row>
    <row r="101" ht="15.75" customHeight="1">
      <c r="A101" s="2">
        <f>IF(tips!A100="Male",1,IF(tips!A100="Female",0,""))</f>
        <v>1</v>
      </c>
      <c r="B101" s="2">
        <f>IF(tips!B100="Yes",1,IF(tips!B100="No",0,""))</f>
        <v>1</v>
      </c>
      <c r="C101" s="2">
        <f>IF(tips!C100=correlation!$C$2,1,0)</f>
        <v>0</v>
      </c>
      <c r="D101" s="2">
        <f>IF(tips!C100=correlation!$D$2,1,0)</f>
        <v>1</v>
      </c>
      <c r="E101" s="2">
        <f>IF(tips!C100=correlation!$E$2,1,0)</f>
        <v>0</v>
      </c>
      <c r="F101" s="2">
        <f>IF(tips!C100=correlation!$F$2,1,0)</f>
        <v>0</v>
      </c>
      <c r="G101" s="2">
        <f>IF(tips!D100="Dinner",1,IF(tips!D100="Lunch",0,""))</f>
        <v>1</v>
      </c>
      <c r="H101" s="2">
        <f>tips!E100</f>
        <v>2</v>
      </c>
      <c r="I101" s="2">
        <f>tips!F100</f>
        <v>21.01</v>
      </c>
      <c r="J101" s="2">
        <f>tips!G100</f>
        <v>3</v>
      </c>
    </row>
    <row r="102" ht="15.75" customHeight="1">
      <c r="A102" s="2">
        <f>IF(tips!A101="Male",1,IF(tips!A101="Female",0,""))</f>
        <v>1</v>
      </c>
      <c r="B102" s="2">
        <f>IF(tips!B101="Yes",1,IF(tips!B101="No",0,""))</f>
        <v>0</v>
      </c>
      <c r="C102" s="2">
        <f>IF(tips!C101=correlation!$C$2,1,0)</f>
        <v>0</v>
      </c>
      <c r="D102" s="2">
        <f>IF(tips!C101=correlation!$D$2,1,0)</f>
        <v>1</v>
      </c>
      <c r="E102" s="2">
        <f>IF(tips!C101=correlation!$E$2,1,0)</f>
        <v>0</v>
      </c>
      <c r="F102" s="2">
        <f>IF(tips!C101=correlation!$F$2,1,0)</f>
        <v>0</v>
      </c>
      <c r="G102" s="2">
        <f>IF(tips!D101="Dinner",1,IF(tips!D101="Lunch",0,""))</f>
        <v>1</v>
      </c>
      <c r="H102" s="2">
        <f>tips!E101</f>
        <v>2</v>
      </c>
      <c r="I102" s="2">
        <f>tips!F101</f>
        <v>12.46</v>
      </c>
      <c r="J102" s="2">
        <f>tips!G101</f>
        <v>1.5</v>
      </c>
    </row>
    <row r="103" ht="15.75" customHeight="1">
      <c r="A103" s="2">
        <f>IF(tips!A102="Male",1,IF(tips!A102="Female",0,""))</f>
        <v>0</v>
      </c>
      <c r="B103" s="2">
        <f>IF(tips!B102="Yes",1,IF(tips!B102="No",0,""))</f>
        <v>1</v>
      </c>
      <c r="C103" s="2">
        <f>IF(tips!C102=correlation!$C$2,1,0)</f>
        <v>0</v>
      </c>
      <c r="D103" s="2">
        <f>IF(tips!C102=correlation!$D$2,1,0)</f>
        <v>1</v>
      </c>
      <c r="E103" s="2">
        <f>IF(tips!C102=correlation!$E$2,1,0)</f>
        <v>0</v>
      </c>
      <c r="F103" s="2">
        <f>IF(tips!C102=correlation!$F$2,1,0)</f>
        <v>0</v>
      </c>
      <c r="G103" s="2">
        <f>IF(tips!D102="Dinner",1,IF(tips!D102="Lunch",0,""))</f>
        <v>1</v>
      </c>
      <c r="H103" s="2">
        <f>tips!E102</f>
        <v>2</v>
      </c>
      <c r="I103" s="2">
        <f>tips!F102</f>
        <v>11.35</v>
      </c>
      <c r="J103" s="2">
        <f>tips!G102</f>
        <v>2.5</v>
      </c>
    </row>
    <row r="104" ht="15.75" customHeight="1">
      <c r="A104" s="2">
        <f>IF(tips!A103="Male",1,IF(tips!A103="Female",0,""))</f>
        <v>0</v>
      </c>
      <c r="B104" s="2">
        <f>IF(tips!B103="Yes",1,IF(tips!B103="No",0,""))</f>
        <v>1</v>
      </c>
      <c r="C104" s="2">
        <f>IF(tips!C103=correlation!$C$2,1,0)</f>
        <v>0</v>
      </c>
      <c r="D104" s="2">
        <f>IF(tips!C103=correlation!$D$2,1,0)</f>
        <v>1</v>
      </c>
      <c r="E104" s="2">
        <f>IF(tips!C103=correlation!$E$2,1,0)</f>
        <v>0</v>
      </c>
      <c r="F104" s="2">
        <f>IF(tips!C103=correlation!$F$2,1,0)</f>
        <v>0</v>
      </c>
      <c r="G104" s="2">
        <f>IF(tips!D103="Dinner",1,IF(tips!D103="Lunch",0,""))</f>
        <v>1</v>
      </c>
      <c r="H104" s="2">
        <f>tips!E103</f>
        <v>2</v>
      </c>
      <c r="I104" s="2">
        <f>tips!F103</f>
        <v>15.38</v>
      </c>
      <c r="J104" s="2">
        <f>tips!G103</f>
        <v>3</v>
      </c>
    </row>
    <row r="105" ht="15.75" customHeight="1">
      <c r="A105" s="2">
        <f>IF(tips!A104="Male",1,IF(tips!A104="Female",0,""))</f>
        <v>0</v>
      </c>
      <c r="B105" s="2">
        <f>IF(tips!B104="Yes",1,IF(tips!B104="No",0,""))</f>
        <v>1</v>
      </c>
      <c r="C105" s="2">
        <f>IF(tips!C104=correlation!$C$2,1,0)</f>
        <v>0</v>
      </c>
      <c r="D105" s="2">
        <f>IF(tips!C104=correlation!$D$2,1,0)</f>
        <v>0</v>
      </c>
      <c r="E105" s="2">
        <f>IF(tips!C104=correlation!$E$2,1,0)</f>
        <v>1</v>
      </c>
      <c r="F105" s="2">
        <f>IF(tips!C104=correlation!$F$2,1,0)</f>
        <v>0</v>
      </c>
      <c r="G105" s="2">
        <f>IF(tips!D104="Dinner",1,IF(tips!D104="Lunch",0,""))</f>
        <v>1</v>
      </c>
      <c r="H105" s="2">
        <f>tips!E104</f>
        <v>3</v>
      </c>
      <c r="I105" s="2">
        <f>tips!F104</f>
        <v>44.3</v>
      </c>
      <c r="J105" s="2">
        <f>tips!G104</f>
        <v>2.5</v>
      </c>
    </row>
    <row r="106" ht="15.75" customHeight="1">
      <c r="A106" s="2">
        <f>IF(tips!A105="Male",1,IF(tips!A105="Female",0,""))</f>
        <v>0</v>
      </c>
      <c r="B106" s="2">
        <f>IF(tips!B105="Yes",1,IF(tips!B105="No",0,""))</f>
        <v>1</v>
      </c>
      <c r="C106" s="2">
        <f>IF(tips!C105=correlation!$C$2,1,0)</f>
        <v>0</v>
      </c>
      <c r="D106" s="2">
        <f>IF(tips!C105=correlation!$D$2,1,0)</f>
        <v>0</v>
      </c>
      <c r="E106" s="2">
        <f>IF(tips!C105=correlation!$E$2,1,0)</f>
        <v>1</v>
      </c>
      <c r="F106" s="2">
        <f>IF(tips!C105=correlation!$F$2,1,0)</f>
        <v>0</v>
      </c>
      <c r="G106" s="2">
        <f>IF(tips!D105="Dinner",1,IF(tips!D105="Lunch",0,""))</f>
        <v>1</v>
      </c>
      <c r="H106" s="2">
        <f>tips!E105</f>
        <v>2</v>
      </c>
      <c r="I106" s="2">
        <f>tips!F105</f>
        <v>22.42</v>
      </c>
      <c r="J106" s="2">
        <f>tips!G105</f>
        <v>3.48</v>
      </c>
    </row>
    <row r="107" ht="15.75" customHeight="1">
      <c r="A107" s="2">
        <f>IF(tips!A106="Male",1,IF(tips!A106="Female",0,""))</f>
        <v>0</v>
      </c>
      <c r="B107" s="2">
        <f>IF(tips!B106="Yes",1,IF(tips!B106="No",0,""))</f>
        <v>0</v>
      </c>
      <c r="C107" s="2">
        <f>IF(tips!C106=correlation!$C$2,1,0)</f>
        <v>0</v>
      </c>
      <c r="D107" s="2">
        <f>IF(tips!C106=correlation!$D$2,1,0)</f>
        <v>0</v>
      </c>
      <c r="E107" s="2">
        <f>IF(tips!C106=correlation!$E$2,1,0)</f>
        <v>1</v>
      </c>
      <c r="F107" s="2">
        <f>IF(tips!C106=correlation!$F$2,1,0)</f>
        <v>0</v>
      </c>
      <c r="G107" s="2">
        <f>IF(tips!D106="Dinner",1,IF(tips!D106="Lunch",0,""))</f>
        <v>1</v>
      </c>
      <c r="H107" s="2">
        <f>tips!E106</f>
        <v>2</v>
      </c>
      <c r="I107" s="2">
        <f>tips!F106</f>
        <v>20.92</v>
      </c>
      <c r="J107" s="2">
        <f>tips!G106</f>
        <v>4.08</v>
      </c>
    </row>
    <row r="108" ht="15.75" customHeight="1">
      <c r="A108" s="2">
        <f>IF(tips!A107="Male",1,IF(tips!A107="Female",0,""))</f>
        <v>1</v>
      </c>
      <c r="B108" s="2">
        <f>IF(tips!B107="Yes",1,IF(tips!B107="No",0,""))</f>
        <v>1</v>
      </c>
      <c r="C108" s="2">
        <f>IF(tips!C107=correlation!$C$2,1,0)</f>
        <v>0</v>
      </c>
      <c r="D108" s="2">
        <f>IF(tips!C107=correlation!$D$2,1,0)</f>
        <v>0</v>
      </c>
      <c r="E108" s="2">
        <f>IF(tips!C107=correlation!$E$2,1,0)</f>
        <v>1</v>
      </c>
      <c r="F108" s="2">
        <f>IF(tips!C107=correlation!$F$2,1,0)</f>
        <v>0</v>
      </c>
      <c r="G108" s="2">
        <f>IF(tips!D107="Dinner",1,IF(tips!D107="Lunch",0,""))</f>
        <v>1</v>
      </c>
      <c r="H108" s="2">
        <f>tips!E107</f>
        <v>2</v>
      </c>
      <c r="I108" s="2">
        <f>tips!F107</f>
        <v>15.36</v>
      </c>
      <c r="J108" s="2">
        <f>tips!G107</f>
        <v>1.64</v>
      </c>
    </row>
    <row r="109" ht="15.75" customHeight="1">
      <c r="A109" s="2">
        <f>IF(tips!A108="Male",1,IF(tips!A108="Female",0,""))</f>
        <v>1</v>
      </c>
      <c r="B109" s="2">
        <f>IF(tips!B108="Yes",1,IF(tips!B108="No",0,""))</f>
        <v>1</v>
      </c>
      <c r="C109" s="2">
        <f>IF(tips!C108=correlation!$C$2,1,0)</f>
        <v>0</v>
      </c>
      <c r="D109" s="2">
        <f>IF(tips!C108=correlation!$D$2,1,0)</f>
        <v>0</v>
      </c>
      <c r="E109" s="2">
        <f>IF(tips!C108=correlation!$E$2,1,0)</f>
        <v>1</v>
      </c>
      <c r="F109" s="2">
        <f>IF(tips!C108=correlation!$F$2,1,0)</f>
        <v>0</v>
      </c>
      <c r="G109" s="2">
        <f>IF(tips!D108="Dinner",1,IF(tips!D108="Lunch",0,""))</f>
        <v>1</v>
      </c>
      <c r="H109" s="2">
        <f>tips!E108</f>
        <v>2</v>
      </c>
      <c r="I109" s="2">
        <f>tips!F108</f>
        <v>20.49</v>
      </c>
      <c r="J109" s="2">
        <f>tips!G108</f>
        <v>4.06</v>
      </c>
    </row>
    <row r="110" ht="15.75" customHeight="1">
      <c r="A110" s="2">
        <f>IF(tips!A109="Male",1,IF(tips!A109="Female",0,""))</f>
        <v>1</v>
      </c>
      <c r="B110" s="2">
        <f>IF(tips!B109="Yes",1,IF(tips!B109="No",0,""))</f>
        <v>1</v>
      </c>
      <c r="C110" s="2">
        <f>IF(tips!C109=correlation!$C$2,1,0)</f>
        <v>0</v>
      </c>
      <c r="D110" s="2">
        <f>IF(tips!C109=correlation!$D$2,1,0)</f>
        <v>0</v>
      </c>
      <c r="E110" s="2">
        <f>IF(tips!C109=correlation!$E$2,1,0)</f>
        <v>1</v>
      </c>
      <c r="F110" s="2">
        <f>IF(tips!C109=correlation!$F$2,1,0)</f>
        <v>0</v>
      </c>
      <c r="G110" s="2">
        <f>IF(tips!D109="Dinner",1,IF(tips!D109="Lunch",0,""))</f>
        <v>1</v>
      </c>
      <c r="H110" s="2">
        <f>tips!E109</f>
        <v>2</v>
      </c>
      <c r="I110" s="2">
        <f>tips!F109</f>
        <v>25.21</v>
      </c>
      <c r="J110" s="2">
        <f>tips!G109</f>
        <v>4.29</v>
      </c>
    </row>
    <row r="111" ht="15.75" customHeight="1">
      <c r="A111" s="2">
        <f>IF(tips!A110="Male",1,IF(tips!A110="Female",0,""))</f>
        <v>1</v>
      </c>
      <c r="B111" s="2">
        <f>IF(tips!B110="Yes",1,IF(tips!B110="No",0,""))</f>
        <v>0</v>
      </c>
      <c r="C111" s="2">
        <f>IF(tips!C110=correlation!$C$2,1,0)</f>
        <v>0</v>
      </c>
      <c r="D111" s="2">
        <f>IF(tips!C110=correlation!$D$2,1,0)</f>
        <v>0</v>
      </c>
      <c r="E111" s="2">
        <f>IF(tips!C110=correlation!$E$2,1,0)</f>
        <v>1</v>
      </c>
      <c r="F111" s="2">
        <f>IF(tips!C110=correlation!$F$2,1,0)</f>
        <v>0</v>
      </c>
      <c r="G111" s="2">
        <f>IF(tips!D110="Dinner",1,IF(tips!D110="Lunch",0,""))</f>
        <v>1</v>
      </c>
      <c r="H111" s="2">
        <f>tips!E110</f>
        <v>2</v>
      </c>
      <c r="I111" s="2">
        <f>tips!F110</f>
        <v>18.24</v>
      </c>
      <c r="J111" s="2">
        <f>tips!G110</f>
        <v>3.76</v>
      </c>
    </row>
    <row r="112" ht="15.75" customHeight="1">
      <c r="A112" s="2">
        <f>IF(tips!A111="Male",1,IF(tips!A111="Female",0,""))</f>
        <v>0</v>
      </c>
      <c r="B112" s="2">
        <f>IF(tips!B111="Yes",1,IF(tips!B111="No",0,""))</f>
        <v>1</v>
      </c>
      <c r="C112" s="2">
        <f>IF(tips!C111=correlation!$C$2,1,0)</f>
        <v>0</v>
      </c>
      <c r="D112" s="2">
        <f>IF(tips!C111=correlation!$D$2,1,0)</f>
        <v>0</v>
      </c>
      <c r="E112" s="2">
        <f>IF(tips!C111=correlation!$E$2,1,0)</f>
        <v>1</v>
      </c>
      <c r="F112" s="2">
        <f>IF(tips!C111=correlation!$F$2,1,0)</f>
        <v>0</v>
      </c>
      <c r="G112" s="2">
        <f>IF(tips!D111="Dinner",1,IF(tips!D111="Lunch",0,""))</f>
        <v>1</v>
      </c>
      <c r="H112" s="2">
        <f>tips!E111</f>
        <v>2</v>
      </c>
      <c r="I112" s="2">
        <f>tips!F111</f>
        <v>14.31</v>
      </c>
      <c r="J112" s="2">
        <f>tips!G111</f>
        <v>4</v>
      </c>
    </row>
    <row r="113" ht="15.75" customHeight="1">
      <c r="A113" s="2">
        <f>IF(tips!A112="Male",1,IF(tips!A112="Female",0,""))</f>
        <v>1</v>
      </c>
      <c r="B113" s="2">
        <f>IF(tips!B112="Yes",1,IF(tips!B112="No",0,""))</f>
        <v>0</v>
      </c>
      <c r="C113" s="2">
        <f>IF(tips!C112=correlation!$C$2,1,0)</f>
        <v>0</v>
      </c>
      <c r="D113" s="2">
        <f>IF(tips!C112=correlation!$D$2,1,0)</f>
        <v>0</v>
      </c>
      <c r="E113" s="2">
        <f>IF(tips!C112=correlation!$E$2,1,0)</f>
        <v>1</v>
      </c>
      <c r="F113" s="2">
        <f>IF(tips!C112=correlation!$F$2,1,0)</f>
        <v>0</v>
      </c>
      <c r="G113" s="2">
        <f>IF(tips!D112="Dinner",1,IF(tips!D112="Lunch",0,""))</f>
        <v>1</v>
      </c>
      <c r="H113" s="2">
        <f>tips!E112</f>
        <v>2</v>
      </c>
      <c r="I113" s="2">
        <f>tips!F112</f>
        <v>14</v>
      </c>
      <c r="J113" s="2">
        <f>tips!G112</f>
        <v>3</v>
      </c>
    </row>
    <row r="114" ht="15.75" customHeight="1">
      <c r="A114" s="2">
        <f>IF(tips!A113="Male",1,IF(tips!A113="Female",0,""))</f>
        <v>0</v>
      </c>
      <c r="B114" s="2">
        <f>IF(tips!B113="Yes",1,IF(tips!B113="No",0,""))</f>
        <v>0</v>
      </c>
      <c r="C114" s="2">
        <f>IF(tips!C113=correlation!$C$2,1,0)</f>
        <v>0</v>
      </c>
      <c r="D114" s="2">
        <f>IF(tips!C113=correlation!$D$2,1,0)</f>
        <v>0</v>
      </c>
      <c r="E114" s="2">
        <f>IF(tips!C113=correlation!$E$2,1,0)</f>
        <v>1</v>
      </c>
      <c r="F114" s="2">
        <f>IF(tips!C113=correlation!$F$2,1,0)</f>
        <v>0</v>
      </c>
      <c r="G114" s="2">
        <f>IF(tips!D113="Dinner",1,IF(tips!D113="Lunch",0,""))</f>
        <v>1</v>
      </c>
      <c r="H114" s="2">
        <f>tips!E113</f>
        <v>1</v>
      </c>
      <c r="I114" s="2">
        <f>tips!F113</f>
        <v>7.25</v>
      </c>
      <c r="J114" s="2">
        <f>tips!G113</f>
        <v>1</v>
      </c>
    </row>
    <row r="115" ht="15.75" customHeight="1">
      <c r="A115" s="2">
        <f>IF(tips!A114="Male",1,IF(tips!A114="Female",0,""))</f>
        <v>1</v>
      </c>
      <c r="B115" s="2">
        <f>IF(tips!B114="Yes",1,IF(tips!B114="No",0,""))</f>
        <v>0</v>
      </c>
      <c r="C115" s="2">
        <f>IF(tips!C114=correlation!$C$2,1,0)</f>
        <v>1</v>
      </c>
      <c r="D115" s="2">
        <f>IF(tips!C114=correlation!$D$2,1,0)</f>
        <v>0</v>
      </c>
      <c r="E115" s="2">
        <f>IF(tips!C114=correlation!$E$2,1,0)</f>
        <v>0</v>
      </c>
      <c r="F115" s="2">
        <f>IF(tips!C114=correlation!$F$2,1,0)</f>
        <v>0</v>
      </c>
      <c r="G115" s="2">
        <f>IF(tips!D114="Dinner",1,IF(tips!D114="Lunch",0,""))</f>
        <v>1</v>
      </c>
      <c r="H115" s="2">
        <f>tips!E114</f>
        <v>3</v>
      </c>
      <c r="I115" s="2">
        <f>tips!F114</f>
        <v>38.07</v>
      </c>
      <c r="J115" s="2">
        <f>tips!G114</f>
        <v>4</v>
      </c>
    </row>
    <row r="116" ht="15.75" customHeight="1">
      <c r="A116" s="2">
        <f>IF(tips!A115="Male",1,IF(tips!A115="Female",0,""))</f>
        <v>1</v>
      </c>
      <c r="B116" s="2">
        <f>IF(tips!B115="Yes",1,IF(tips!B115="No",0,""))</f>
        <v>0</v>
      </c>
      <c r="C116" s="2">
        <f>IF(tips!C115=correlation!$C$2,1,0)</f>
        <v>1</v>
      </c>
      <c r="D116" s="2">
        <f>IF(tips!C115=correlation!$D$2,1,0)</f>
        <v>0</v>
      </c>
      <c r="E116" s="2">
        <f>IF(tips!C115=correlation!$E$2,1,0)</f>
        <v>0</v>
      </c>
      <c r="F116" s="2">
        <f>IF(tips!C115=correlation!$F$2,1,0)</f>
        <v>0</v>
      </c>
      <c r="G116" s="2">
        <f>IF(tips!D115="Dinner",1,IF(tips!D115="Lunch",0,""))</f>
        <v>1</v>
      </c>
      <c r="H116" s="2">
        <f>tips!E115</f>
        <v>2</v>
      </c>
      <c r="I116" s="2">
        <f>tips!F115</f>
        <v>23.95</v>
      </c>
      <c r="J116" s="2">
        <f>tips!G115</f>
        <v>2.55</v>
      </c>
    </row>
    <row r="117" ht="15.75" customHeight="1">
      <c r="A117" s="2">
        <f>IF(tips!A116="Male",1,IF(tips!A116="Female",0,""))</f>
        <v>0</v>
      </c>
      <c r="B117" s="2">
        <f>IF(tips!B116="Yes",1,IF(tips!B116="No",0,""))</f>
        <v>0</v>
      </c>
      <c r="C117" s="2">
        <f>IF(tips!C116=correlation!$C$2,1,0)</f>
        <v>1</v>
      </c>
      <c r="D117" s="2">
        <f>IF(tips!C116=correlation!$D$2,1,0)</f>
        <v>0</v>
      </c>
      <c r="E117" s="2">
        <f>IF(tips!C116=correlation!$E$2,1,0)</f>
        <v>0</v>
      </c>
      <c r="F117" s="2">
        <f>IF(tips!C116=correlation!$F$2,1,0)</f>
        <v>0</v>
      </c>
      <c r="G117" s="2">
        <f>IF(tips!D116="Dinner",1,IF(tips!D116="Lunch",0,""))</f>
        <v>1</v>
      </c>
      <c r="H117" s="2">
        <f>tips!E116</f>
        <v>3</v>
      </c>
      <c r="I117" s="2">
        <f>tips!F116</f>
        <v>25.71</v>
      </c>
      <c r="J117" s="2">
        <f>tips!G116</f>
        <v>4</v>
      </c>
    </row>
    <row r="118" ht="15.75" customHeight="1">
      <c r="A118" s="2">
        <f>IF(tips!A117="Male",1,IF(tips!A117="Female",0,""))</f>
        <v>0</v>
      </c>
      <c r="B118" s="2">
        <f>IF(tips!B117="Yes",1,IF(tips!B117="No",0,""))</f>
        <v>0</v>
      </c>
      <c r="C118" s="2">
        <f>IF(tips!C117=correlation!$C$2,1,0)</f>
        <v>1</v>
      </c>
      <c r="D118" s="2">
        <f>IF(tips!C117=correlation!$D$2,1,0)</f>
        <v>0</v>
      </c>
      <c r="E118" s="2">
        <f>IF(tips!C117=correlation!$E$2,1,0)</f>
        <v>0</v>
      </c>
      <c r="F118" s="2">
        <f>IF(tips!C117=correlation!$F$2,1,0)</f>
        <v>0</v>
      </c>
      <c r="G118" s="2">
        <f>IF(tips!D117="Dinner",1,IF(tips!D117="Lunch",0,""))</f>
        <v>1</v>
      </c>
      <c r="H118" s="2">
        <f>tips!E117</f>
        <v>2</v>
      </c>
      <c r="I118" s="2">
        <f>tips!F117</f>
        <v>17.31</v>
      </c>
      <c r="J118" s="2">
        <f>tips!G117</f>
        <v>3.5</v>
      </c>
    </row>
    <row r="119" ht="15.75" customHeight="1">
      <c r="A119" s="2">
        <f>IF(tips!A118="Male",1,IF(tips!A118="Female",0,""))</f>
        <v>1</v>
      </c>
      <c r="B119" s="2">
        <f>IF(tips!B118="Yes",1,IF(tips!B118="No",0,""))</f>
        <v>0</v>
      </c>
      <c r="C119" s="2">
        <f>IF(tips!C118=correlation!$C$2,1,0)</f>
        <v>1</v>
      </c>
      <c r="D119" s="2">
        <f>IF(tips!C118=correlation!$D$2,1,0)</f>
        <v>0</v>
      </c>
      <c r="E119" s="2">
        <f>IF(tips!C118=correlation!$E$2,1,0)</f>
        <v>0</v>
      </c>
      <c r="F119" s="2">
        <f>IF(tips!C118=correlation!$F$2,1,0)</f>
        <v>0</v>
      </c>
      <c r="G119" s="2">
        <f>IF(tips!D118="Dinner",1,IF(tips!D118="Lunch",0,""))</f>
        <v>1</v>
      </c>
      <c r="H119" s="2">
        <f>tips!E118</f>
        <v>4</v>
      </c>
      <c r="I119" s="2">
        <f>tips!F118</f>
        <v>29.93</v>
      </c>
      <c r="J119" s="2">
        <f>tips!G118</f>
        <v>5.07</v>
      </c>
    </row>
    <row r="120" ht="15.75" customHeight="1">
      <c r="A120" s="2">
        <f>IF(tips!A119="Male",1,IF(tips!A119="Female",0,""))</f>
        <v>0</v>
      </c>
      <c r="B120" s="2">
        <f>IF(tips!B119="Yes",1,IF(tips!B119="No",0,""))</f>
        <v>0</v>
      </c>
      <c r="C120" s="2">
        <f>IF(tips!C119=correlation!$C$2,1,0)</f>
        <v>0</v>
      </c>
      <c r="D120" s="2">
        <f>IF(tips!C119=correlation!$D$2,1,0)</f>
        <v>0</v>
      </c>
      <c r="E120" s="2">
        <f>IF(tips!C119=correlation!$E$2,1,0)</f>
        <v>0</v>
      </c>
      <c r="F120" s="2">
        <f>IF(tips!C119=correlation!$F$2,1,0)</f>
        <v>1</v>
      </c>
      <c r="G120" s="2">
        <f>IF(tips!D119="Dinner",1,IF(tips!D119="Lunch",0,""))</f>
        <v>0</v>
      </c>
      <c r="H120" s="2">
        <f>tips!E119</f>
        <v>2</v>
      </c>
      <c r="I120" s="2">
        <f>tips!F119</f>
        <v>10.65</v>
      </c>
      <c r="J120" s="2">
        <f>tips!G119</f>
        <v>1.5</v>
      </c>
    </row>
    <row r="121" ht="15.75" customHeight="1">
      <c r="A121" s="2">
        <f>IF(tips!A120="Male",1,IF(tips!A120="Female",0,""))</f>
        <v>0</v>
      </c>
      <c r="B121" s="2">
        <f>IF(tips!B120="Yes",1,IF(tips!B120="No",0,""))</f>
        <v>0</v>
      </c>
      <c r="C121" s="2">
        <f>IF(tips!C120=correlation!$C$2,1,0)</f>
        <v>0</v>
      </c>
      <c r="D121" s="2">
        <f>IF(tips!C120=correlation!$D$2,1,0)</f>
        <v>0</v>
      </c>
      <c r="E121" s="2">
        <f>IF(tips!C120=correlation!$E$2,1,0)</f>
        <v>0</v>
      </c>
      <c r="F121" s="2">
        <f>IF(tips!C120=correlation!$F$2,1,0)</f>
        <v>1</v>
      </c>
      <c r="G121" s="2">
        <f>IF(tips!D120="Dinner",1,IF(tips!D120="Lunch",0,""))</f>
        <v>0</v>
      </c>
      <c r="H121" s="2">
        <f>tips!E120</f>
        <v>2</v>
      </c>
      <c r="I121" s="2">
        <f>tips!F120</f>
        <v>12.43</v>
      </c>
      <c r="J121" s="2">
        <f>tips!G120</f>
        <v>1.8</v>
      </c>
    </row>
    <row r="122" ht="15.75" customHeight="1">
      <c r="A122" s="2">
        <f>IF(tips!A121="Male",1,IF(tips!A121="Female",0,""))</f>
        <v>0</v>
      </c>
      <c r="B122" s="2">
        <f>IF(tips!B121="Yes",1,IF(tips!B121="No",0,""))</f>
        <v>0</v>
      </c>
      <c r="C122" s="2">
        <f>IF(tips!C121=correlation!$C$2,1,0)</f>
        <v>0</v>
      </c>
      <c r="D122" s="2">
        <f>IF(tips!C121=correlation!$D$2,1,0)</f>
        <v>0</v>
      </c>
      <c r="E122" s="2">
        <f>IF(tips!C121=correlation!$E$2,1,0)</f>
        <v>0</v>
      </c>
      <c r="F122" s="2">
        <f>IF(tips!C121=correlation!$F$2,1,0)</f>
        <v>1</v>
      </c>
      <c r="G122" s="2">
        <f>IF(tips!D121="Dinner",1,IF(tips!D121="Lunch",0,""))</f>
        <v>0</v>
      </c>
      <c r="H122" s="2">
        <f>tips!E121</f>
        <v>4</v>
      </c>
      <c r="I122" s="2">
        <f>tips!F121</f>
        <v>24.08</v>
      </c>
      <c r="J122" s="2">
        <f>tips!G121</f>
        <v>2.92</v>
      </c>
    </row>
    <row r="123" ht="15.75" customHeight="1">
      <c r="A123" s="2">
        <f>IF(tips!A122="Male",1,IF(tips!A122="Female",0,""))</f>
        <v>1</v>
      </c>
      <c r="B123" s="2">
        <f>IF(tips!B122="Yes",1,IF(tips!B122="No",0,""))</f>
        <v>0</v>
      </c>
      <c r="C123" s="2">
        <f>IF(tips!C122=correlation!$C$2,1,0)</f>
        <v>0</v>
      </c>
      <c r="D123" s="2">
        <f>IF(tips!C122=correlation!$D$2,1,0)</f>
        <v>0</v>
      </c>
      <c r="E123" s="2">
        <f>IF(tips!C122=correlation!$E$2,1,0)</f>
        <v>0</v>
      </c>
      <c r="F123" s="2">
        <f>IF(tips!C122=correlation!$F$2,1,0)</f>
        <v>1</v>
      </c>
      <c r="G123" s="2">
        <f>IF(tips!D122="Dinner",1,IF(tips!D122="Lunch",0,""))</f>
        <v>0</v>
      </c>
      <c r="H123" s="2">
        <f>tips!E122</f>
        <v>2</v>
      </c>
      <c r="I123" s="2">
        <f>tips!F122</f>
        <v>11.69</v>
      </c>
      <c r="J123" s="2">
        <f>tips!G122</f>
        <v>2.31</v>
      </c>
    </row>
    <row r="124" ht="15.75" customHeight="1">
      <c r="A124" s="2">
        <f>IF(tips!A123="Male",1,IF(tips!A123="Female",0,""))</f>
        <v>0</v>
      </c>
      <c r="B124" s="2">
        <f>IF(tips!B123="Yes",1,IF(tips!B123="No",0,""))</f>
        <v>0</v>
      </c>
      <c r="C124" s="2">
        <f>IF(tips!C123=correlation!$C$2,1,0)</f>
        <v>0</v>
      </c>
      <c r="D124" s="2">
        <f>IF(tips!C123=correlation!$D$2,1,0)</f>
        <v>0</v>
      </c>
      <c r="E124" s="2">
        <f>IF(tips!C123=correlation!$E$2,1,0)</f>
        <v>0</v>
      </c>
      <c r="F124" s="2">
        <f>IF(tips!C123=correlation!$F$2,1,0)</f>
        <v>1</v>
      </c>
      <c r="G124" s="2">
        <f>IF(tips!D123="Dinner",1,IF(tips!D123="Lunch",0,""))</f>
        <v>0</v>
      </c>
      <c r="H124" s="2">
        <f>tips!E123</f>
        <v>2</v>
      </c>
      <c r="I124" s="2">
        <f>tips!F123</f>
        <v>13.42</v>
      </c>
      <c r="J124" s="2">
        <f>tips!G123</f>
        <v>1.68</v>
      </c>
    </row>
    <row r="125" ht="15.75" customHeight="1">
      <c r="A125" s="2">
        <f>IF(tips!A124="Male",1,IF(tips!A124="Female",0,""))</f>
        <v>1</v>
      </c>
      <c r="B125" s="2">
        <f>IF(tips!B124="Yes",1,IF(tips!B124="No",0,""))</f>
        <v>0</v>
      </c>
      <c r="C125" s="2">
        <f>IF(tips!C124=correlation!$C$2,1,0)</f>
        <v>0</v>
      </c>
      <c r="D125" s="2">
        <f>IF(tips!C124=correlation!$D$2,1,0)</f>
        <v>0</v>
      </c>
      <c r="E125" s="2">
        <f>IF(tips!C124=correlation!$E$2,1,0)</f>
        <v>0</v>
      </c>
      <c r="F125" s="2">
        <f>IF(tips!C124=correlation!$F$2,1,0)</f>
        <v>1</v>
      </c>
      <c r="G125" s="2">
        <f>IF(tips!D124="Dinner",1,IF(tips!D124="Lunch",0,""))</f>
        <v>0</v>
      </c>
      <c r="H125" s="2">
        <f>tips!E124</f>
        <v>2</v>
      </c>
      <c r="I125" s="2">
        <f>tips!F124</f>
        <v>14.26</v>
      </c>
      <c r="J125" s="2">
        <f>tips!G124</f>
        <v>2.5</v>
      </c>
    </row>
    <row r="126" ht="15.75" customHeight="1">
      <c r="A126" s="2">
        <f>IF(tips!A125="Male",1,IF(tips!A125="Female",0,""))</f>
        <v>1</v>
      </c>
      <c r="B126" s="2">
        <f>IF(tips!B125="Yes",1,IF(tips!B125="No",0,""))</f>
        <v>0</v>
      </c>
      <c r="C126" s="2">
        <f>IF(tips!C125=correlation!$C$2,1,0)</f>
        <v>0</v>
      </c>
      <c r="D126" s="2">
        <f>IF(tips!C125=correlation!$D$2,1,0)</f>
        <v>0</v>
      </c>
      <c r="E126" s="2">
        <f>IF(tips!C125=correlation!$E$2,1,0)</f>
        <v>0</v>
      </c>
      <c r="F126" s="2">
        <f>IF(tips!C125=correlation!$F$2,1,0)</f>
        <v>1</v>
      </c>
      <c r="G126" s="2">
        <f>IF(tips!D125="Dinner",1,IF(tips!D125="Lunch",0,""))</f>
        <v>0</v>
      </c>
      <c r="H126" s="2">
        <f>tips!E125</f>
        <v>2</v>
      </c>
      <c r="I126" s="2">
        <f>tips!F125</f>
        <v>15.95</v>
      </c>
      <c r="J126" s="2">
        <f>tips!G125</f>
        <v>2</v>
      </c>
    </row>
    <row r="127" ht="15.75" customHeight="1">
      <c r="A127" s="2">
        <f>IF(tips!A126="Male",1,IF(tips!A126="Female",0,""))</f>
        <v>0</v>
      </c>
      <c r="B127" s="2">
        <f>IF(tips!B126="Yes",1,IF(tips!B126="No",0,""))</f>
        <v>0</v>
      </c>
      <c r="C127" s="2">
        <f>IF(tips!C126=correlation!$C$2,1,0)</f>
        <v>0</v>
      </c>
      <c r="D127" s="2">
        <f>IF(tips!C126=correlation!$D$2,1,0)</f>
        <v>0</v>
      </c>
      <c r="E127" s="2">
        <f>IF(tips!C126=correlation!$E$2,1,0)</f>
        <v>0</v>
      </c>
      <c r="F127" s="2">
        <f>IF(tips!C126=correlation!$F$2,1,0)</f>
        <v>1</v>
      </c>
      <c r="G127" s="2">
        <f>IF(tips!D126="Dinner",1,IF(tips!D126="Lunch",0,""))</f>
        <v>0</v>
      </c>
      <c r="H127" s="2">
        <f>tips!E126</f>
        <v>2</v>
      </c>
      <c r="I127" s="2">
        <f>tips!F126</f>
        <v>12.48</v>
      </c>
      <c r="J127" s="2">
        <f>tips!G126</f>
        <v>2.52</v>
      </c>
    </row>
    <row r="128" ht="15.75" customHeight="1">
      <c r="A128" s="2">
        <f>IF(tips!A127="Male",1,IF(tips!A127="Female",0,""))</f>
        <v>0</v>
      </c>
      <c r="B128" s="2">
        <f>IF(tips!B127="Yes",1,IF(tips!B127="No",0,""))</f>
        <v>0</v>
      </c>
      <c r="C128" s="2">
        <f>IF(tips!C127=correlation!$C$2,1,0)</f>
        <v>0</v>
      </c>
      <c r="D128" s="2">
        <f>IF(tips!C127=correlation!$D$2,1,0)</f>
        <v>0</v>
      </c>
      <c r="E128" s="2">
        <f>IF(tips!C127=correlation!$E$2,1,0)</f>
        <v>0</v>
      </c>
      <c r="F128" s="2">
        <f>IF(tips!C127=correlation!$F$2,1,0)</f>
        <v>1</v>
      </c>
      <c r="G128" s="2">
        <f>IF(tips!D127="Dinner",1,IF(tips!D127="Lunch",0,""))</f>
        <v>0</v>
      </c>
      <c r="H128" s="2">
        <f>tips!E127</f>
        <v>6</v>
      </c>
      <c r="I128" s="2">
        <f>tips!F127</f>
        <v>29.8</v>
      </c>
      <c r="J128" s="2">
        <f>tips!G127</f>
        <v>4.2</v>
      </c>
    </row>
    <row r="129" ht="15.75" customHeight="1">
      <c r="A129" s="2">
        <f>IF(tips!A128="Male",1,IF(tips!A128="Female",0,""))</f>
        <v>1</v>
      </c>
      <c r="B129" s="2">
        <f>IF(tips!B128="Yes",1,IF(tips!B128="No",0,""))</f>
        <v>0</v>
      </c>
      <c r="C129" s="2">
        <f>IF(tips!C128=correlation!$C$2,1,0)</f>
        <v>0</v>
      </c>
      <c r="D129" s="2">
        <f>IF(tips!C128=correlation!$D$2,1,0)</f>
        <v>0</v>
      </c>
      <c r="E129" s="2">
        <f>IF(tips!C128=correlation!$E$2,1,0)</f>
        <v>0</v>
      </c>
      <c r="F129" s="2">
        <f>IF(tips!C128=correlation!$F$2,1,0)</f>
        <v>1</v>
      </c>
      <c r="G129" s="2">
        <f>IF(tips!D128="Dinner",1,IF(tips!D128="Lunch",0,""))</f>
        <v>0</v>
      </c>
      <c r="H129" s="2">
        <f>tips!E128</f>
        <v>2</v>
      </c>
      <c r="I129" s="2">
        <f>tips!F128</f>
        <v>8.52</v>
      </c>
      <c r="J129" s="2">
        <f>tips!G128</f>
        <v>1.48</v>
      </c>
    </row>
    <row r="130" ht="15.75" customHeight="1">
      <c r="A130" s="2">
        <f>IF(tips!A129="Male",1,IF(tips!A129="Female",0,""))</f>
        <v>0</v>
      </c>
      <c r="B130" s="2">
        <f>IF(tips!B129="Yes",1,IF(tips!B129="No",0,""))</f>
        <v>0</v>
      </c>
      <c r="C130" s="2">
        <f>IF(tips!C129=correlation!$C$2,1,0)</f>
        <v>0</v>
      </c>
      <c r="D130" s="2">
        <f>IF(tips!C129=correlation!$D$2,1,0)</f>
        <v>0</v>
      </c>
      <c r="E130" s="2">
        <f>IF(tips!C129=correlation!$E$2,1,0)</f>
        <v>0</v>
      </c>
      <c r="F130" s="2">
        <f>IF(tips!C129=correlation!$F$2,1,0)</f>
        <v>1</v>
      </c>
      <c r="G130" s="2">
        <f>IF(tips!D129="Dinner",1,IF(tips!D129="Lunch",0,""))</f>
        <v>0</v>
      </c>
      <c r="H130" s="2">
        <f>tips!E129</f>
        <v>2</v>
      </c>
      <c r="I130" s="2">
        <f>tips!F129</f>
        <v>14.52</v>
      </c>
      <c r="J130" s="2">
        <f>tips!G129</f>
        <v>2</v>
      </c>
    </row>
    <row r="131" ht="15.75" customHeight="1">
      <c r="A131" s="2">
        <f>IF(tips!A130="Male",1,IF(tips!A130="Female",0,""))</f>
        <v>0</v>
      </c>
      <c r="B131" s="2">
        <f>IF(tips!B130="Yes",1,IF(tips!B130="No",0,""))</f>
        <v>0</v>
      </c>
      <c r="C131" s="2">
        <f>IF(tips!C130=correlation!$C$2,1,0)</f>
        <v>0</v>
      </c>
      <c r="D131" s="2">
        <f>IF(tips!C130=correlation!$D$2,1,0)</f>
        <v>0</v>
      </c>
      <c r="E131" s="2">
        <f>IF(tips!C130=correlation!$E$2,1,0)</f>
        <v>0</v>
      </c>
      <c r="F131" s="2">
        <f>IF(tips!C130=correlation!$F$2,1,0)</f>
        <v>1</v>
      </c>
      <c r="G131" s="2">
        <f>IF(tips!D130="Dinner",1,IF(tips!D130="Lunch",0,""))</f>
        <v>0</v>
      </c>
      <c r="H131" s="2">
        <f>tips!E130</f>
        <v>2</v>
      </c>
      <c r="I131" s="2">
        <f>tips!F130</f>
        <v>11.38</v>
      </c>
      <c r="J131" s="2">
        <f>tips!G130</f>
        <v>2</v>
      </c>
    </row>
    <row r="132" ht="15.75" customHeight="1">
      <c r="A132" s="2">
        <f>IF(tips!A131="Male",1,IF(tips!A131="Female",0,""))</f>
        <v>1</v>
      </c>
      <c r="B132" s="2">
        <f>IF(tips!B131="Yes",1,IF(tips!B131="No",0,""))</f>
        <v>0</v>
      </c>
      <c r="C132" s="2">
        <f>IF(tips!C131=correlation!$C$2,1,0)</f>
        <v>0</v>
      </c>
      <c r="D132" s="2">
        <f>IF(tips!C131=correlation!$D$2,1,0)</f>
        <v>0</v>
      </c>
      <c r="E132" s="2">
        <f>IF(tips!C131=correlation!$E$2,1,0)</f>
        <v>0</v>
      </c>
      <c r="F132" s="2">
        <f>IF(tips!C131=correlation!$F$2,1,0)</f>
        <v>1</v>
      </c>
      <c r="G132" s="2">
        <f>IF(tips!D131="Dinner",1,IF(tips!D131="Lunch",0,""))</f>
        <v>0</v>
      </c>
      <c r="H132" s="2">
        <f>tips!E131</f>
        <v>3</v>
      </c>
      <c r="I132" s="2">
        <f>tips!F131</f>
        <v>22.82</v>
      </c>
      <c r="J132" s="2">
        <f>tips!G131</f>
        <v>2.18</v>
      </c>
    </row>
    <row r="133" ht="15.75" customHeight="1">
      <c r="A133" s="2">
        <f>IF(tips!A132="Male",1,IF(tips!A132="Female",0,""))</f>
        <v>1</v>
      </c>
      <c r="B133" s="2">
        <f>IF(tips!B132="Yes",1,IF(tips!B132="No",0,""))</f>
        <v>0</v>
      </c>
      <c r="C133" s="2">
        <f>IF(tips!C132=correlation!$C$2,1,0)</f>
        <v>0</v>
      </c>
      <c r="D133" s="2">
        <f>IF(tips!C132=correlation!$D$2,1,0)</f>
        <v>0</v>
      </c>
      <c r="E133" s="2">
        <f>IF(tips!C132=correlation!$E$2,1,0)</f>
        <v>0</v>
      </c>
      <c r="F133" s="2">
        <f>IF(tips!C132=correlation!$F$2,1,0)</f>
        <v>1</v>
      </c>
      <c r="G133" s="2">
        <f>IF(tips!D132="Dinner",1,IF(tips!D132="Lunch",0,""))</f>
        <v>0</v>
      </c>
      <c r="H133" s="2">
        <f>tips!E132</f>
        <v>2</v>
      </c>
      <c r="I133" s="2">
        <f>tips!F132</f>
        <v>19.08</v>
      </c>
      <c r="J133" s="2">
        <f>tips!G132</f>
        <v>1.5</v>
      </c>
    </row>
    <row r="134" ht="15.75" customHeight="1">
      <c r="A134" s="2">
        <f>IF(tips!A133="Male",1,IF(tips!A133="Female",0,""))</f>
        <v>0</v>
      </c>
      <c r="B134" s="2">
        <f>IF(tips!B133="Yes",1,IF(tips!B133="No",0,""))</f>
        <v>0</v>
      </c>
      <c r="C134" s="2">
        <f>IF(tips!C133=correlation!$C$2,1,0)</f>
        <v>0</v>
      </c>
      <c r="D134" s="2">
        <f>IF(tips!C133=correlation!$D$2,1,0)</f>
        <v>0</v>
      </c>
      <c r="E134" s="2">
        <f>IF(tips!C133=correlation!$E$2,1,0)</f>
        <v>0</v>
      </c>
      <c r="F134" s="2">
        <f>IF(tips!C133=correlation!$F$2,1,0)</f>
        <v>1</v>
      </c>
      <c r="G134" s="2">
        <f>IF(tips!D133="Dinner",1,IF(tips!D133="Lunch",0,""))</f>
        <v>0</v>
      </c>
      <c r="H134" s="2">
        <f>tips!E133</f>
        <v>2</v>
      </c>
      <c r="I134" s="2">
        <f>tips!F133</f>
        <v>20.27</v>
      </c>
      <c r="J134" s="2">
        <f>tips!G133</f>
        <v>2.83</v>
      </c>
    </row>
    <row r="135" ht="15.75" customHeight="1">
      <c r="A135" s="2">
        <f>IF(tips!A134="Male",1,IF(tips!A134="Female",0,""))</f>
        <v>0</v>
      </c>
      <c r="B135" s="2">
        <f>IF(tips!B134="Yes",1,IF(tips!B134="No",0,""))</f>
        <v>0</v>
      </c>
      <c r="C135" s="2">
        <f>IF(tips!C134=correlation!$C$2,1,0)</f>
        <v>0</v>
      </c>
      <c r="D135" s="2">
        <f>IF(tips!C134=correlation!$D$2,1,0)</f>
        <v>0</v>
      </c>
      <c r="E135" s="2">
        <f>IF(tips!C134=correlation!$E$2,1,0)</f>
        <v>0</v>
      </c>
      <c r="F135" s="2">
        <f>IF(tips!C134=correlation!$F$2,1,0)</f>
        <v>1</v>
      </c>
      <c r="G135" s="2">
        <f>IF(tips!D134="Dinner",1,IF(tips!D134="Lunch",0,""))</f>
        <v>0</v>
      </c>
      <c r="H135" s="2">
        <f>tips!E134</f>
        <v>2</v>
      </c>
      <c r="I135" s="2">
        <f>tips!F134</f>
        <v>11.17</v>
      </c>
      <c r="J135" s="2">
        <f>tips!G134</f>
        <v>1.5</v>
      </c>
    </row>
    <row r="136" ht="15.75" customHeight="1">
      <c r="A136" s="2">
        <f>IF(tips!A135="Male",1,IF(tips!A135="Female",0,""))</f>
        <v>0</v>
      </c>
      <c r="B136" s="2">
        <f>IF(tips!B135="Yes",1,IF(tips!B135="No",0,""))</f>
        <v>0</v>
      </c>
      <c r="C136" s="2">
        <f>IF(tips!C135=correlation!$C$2,1,0)</f>
        <v>0</v>
      </c>
      <c r="D136" s="2">
        <f>IF(tips!C135=correlation!$D$2,1,0)</f>
        <v>0</v>
      </c>
      <c r="E136" s="2">
        <f>IF(tips!C135=correlation!$E$2,1,0)</f>
        <v>0</v>
      </c>
      <c r="F136" s="2">
        <f>IF(tips!C135=correlation!$F$2,1,0)</f>
        <v>1</v>
      </c>
      <c r="G136" s="2">
        <f>IF(tips!D135="Dinner",1,IF(tips!D135="Lunch",0,""))</f>
        <v>0</v>
      </c>
      <c r="H136" s="2">
        <f>tips!E135</f>
        <v>2</v>
      </c>
      <c r="I136" s="2">
        <f>tips!F135</f>
        <v>12.26</v>
      </c>
      <c r="J136" s="2">
        <f>tips!G135</f>
        <v>2</v>
      </c>
    </row>
    <row r="137" ht="15.75" customHeight="1">
      <c r="A137" s="2">
        <f>IF(tips!A136="Male",1,IF(tips!A136="Female",0,""))</f>
        <v>0</v>
      </c>
      <c r="B137" s="2">
        <f>IF(tips!B136="Yes",1,IF(tips!B136="No",0,""))</f>
        <v>0</v>
      </c>
      <c r="C137" s="2">
        <f>IF(tips!C136=correlation!$C$2,1,0)</f>
        <v>0</v>
      </c>
      <c r="D137" s="2">
        <f>IF(tips!C136=correlation!$D$2,1,0)</f>
        <v>0</v>
      </c>
      <c r="E137" s="2">
        <f>IF(tips!C136=correlation!$E$2,1,0)</f>
        <v>0</v>
      </c>
      <c r="F137" s="2">
        <f>IF(tips!C136=correlation!$F$2,1,0)</f>
        <v>1</v>
      </c>
      <c r="G137" s="2">
        <f>IF(tips!D136="Dinner",1,IF(tips!D136="Lunch",0,""))</f>
        <v>0</v>
      </c>
      <c r="H137" s="2">
        <f>tips!E136</f>
        <v>2</v>
      </c>
      <c r="I137" s="2">
        <f>tips!F136</f>
        <v>18.26</v>
      </c>
      <c r="J137" s="2">
        <f>tips!G136</f>
        <v>3.25</v>
      </c>
    </row>
    <row r="138" ht="15.75" customHeight="1">
      <c r="A138" s="2">
        <f>IF(tips!A137="Male",1,IF(tips!A137="Female",0,""))</f>
        <v>0</v>
      </c>
      <c r="B138" s="2">
        <f>IF(tips!B137="Yes",1,IF(tips!B137="No",0,""))</f>
        <v>0</v>
      </c>
      <c r="C138" s="2">
        <f>IF(tips!C137=correlation!$C$2,1,0)</f>
        <v>0</v>
      </c>
      <c r="D138" s="2">
        <f>IF(tips!C137=correlation!$D$2,1,0)</f>
        <v>0</v>
      </c>
      <c r="E138" s="2">
        <f>IF(tips!C137=correlation!$E$2,1,0)</f>
        <v>0</v>
      </c>
      <c r="F138" s="2">
        <f>IF(tips!C137=correlation!$F$2,1,0)</f>
        <v>1</v>
      </c>
      <c r="G138" s="2">
        <f>IF(tips!D137="Dinner",1,IF(tips!D137="Lunch",0,""))</f>
        <v>0</v>
      </c>
      <c r="H138" s="2">
        <f>tips!E137</f>
        <v>2</v>
      </c>
      <c r="I138" s="2">
        <f>tips!F137</f>
        <v>8.51</v>
      </c>
      <c r="J138" s="2">
        <f>tips!G137</f>
        <v>1.25</v>
      </c>
    </row>
    <row r="139" ht="15.75" customHeight="1">
      <c r="A139" s="2">
        <f>IF(tips!A138="Male",1,IF(tips!A138="Female",0,""))</f>
        <v>0</v>
      </c>
      <c r="B139" s="2">
        <f>IF(tips!B138="Yes",1,IF(tips!B138="No",0,""))</f>
        <v>0</v>
      </c>
      <c r="C139" s="2">
        <f>IF(tips!C138=correlation!$C$2,1,0)</f>
        <v>0</v>
      </c>
      <c r="D139" s="2">
        <f>IF(tips!C138=correlation!$D$2,1,0)</f>
        <v>0</v>
      </c>
      <c r="E139" s="2">
        <f>IF(tips!C138=correlation!$E$2,1,0)</f>
        <v>0</v>
      </c>
      <c r="F139" s="2">
        <f>IF(tips!C138=correlation!$F$2,1,0)</f>
        <v>1</v>
      </c>
      <c r="G139" s="2">
        <f>IF(tips!D138="Dinner",1,IF(tips!D138="Lunch",0,""))</f>
        <v>0</v>
      </c>
      <c r="H139" s="2">
        <f>tips!E138</f>
        <v>2</v>
      </c>
      <c r="I139" s="2">
        <f>tips!F138</f>
        <v>10.33</v>
      </c>
      <c r="J139" s="2">
        <f>tips!G138</f>
        <v>2</v>
      </c>
    </row>
    <row r="140" ht="15.75" customHeight="1">
      <c r="A140" s="2">
        <f>IF(tips!A139="Male",1,IF(tips!A139="Female",0,""))</f>
        <v>0</v>
      </c>
      <c r="B140" s="2">
        <f>IF(tips!B139="Yes",1,IF(tips!B139="No",0,""))</f>
        <v>0</v>
      </c>
      <c r="C140" s="2">
        <f>IF(tips!C139=correlation!$C$2,1,0)</f>
        <v>0</v>
      </c>
      <c r="D140" s="2">
        <f>IF(tips!C139=correlation!$D$2,1,0)</f>
        <v>0</v>
      </c>
      <c r="E140" s="2">
        <f>IF(tips!C139=correlation!$E$2,1,0)</f>
        <v>0</v>
      </c>
      <c r="F140" s="2">
        <f>IF(tips!C139=correlation!$F$2,1,0)</f>
        <v>1</v>
      </c>
      <c r="G140" s="2">
        <f>IF(tips!D139="Dinner",1,IF(tips!D139="Lunch",0,""))</f>
        <v>0</v>
      </c>
      <c r="H140" s="2">
        <f>tips!E139</f>
        <v>2</v>
      </c>
      <c r="I140" s="2">
        <f>tips!F139</f>
        <v>14.15</v>
      </c>
      <c r="J140" s="2">
        <f>tips!G139</f>
        <v>2</v>
      </c>
    </row>
    <row r="141" ht="15.75" customHeight="1">
      <c r="A141" s="2">
        <f>IF(tips!A140="Male",1,IF(tips!A140="Female",0,""))</f>
        <v>1</v>
      </c>
      <c r="B141" s="2">
        <f>IF(tips!B140="Yes",1,IF(tips!B140="No",0,""))</f>
        <v>1</v>
      </c>
      <c r="C141" s="2">
        <f>IF(tips!C140=correlation!$C$2,1,0)</f>
        <v>0</v>
      </c>
      <c r="D141" s="2">
        <f>IF(tips!C140=correlation!$D$2,1,0)</f>
        <v>0</v>
      </c>
      <c r="E141" s="2">
        <f>IF(tips!C140=correlation!$E$2,1,0)</f>
        <v>0</v>
      </c>
      <c r="F141" s="2">
        <f>IF(tips!C140=correlation!$F$2,1,0)</f>
        <v>1</v>
      </c>
      <c r="G141" s="2">
        <f>IF(tips!D140="Dinner",1,IF(tips!D140="Lunch",0,""))</f>
        <v>0</v>
      </c>
      <c r="H141" s="2">
        <f>tips!E140</f>
        <v>2</v>
      </c>
      <c r="I141" s="2">
        <f>tips!F140</f>
        <v>16</v>
      </c>
      <c r="J141" s="2">
        <f>tips!G140</f>
        <v>2</v>
      </c>
    </row>
    <row r="142" ht="15.75" customHeight="1">
      <c r="A142" s="2">
        <f>IF(tips!A141="Male",1,IF(tips!A141="Female",0,""))</f>
        <v>0</v>
      </c>
      <c r="B142" s="2">
        <f>IF(tips!B141="Yes",1,IF(tips!B141="No",0,""))</f>
        <v>0</v>
      </c>
      <c r="C142" s="2">
        <f>IF(tips!C141=correlation!$C$2,1,0)</f>
        <v>0</v>
      </c>
      <c r="D142" s="2">
        <f>IF(tips!C141=correlation!$D$2,1,0)</f>
        <v>0</v>
      </c>
      <c r="E142" s="2">
        <f>IF(tips!C141=correlation!$E$2,1,0)</f>
        <v>0</v>
      </c>
      <c r="F142" s="2">
        <f>IF(tips!C141=correlation!$F$2,1,0)</f>
        <v>1</v>
      </c>
      <c r="G142" s="2">
        <f>IF(tips!D141="Dinner",1,IF(tips!D141="Lunch",0,""))</f>
        <v>0</v>
      </c>
      <c r="H142" s="2">
        <f>tips!E141</f>
        <v>2</v>
      </c>
      <c r="I142" s="2">
        <f>tips!F141</f>
        <v>13.16</v>
      </c>
      <c r="J142" s="2">
        <f>tips!G141</f>
        <v>2.75</v>
      </c>
    </row>
    <row r="143" ht="15.75" customHeight="1">
      <c r="A143" s="2">
        <f>IF(tips!A142="Male",1,IF(tips!A142="Female",0,""))</f>
        <v>0</v>
      </c>
      <c r="B143" s="2">
        <f>IF(tips!B142="Yes",1,IF(tips!B142="No",0,""))</f>
        <v>0</v>
      </c>
      <c r="C143" s="2">
        <f>IF(tips!C142=correlation!$C$2,1,0)</f>
        <v>0</v>
      </c>
      <c r="D143" s="2">
        <f>IF(tips!C142=correlation!$D$2,1,0)</f>
        <v>0</v>
      </c>
      <c r="E143" s="2">
        <f>IF(tips!C142=correlation!$E$2,1,0)</f>
        <v>0</v>
      </c>
      <c r="F143" s="2">
        <f>IF(tips!C142=correlation!$F$2,1,0)</f>
        <v>1</v>
      </c>
      <c r="G143" s="2">
        <f>IF(tips!D142="Dinner",1,IF(tips!D142="Lunch",0,""))</f>
        <v>0</v>
      </c>
      <c r="H143" s="2">
        <f>tips!E142</f>
        <v>2</v>
      </c>
      <c r="I143" s="2">
        <f>tips!F142</f>
        <v>17.47</v>
      </c>
      <c r="J143" s="2">
        <f>tips!G142</f>
        <v>3.5</v>
      </c>
    </row>
    <row r="144" ht="15.75" customHeight="1">
      <c r="A144" s="2">
        <f>IF(tips!A143="Male",1,IF(tips!A143="Female",0,""))</f>
        <v>1</v>
      </c>
      <c r="B144" s="2">
        <f>IF(tips!B143="Yes",1,IF(tips!B143="No",0,""))</f>
        <v>0</v>
      </c>
      <c r="C144" s="2">
        <f>IF(tips!C143=correlation!$C$2,1,0)</f>
        <v>0</v>
      </c>
      <c r="D144" s="2">
        <f>IF(tips!C143=correlation!$D$2,1,0)</f>
        <v>0</v>
      </c>
      <c r="E144" s="2">
        <f>IF(tips!C143=correlation!$E$2,1,0)</f>
        <v>0</v>
      </c>
      <c r="F144" s="2">
        <f>IF(tips!C143=correlation!$F$2,1,0)</f>
        <v>1</v>
      </c>
      <c r="G144" s="2">
        <f>IF(tips!D143="Dinner",1,IF(tips!D143="Lunch",0,""))</f>
        <v>0</v>
      </c>
      <c r="H144" s="2">
        <f>tips!E143</f>
        <v>6</v>
      </c>
      <c r="I144" s="2">
        <f>tips!F143</f>
        <v>34.3</v>
      </c>
      <c r="J144" s="2">
        <f>tips!G143</f>
        <v>6.7</v>
      </c>
    </row>
    <row r="145" ht="15.75" customHeight="1">
      <c r="A145" s="2">
        <f>IF(tips!A144="Male",1,IF(tips!A144="Female",0,""))</f>
        <v>1</v>
      </c>
      <c r="B145" s="2">
        <f>IF(tips!B144="Yes",1,IF(tips!B144="No",0,""))</f>
        <v>0</v>
      </c>
      <c r="C145" s="2">
        <f>IF(tips!C144=correlation!$C$2,1,0)</f>
        <v>0</v>
      </c>
      <c r="D145" s="2">
        <f>IF(tips!C144=correlation!$D$2,1,0)</f>
        <v>0</v>
      </c>
      <c r="E145" s="2">
        <f>IF(tips!C144=correlation!$E$2,1,0)</f>
        <v>0</v>
      </c>
      <c r="F145" s="2">
        <f>IF(tips!C144=correlation!$F$2,1,0)</f>
        <v>1</v>
      </c>
      <c r="G145" s="2">
        <f>IF(tips!D144="Dinner",1,IF(tips!D144="Lunch",0,""))</f>
        <v>0</v>
      </c>
      <c r="H145" s="2">
        <f>tips!E144</f>
        <v>5</v>
      </c>
      <c r="I145" s="2">
        <f>tips!F144</f>
        <v>41.19</v>
      </c>
      <c r="J145" s="2">
        <f>tips!G144</f>
        <v>5</v>
      </c>
    </row>
    <row r="146" ht="15.75" customHeight="1">
      <c r="A146" s="2">
        <f>IF(tips!A145="Male",1,IF(tips!A145="Female",0,""))</f>
        <v>0</v>
      </c>
      <c r="B146" s="2">
        <f>IF(tips!B145="Yes",1,IF(tips!B145="No",0,""))</f>
        <v>0</v>
      </c>
      <c r="C146" s="2">
        <f>IF(tips!C145=correlation!$C$2,1,0)</f>
        <v>0</v>
      </c>
      <c r="D146" s="2">
        <f>IF(tips!C145=correlation!$D$2,1,0)</f>
        <v>0</v>
      </c>
      <c r="E146" s="2">
        <f>IF(tips!C145=correlation!$E$2,1,0)</f>
        <v>0</v>
      </c>
      <c r="F146" s="2">
        <f>IF(tips!C145=correlation!$F$2,1,0)</f>
        <v>1</v>
      </c>
      <c r="G146" s="2">
        <f>IF(tips!D145="Dinner",1,IF(tips!D145="Lunch",0,""))</f>
        <v>0</v>
      </c>
      <c r="H146" s="2">
        <f>tips!E145</f>
        <v>6</v>
      </c>
      <c r="I146" s="2">
        <f>tips!F145</f>
        <v>27.05</v>
      </c>
      <c r="J146" s="2">
        <f>tips!G145</f>
        <v>5</v>
      </c>
    </row>
    <row r="147" ht="15.75" customHeight="1">
      <c r="A147" s="2">
        <f>IF(tips!A146="Male",1,IF(tips!A146="Female",0,""))</f>
        <v>0</v>
      </c>
      <c r="B147" s="2">
        <f>IF(tips!B146="Yes",1,IF(tips!B146="No",0,""))</f>
        <v>0</v>
      </c>
      <c r="C147" s="2">
        <f>IF(tips!C146=correlation!$C$2,1,0)</f>
        <v>0</v>
      </c>
      <c r="D147" s="2">
        <f>IF(tips!C146=correlation!$D$2,1,0)</f>
        <v>0</v>
      </c>
      <c r="E147" s="2">
        <f>IF(tips!C146=correlation!$E$2,1,0)</f>
        <v>0</v>
      </c>
      <c r="F147" s="2">
        <f>IF(tips!C146=correlation!$F$2,1,0)</f>
        <v>1</v>
      </c>
      <c r="G147" s="2">
        <f>IF(tips!D146="Dinner",1,IF(tips!D146="Lunch",0,""))</f>
        <v>0</v>
      </c>
      <c r="H147" s="2">
        <f>tips!E146</f>
        <v>2</v>
      </c>
      <c r="I147" s="2">
        <f>tips!F146</f>
        <v>16.43</v>
      </c>
      <c r="J147" s="2">
        <f>tips!G146</f>
        <v>2.3</v>
      </c>
    </row>
    <row r="148" ht="15.75" customHeight="1">
      <c r="A148" s="2">
        <f>IF(tips!A147="Male",1,IF(tips!A147="Female",0,""))</f>
        <v>0</v>
      </c>
      <c r="B148" s="2">
        <f>IF(tips!B147="Yes",1,IF(tips!B147="No",0,""))</f>
        <v>0</v>
      </c>
      <c r="C148" s="2">
        <f>IF(tips!C147=correlation!$C$2,1,0)</f>
        <v>0</v>
      </c>
      <c r="D148" s="2">
        <f>IF(tips!C147=correlation!$D$2,1,0)</f>
        <v>0</v>
      </c>
      <c r="E148" s="2">
        <f>IF(tips!C147=correlation!$E$2,1,0)</f>
        <v>0</v>
      </c>
      <c r="F148" s="2">
        <f>IF(tips!C147=correlation!$F$2,1,0)</f>
        <v>1</v>
      </c>
      <c r="G148" s="2">
        <f>IF(tips!D147="Dinner",1,IF(tips!D147="Lunch",0,""))</f>
        <v>0</v>
      </c>
      <c r="H148" s="2">
        <f>tips!E147</f>
        <v>2</v>
      </c>
      <c r="I148" s="2">
        <f>tips!F147</f>
        <v>8.35</v>
      </c>
      <c r="J148" s="2">
        <f>tips!G147</f>
        <v>1.5</v>
      </c>
    </row>
    <row r="149" ht="15.75" customHeight="1">
      <c r="A149" s="2">
        <f>IF(tips!A148="Male",1,IF(tips!A148="Female",0,""))</f>
        <v>0</v>
      </c>
      <c r="B149" s="2">
        <f>IF(tips!B148="Yes",1,IF(tips!B148="No",0,""))</f>
        <v>0</v>
      </c>
      <c r="C149" s="2">
        <f>IF(tips!C148=correlation!$C$2,1,0)</f>
        <v>0</v>
      </c>
      <c r="D149" s="2">
        <f>IF(tips!C148=correlation!$D$2,1,0)</f>
        <v>0</v>
      </c>
      <c r="E149" s="2">
        <f>IF(tips!C148=correlation!$E$2,1,0)</f>
        <v>0</v>
      </c>
      <c r="F149" s="2">
        <f>IF(tips!C148=correlation!$F$2,1,0)</f>
        <v>1</v>
      </c>
      <c r="G149" s="2">
        <f>IF(tips!D148="Dinner",1,IF(tips!D148="Lunch",0,""))</f>
        <v>0</v>
      </c>
      <c r="H149" s="2">
        <f>tips!E148</f>
        <v>3</v>
      </c>
      <c r="I149" s="2">
        <f>tips!F148</f>
        <v>18.64</v>
      </c>
      <c r="J149" s="2">
        <f>tips!G148</f>
        <v>1.36</v>
      </c>
    </row>
    <row r="150" ht="15.75" customHeight="1">
      <c r="A150" s="2">
        <f>IF(tips!A149="Male",1,IF(tips!A149="Female",0,""))</f>
        <v>0</v>
      </c>
      <c r="B150" s="2">
        <f>IF(tips!B149="Yes",1,IF(tips!B149="No",0,""))</f>
        <v>0</v>
      </c>
      <c r="C150" s="2">
        <f>IF(tips!C149=correlation!$C$2,1,0)</f>
        <v>0</v>
      </c>
      <c r="D150" s="2">
        <f>IF(tips!C149=correlation!$D$2,1,0)</f>
        <v>0</v>
      </c>
      <c r="E150" s="2">
        <f>IF(tips!C149=correlation!$E$2,1,0)</f>
        <v>0</v>
      </c>
      <c r="F150" s="2">
        <f>IF(tips!C149=correlation!$F$2,1,0)</f>
        <v>1</v>
      </c>
      <c r="G150" s="2">
        <f>IF(tips!D149="Dinner",1,IF(tips!D149="Lunch",0,""))</f>
        <v>0</v>
      </c>
      <c r="H150" s="2">
        <f>tips!E149</f>
        <v>2</v>
      </c>
      <c r="I150" s="2">
        <f>tips!F149</f>
        <v>11.87</v>
      </c>
      <c r="J150" s="2">
        <f>tips!G149</f>
        <v>1.63</v>
      </c>
    </row>
    <row r="151" ht="15.75" customHeight="1">
      <c r="A151" s="2">
        <f>IF(tips!A150="Male",1,IF(tips!A150="Female",0,""))</f>
        <v>1</v>
      </c>
      <c r="B151" s="2">
        <f>IF(tips!B150="Yes",1,IF(tips!B150="No",0,""))</f>
        <v>0</v>
      </c>
      <c r="C151" s="2">
        <f>IF(tips!C150=correlation!$C$2,1,0)</f>
        <v>0</v>
      </c>
      <c r="D151" s="2">
        <f>IF(tips!C150=correlation!$D$2,1,0)</f>
        <v>0</v>
      </c>
      <c r="E151" s="2">
        <f>IF(tips!C150=correlation!$E$2,1,0)</f>
        <v>0</v>
      </c>
      <c r="F151" s="2">
        <f>IF(tips!C150=correlation!$F$2,1,0)</f>
        <v>1</v>
      </c>
      <c r="G151" s="2">
        <f>IF(tips!D150="Dinner",1,IF(tips!D150="Lunch",0,""))</f>
        <v>0</v>
      </c>
      <c r="H151" s="2">
        <f>tips!E150</f>
        <v>2</v>
      </c>
      <c r="I151" s="2">
        <f>tips!F150</f>
        <v>9.78</v>
      </c>
      <c r="J151" s="2">
        <f>tips!G150</f>
        <v>1.73</v>
      </c>
    </row>
    <row r="152" ht="15.75" customHeight="1">
      <c r="A152" s="2">
        <f>IF(tips!A151="Male",1,IF(tips!A151="Female",0,""))</f>
        <v>1</v>
      </c>
      <c r="B152" s="2">
        <f>IF(tips!B151="Yes",1,IF(tips!B151="No",0,""))</f>
        <v>0</v>
      </c>
      <c r="C152" s="2">
        <f>IF(tips!C151=correlation!$C$2,1,0)</f>
        <v>0</v>
      </c>
      <c r="D152" s="2">
        <f>IF(tips!C151=correlation!$D$2,1,0)</f>
        <v>0</v>
      </c>
      <c r="E152" s="2">
        <f>IF(tips!C151=correlation!$E$2,1,0)</f>
        <v>0</v>
      </c>
      <c r="F152" s="2">
        <f>IF(tips!C151=correlation!$F$2,1,0)</f>
        <v>1</v>
      </c>
      <c r="G152" s="2">
        <f>IF(tips!D151="Dinner",1,IF(tips!D151="Lunch",0,""))</f>
        <v>0</v>
      </c>
      <c r="H152" s="2">
        <f>tips!E151</f>
        <v>2</v>
      </c>
      <c r="I152" s="2">
        <f>tips!F151</f>
        <v>7.51</v>
      </c>
      <c r="J152" s="2">
        <f>tips!G151</f>
        <v>2</v>
      </c>
    </row>
    <row r="153" ht="15.75" customHeight="1">
      <c r="A153" s="2">
        <f>IF(tips!A152="Male",1,IF(tips!A152="Female",0,""))</f>
        <v>1</v>
      </c>
      <c r="B153" s="2">
        <f>IF(tips!B152="Yes",1,IF(tips!B152="No",0,""))</f>
        <v>0</v>
      </c>
      <c r="C153" s="2">
        <f>IF(tips!C152=correlation!$C$2,1,0)</f>
        <v>1</v>
      </c>
      <c r="D153" s="2">
        <f>IF(tips!C152=correlation!$D$2,1,0)</f>
        <v>0</v>
      </c>
      <c r="E153" s="2">
        <f>IF(tips!C152=correlation!$E$2,1,0)</f>
        <v>0</v>
      </c>
      <c r="F153" s="2">
        <f>IF(tips!C152=correlation!$F$2,1,0)</f>
        <v>0</v>
      </c>
      <c r="G153" s="2">
        <f>IF(tips!D152="Dinner",1,IF(tips!D152="Lunch",0,""))</f>
        <v>1</v>
      </c>
      <c r="H153" s="2">
        <f>tips!E152</f>
        <v>2</v>
      </c>
      <c r="I153" s="2">
        <f>tips!F152</f>
        <v>14.07</v>
      </c>
      <c r="J153" s="2">
        <f>tips!G152</f>
        <v>2.5</v>
      </c>
    </row>
    <row r="154" ht="15.75" customHeight="1">
      <c r="A154" s="2">
        <f>IF(tips!A153="Male",1,IF(tips!A153="Female",0,""))</f>
        <v>1</v>
      </c>
      <c r="B154" s="2">
        <f>IF(tips!B153="Yes",1,IF(tips!B153="No",0,""))</f>
        <v>0</v>
      </c>
      <c r="C154" s="2">
        <f>IF(tips!C153=correlation!$C$2,1,0)</f>
        <v>1</v>
      </c>
      <c r="D154" s="2">
        <f>IF(tips!C153=correlation!$D$2,1,0)</f>
        <v>0</v>
      </c>
      <c r="E154" s="2">
        <f>IF(tips!C153=correlation!$E$2,1,0)</f>
        <v>0</v>
      </c>
      <c r="F154" s="2">
        <f>IF(tips!C153=correlation!$F$2,1,0)</f>
        <v>0</v>
      </c>
      <c r="G154" s="2">
        <f>IF(tips!D153="Dinner",1,IF(tips!D153="Lunch",0,""))</f>
        <v>1</v>
      </c>
      <c r="H154" s="2">
        <f>tips!E153</f>
        <v>2</v>
      </c>
      <c r="I154" s="2">
        <f>tips!F153</f>
        <v>13.13</v>
      </c>
      <c r="J154" s="2">
        <f>tips!G153</f>
        <v>2</v>
      </c>
    </row>
    <row r="155" ht="15.75" customHeight="1">
      <c r="A155" s="2">
        <f>IF(tips!A154="Male",1,IF(tips!A154="Female",0,""))</f>
        <v>1</v>
      </c>
      <c r="B155" s="2">
        <f>IF(tips!B154="Yes",1,IF(tips!B154="No",0,""))</f>
        <v>0</v>
      </c>
      <c r="C155" s="2">
        <f>IF(tips!C154=correlation!$C$2,1,0)</f>
        <v>1</v>
      </c>
      <c r="D155" s="2">
        <f>IF(tips!C154=correlation!$D$2,1,0)</f>
        <v>0</v>
      </c>
      <c r="E155" s="2">
        <f>IF(tips!C154=correlation!$E$2,1,0)</f>
        <v>0</v>
      </c>
      <c r="F155" s="2">
        <f>IF(tips!C154=correlation!$F$2,1,0)</f>
        <v>0</v>
      </c>
      <c r="G155" s="2">
        <f>IF(tips!D154="Dinner",1,IF(tips!D154="Lunch",0,""))</f>
        <v>1</v>
      </c>
      <c r="H155" s="2">
        <f>tips!E154</f>
        <v>3</v>
      </c>
      <c r="I155" s="2">
        <f>tips!F154</f>
        <v>17.26</v>
      </c>
      <c r="J155" s="2">
        <f>tips!G154</f>
        <v>2.74</v>
      </c>
    </row>
    <row r="156" ht="15.75" customHeight="1">
      <c r="A156" s="2">
        <f>IF(tips!A155="Male",1,IF(tips!A155="Female",0,""))</f>
        <v>1</v>
      </c>
      <c r="B156" s="2">
        <f>IF(tips!B155="Yes",1,IF(tips!B155="No",0,""))</f>
        <v>0</v>
      </c>
      <c r="C156" s="2">
        <f>IF(tips!C155=correlation!$C$2,1,0)</f>
        <v>1</v>
      </c>
      <c r="D156" s="2">
        <f>IF(tips!C155=correlation!$D$2,1,0)</f>
        <v>0</v>
      </c>
      <c r="E156" s="2">
        <f>IF(tips!C155=correlation!$E$2,1,0)</f>
        <v>0</v>
      </c>
      <c r="F156" s="2">
        <f>IF(tips!C155=correlation!$F$2,1,0)</f>
        <v>0</v>
      </c>
      <c r="G156" s="2">
        <f>IF(tips!D155="Dinner",1,IF(tips!D155="Lunch",0,""))</f>
        <v>1</v>
      </c>
      <c r="H156" s="2">
        <f>tips!E155</f>
        <v>4</v>
      </c>
      <c r="I156" s="2">
        <f>tips!F155</f>
        <v>24.55</v>
      </c>
      <c r="J156" s="2">
        <f>tips!G155</f>
        <v>2</v>
      </c>
    </row>
    <row r="157" ht="15.75" customHeight="1">
      <c r="A157" s="2">
        <f>IF(tips!A156="Male",1,IF(tips!A156="Female",0,""))</f>
        <v>1</v>
      </c>
      <c r="B157" s="2">
        <f>IF(tips!B156="Yes",1,IF(tips!B156="No",0,""))</f>
        <v>0</v>
      </c>
      <c r="C157" s="2">
        <f>IF(tips!C156=correlation!$C$2,1,0)</f>
        <v>1</v>
      </c>
      <c r="D157" s="2">
        <f>IF(tips!C156=correlation!$D$2,1,0)</f>
        <v>0</v>
      </c>
      <c r="E157" s="2">
        <f>IF(tips!C156=correlation!$E$2,1,0)</f>
        <v>0</v>
      </c>
      <c r="F157" s="2">
        <f>IF(tips!C156=correlation!$F$2,1,0)</f>
        <v>0</v>
      </c>
      <c r="G157" s="2">
        <f>IF(tips!D156="Dinner",1,IF(tips!D156="Lunch",0,""))</f>
        <v>1</v>
      </c>
      <c r="H157" s="2">
        <f>tips!E156</f>
        <v>4</v>
      </c>
      <c r="I157" s="2">
        <f>tips!F156</f>
        <v>19.77</v>
      </c>
      <c r="J157" s="2">
        <f>tips!G156</f>
        <v>2</v>
      </c>
    </row>
    <row r="158" ht="15.75" customHeight="1">
      <c r="A158" s="2">
        <f>IF(tips!A157="Male",1,IF(tips!A157="Female",0,""))</f>
        <v>0</v>
      </c>
      <c r="B158" s="2">
        <f>IF(tips!B157="Yes",1,IF(tips!B157="No",0,""))</f>
        <v>0</v>
      </c>
      <c r="C158" s="2">
        <f>IF(tips!C157=correlation!$C$2,1,0)</f>
        <v>1</v>
      </c>
      <c r="D158" s="2">
        <f>IF(tips!C157=correlation!$D$2,1,0)</f>
        <v>0</v>
      </c>
      <c r="E158" s="2">
        <f>IF(tips!C157=correlation!$E$2,1,0)</f>
        <v>0</v>
      </c>
      <c r="F158" s="2">
        <f>IF(tips!C157=correlation!$F$2,1,0)</f>
        <v>0</v>
      </c>
      <c r="G158" s="2">
        <f>IF(tips!D157="Dinner",1,IF(tips!D157="Lunch",0,""))</f>
        <v>1</v>
      </c>
      <c r="H158" s="2">
        <f>tips!E157</f>
        <v>5</v>
      </c>
      <c r="I158" s="2">
        <f>tips!F157</f>
        <v>29.85</v>
      </c>
      <c r="J158" s="2">
        <f>tips!G157</f>
        <v>5.14</v>
      </c>
    </row>
    <row r="159" ht="15.75" customHeight="1">
      <c r="A159" s="2">
        <f>IF(tips!A158="Male",1,IF(tips!A158="Female",0,""))</f>
        <v>1</v>
      </c>
      <c r="B159" s="2">
        <f>IF(tips!B158="Yes",1,IF(tips!B158="No",0,""))</f>
        <v>0</v>
      </c>
      <c r="C159" s="2">
        <f>IF(tips!C158=correlation!$C$2,1,0)</f>
        <v>1</v>
      </c>
      <c r="D159" s="2">
        <f>IF(tips!C158=correlation!$D$2,1,0)</f>
        <v>0</v>
      </c>
      <c r="E159" s="2">
        <f>IF(tips!C158=correlation!$E$2,1,0)</f>
        <v>0</v>
      </c>
      <c r="F159" s="2">
        <f>IF(tips!C158=correlation!$F$2,1,0)</f>
        <v>0</v>
      </c>
      <c r="G159" s="2">
        <f>IF(tips!D158="Dinner",1,IF(tips!D158="Lunch",0,""))</f>
        <v>1</v>
      </c>
      <c r="H159" s="2">
        <f>tips!E158</f>
        <v>6</v>
      </c>
      <c r="I159" s="2">
        <f>tips!F158</f>
        <v>48.17</v>
      </c>
      <c r="J159" s="2">
        <f>tips!G158</f>
        <v>5</v>
      </c>
    </row>
    <row r="160" ht="15.75" customHeight="1">
      <c r="A160" s="2">
        <f>IF(tips!A159="Male",1,IF(tips!A159="Female",0,""))</f>
        <v>0</v>
      </c>
      <c r="B160" s="2">
        <f>IF(tips!B159="Yes",1,IF(tips!B159="No",0,""))</f>
        <v>0</v>
      </c>
      <c r="C160" s="2">
        <f>IF(tips!C159=correlation!$C$2,1,0)</f>
        <v>1</v>
      </c>
      <c r="D160" s="2">
        <f>IF(tips!C159=correlation!$D$2,1,0)</f>
        <v>0</v>
      </c>
      <c r="E160" s="2">
        <f>IF(tips!C159=correlation!$E$2,1,0)</f>
        <v>0</v>
      </c>
      <c r="F160" s="2">
        <f>IF(tips!C159=correlation!$F$2,1,0)</f>
        <v>0</v>
      </c>
      <c r="G160" s="2">
        <f>IF(tips!D159="Dinner",1,IF(tips!D159="Lunch",0,""))</f>
        <v>1</v>
      </c>
      <c r="H160" s="2">
        <f>tips!E159</f>
        <v>4</v>
      </c>
      <c r="I160" s="2">
        <f>tips!F159</f>
        <v>25</v>
      </c>
      <c r="J160" s="2">
        <f>tips!G159</f>
        <v>3.75</v>
      </c>
    </row>
    <row r="161" ht="15.75" customHeight="1">
      <c r="A161" s="2">
        <f>IF(tips!A160="Male",1,IF(tips!A160="Female",0,""))</f>
        <v>0</v>
      </c>
      <c r="B161" s="2">
        <f>IF(tips!B160="Yes",1,IF(tips!B160="No",0,""))</f>
        <v>0</v>
      </c>
      <c r="C161" s="2">
        <f>IF(tips!C160=correlation!$C$2,1,0)</f>
        <v>1</v>
      </c>
      <c r="D161" s="2">
        <f>IF(tips!C160=correlation!$D$2,1,0)</f>
        <v>0</v>
      </c>
      <c r="E161" s="2">
        <f>IF(tips!C160=correlation!$E$2,1,0)</f>
        <v>0</v>
      </c>
      <c r="F161" s="2">
        <f>IF(tips!C160=correlation!$F$2,1,0)</f>
        <v>0</v>
      </c>
      <c r="G161" s="2">
        <f>IF(tips!D160="Dinner",1,IF(tips!D160="Lunch",0,""))</f>
        <v>1</v>
      </c>
      <c r="H161" s="2">
        <f>tips!E160</f>
        <v>2</v>
      </c>
      <c r="I161" s="2">
        <f>tips!F160</f>
        <v>13.39</v>
      </c>
      <c r="J161" s="2">
        <f>tips!G160</f>
        <v>2.61</v>
      </c>
    </row>
    <row r="162" ht="15.75" customHeight="1">
      <c r="A162" s="2">
        <f>IF(tips!A161="Male",1,IF(tips!A161="Female",0,""))</f>
        <v>1</v>
      </c>
      <c r="B162" s="2">
        <f>IF(tips!B161="Yes",1,IF(tips!B161="No",0,""))</f>
        <v>0</v>
      </c>
      <c r="C162" s="2">
        <f>IF(tips!C161=correlation!$C$2,1,0)</f>
        <v>1</v>
      </c>
      <c r="D162" s="2">
        <f>IF(tips!C161=correlation!$D$2,1,0)</f>
        <v>0</v>
      </c>
      <c r="E162" s="2">
        <f>IF(tips!C161=correlation!$E$2,1,0)</f>
        <v>0</v>
      </c>
      <c r="F162" s="2">
        <f>IF(tips!C161=correlation!$F$2,1,0)</f>
        <v>0</v>
      </c>
      <c r="G162" s="2">
        <f>IF(tips!D161="Dinner",1,IF(tips!D161="Lunch",0,""))</f>
        <v>1</v>
      </c>
      <c r="H162" s="2">
        <f>tips!E161</f>
        <v>4</v>
      </c>
      <c r="I162" s="2">
        <f>tips!F161</f>
        <v>16.49</v>
      </c>
      <c r="J162" s="2">
        <f>tips!G161</f>
        <v>2</v>
      </c>
    </row>
    <row r="163" ht="15.75" customHeight="1">
      <c r="A163" s="2">
        <f>IF(tips!A162="Male",1,IF(tips!A162="Female",0,""))</f>
        <v>1</v>
      </c>
      <c r="B163" s="2">
        <f>IF(tips!B162="Yes",1,IF(tips!B162="No",0,""))</f>
        <v>0</v>
      </c>
      <c r="C163" s="2">
        <f>IF(tips!C162=correlation!$C$2,1,0)</f>
        <v>1</v>
      </c>
      <c r="D163" s="2">
        <f>IF(tips!C162=correlation!$D$2,1,0)</f>
        <v>0</v>
      </c>
      <c r="E163" s="2">
        <f>IF(tips!C162=correlation!$E$2,1,0)</f>
        <v>0</v>
      </c>
      <c r="F163" s="2">
        <f>IF(tips!C162=correlation!$F$2,1,0)</f>
        <v>0</v>
      </c>
      <c r="G163" s="2">
        <f>IF(tips!D162="Dinner",1,IF(tips!D162="Lunch",0,""))</f>
        <v>1</v>
      </c>
      <c r="H163" s="2">
        <f>tips!E162</f>
        <v>4</v>
      </c>
      <c r="I163" s="2">
        <f>tips!F162</f>
        <v>21.5</v>
      </c>
      <c r="J163" s="2">
        <f>tips!G162</f>
        <v>3.5</v>
      </c>
    </row>
    <row r="164" ht="15.75" customHeight="1">
      <c r="A164" s="2">
        <f>IF(tips!A163="Male",1,IF(tips!A163="Female",0,""))</f>
        <v>1</v>
      </c>
      <c r="B164" s="2">
        <f>IF(tips!B163="Yes",1,IF(tips!B163="No",0,""))</f>
        <v>0</v>
      </c>
      <c r="C164" s="2">
        <f>IF(tips!C163=correlation!$C$2,1,0)</f>
        <v>1</v>
      </c>
      <c r="D164" s="2">
        <f>IF(tips!C163=correlation!$D$2,1,0)</f>
        <v>0</v>
      </c>
      <c r="E164" s="2">
        <f>IF(tips!C163=correlation!$E$2,1,0)</f>
        <v>0</v>
      </c>
      <c r="F164" s="2">
        <f>IF(tips!C163=correlation!$F$2,1,0)</f>
        <v>0</v>
      </c>
      <c r="G164" s="2">
        <f>IF(tips!D163="Dinner",1,IF(tips!D163="Lunch",0,""))</f>
        <v>1</v>
      </c>
      <c r="H164" s="2">
        <f>tips!E163</f>
        <v>2</v>
      </c>
      <c r="I164" s="2">
        <f>tips!F163</f>
        <v>12.66</v>
      </c>
      <c r="J164" s="2">
        <f>tips!G163</f>
        <v>2.5</v>
      </c>
    </row>
    <row r="165" ht="15.75" customHeight="1">
      <c r="A165" s="2">
        <f>IF(tips!A164="Male",1,IF(tips!A164="Female",0,""))</f>
        <v>0</v>
      </c>
      <c r="B165" s="2">
        <f>IF(tips!B164="Yes",1,IF(tips!B164="No",0,""))</f>
        <v>0</v>
      </c>
      <c r="C165" s="2">
        <f>IF(tips!C164=correlation!$C$2,1,0)</f>
        <v>1</v>
      </c>
      <c r="D165" s="2">
        <f>IF(tips!C164=correlation!$D$2,1,0)</f>
        <v>0</v>
      </c>
      <c r="E165" s="2">
        <f>IF(tips!C164=correlation!$E$2,1,0)</f>
        <v>0</v>
      </c>
      <c r="F165" s="2">
        <f>IF(tips!C164=correlation!$F$2,1,0)</f>
        <v>0</v>
      </c>
      <c r="G165" s="2">
        <f>IF(tips!D164="Dinner",1,IF(tips!D164="Lunch",0,""))</f>
        <v>1</v>
      </c>
      <c r="H165" s="2">
        <f>tips!E164</f>
        <v>3</v>
      </c>
      <c r="I165" s="2">
        <f>tips!F164</f>
        <v>16.21</v>
      </c>
      <c r="J165" s="2">
        <f>tips!G164</f>
        <v>2</v>
      </c>
    </row>
    <row r="166" ht="15.75" customHeight="1">
      <c r="A166" s="2">
        <f>IF(tips!A165="Male",1,IF(tips!A165="Female",0,""))</f>
        <v>1</v>
      </c>
      <c r="B166" s="2">
        <f>IF(tips!B165="Yes",1,IF(tips!B165="No",0,""))</f>
        <v>0</v>
      </c>
      <c r="C166" s="2">
        <f>IF(tips!C165=correlation!$C$2,1,0)</f>
        <v>1</v>
      </c>
      <c r="D166" s="2">
        <f>IF(tips!C165=correlation!$D$2,1,0)</f>
        <v>0</v>
      </c>
      <c r="E166" s="2">
        <f>IF(tips!C165=correlation!$E$2,1,0)</f>
        <v>0</v>
      </c>
      <c r="F166" s="2">
        <f>IF(tips!C165=correlation!$F$2,1,0)</f>
        <v>0</v>
      </c>
      <c r="G166" s="2">
        <f>IF(tips!D165="Dinner",1,IF(tips!D165="Lunch",0,""))</f>
        <v>1</v>
      </c>
      <c r="H166" s="2">
        <f>tips!E165</f>
        <v>2</v>
      </c>
      <c r="I166" s="2">
        <f>tips!F165</f>
        <v>13.81</v>
      </c>
      <c r="J166" s="2">
        <f>tips!G165</f>
        <v>2</v>
      </c>
    </row>
    <row r="167" ht="15.75" customHeight="1">
      <c r="A167" s="2">
        <f>IF(tips!A166="Male",1,IF(tips!A166="Female",0,""))</f>
        <v>0</v>
      </c>
      <c r="B167" s="2">
        <f>IF(tips!B166="Yes",1,IF(tips!B166="No",0,""))</f>
        <v>1</v>
      </c>
      <c r="C167" s="2">
        <f>IF(tips!C166=correlation!$C$2,1,0)</f>
        <v>1</v>
      </c>
      <c r="D167" s="2">
        <f>IF(tips!C166=correlation!$D$2,1,0)</f>
        <v>0</v>
      </c>
      <c r="E167" s="2">
        <f>IF(tips!C166=correlation!$E$2,1,0)</f>
        <v>0</v>
      </c>
      <c r="F167" s="2">
        <f>IF(tips!C166=correlation!$F$2,1,0)</f>
        <v>0</v>
      </c>
      <c r="G167" s="2">
        <f>IF(tips!D166="Dinner",1,IF(tips!D166="Lunch",0,""))</f>
        <v>1</v>
      </c>
      <c r="H167" s="2">
        <f>tips!E166</f>
        <v>2</v>
      </c>
      <c r="I167" s="2">
        <f>tips!F166</f>
        <v>17.51</v>
      </c>
      <c r="J167" s="2">
        <f>tips!G166</f>
        <v>3</v>
      </c>
    </row>
    <row r="168" ht="15.75" customHeight="1">
      <c r="A168" s="2">
        <f>IF(tips!A167="Male",1,IF(tips!A167="Female",0,""))</f>
        <v>1</v>
      </c>
      <c r="B168" s="2">
        <f>IF(tips!B167="Yes",1,IF(tips!B167="No",0,""))</f>
        <v>0</v>
      </c>
      <c r="C168" s="2">
        <f>IF(tips!C167=correlation!$C$2,1,0)</f>
        <v>1</v>
      </c>
      <c r="D168" s="2">
        <f>IF(tips!C167=correlation!$D$2,1,0)</f>
        <v>0</v>
      </c>
      <c r="E168" s="2">
        <f>IF(tips!C167=correlation!$E$2,1,0)</f>
        <v>0</v>
      </c>
      <c r="F168" s="2">
        <f>IF(tips!C167=correlation!$F$2,1,0)</f>
        <v>0</v>
      </c>
      <c r="G168" s="2">
        <f>IF(tips!D167="Dinner",1,IF(tips!D167="Lunch",0,""))</f>
        <v>1</v>
      </c>
      <c r="H168" s="2">
        <f>tips!E167</f>
        <v>3</v>
      </c>
      <c r="I168" s="2">
        <f>tips!F167</f>
        <v>24.52</v>
      </c>
      <c r="J168" s="2">
        <f>tips!G167</f>
        <v>3.48</v>
      </c>
    </row>
    <row r="169" ht="15.75" customHeight="1">
      <c r="A169" s="2">
        <f>IF(tips!A168="Male",1,IF(tips!A168="Female",0,""))</f>
        <v>1</v>
      </c>
      <c r="B169" s="2">
        <f>IF(tips!B168="Yes",1,IF(tips!B168="No",0,""))</f>
        <v>0</v>
      </c>
      <c r="C169" s="2">
        <f>IF(tips!C168=correlation!$C$2,1,0)</f>
        <v>1</v>
      </c>
      <c r="D169" s="2">
        <f>IF(tips!C168=correlation!$D$2,1,0)</f>
        <v>0</v>
      </c>
      <c r="E169" s="2">
        <f>IF(tips!C168=correlation!$E$2,1,0)</f>
        <v>0</v>
      </c>
      <c r="F169" s="2">
        <f>IF(tips!C168=correlation!$F$2,1,0)</f>
        <v>0</v>
      </c>
      <c r="G169" s="2">
        <f>IF(tips!D168="Dinner",1,IF(tips!D168="Lunch",0,""))</f>
        <v>1</v>
      </c>
      <c r="H169" s="2">
        <f>tips!E168</f>
        <v>2</v>
      </c>
      <c r="I169" s="2">
        <f>tips!F168</f>
        <v>20.76</v>
      </c>
      <c r="J169" s="2">
        <f>tips!G168</f>
        <v>2.24</v>
      </c>
    </row>
    <row r="170" ht="15.75" customHeight="1">
      <c r="A170" s="2">
        <f>IF(tips!A169="Male",1,IF(tips!A169="Female",0,""))</f>
        <v>1</v>
      </c>
      <c r="B170" s="2">
        <f>IF(tips!B169="Yes",1,IF(tips!B169="No",0,""))</f>
        <v>0</v>
      </c>
      <c r="C170" s="2">
        <f>IF(tips!C169=correlation!$C$2,1,0)</f>
        <v>1</v>
      </c>
      <c r="D170" s="2">
        <f>IF(tips!C169=correlation!$D$2,1,0)</f>
        <v>0</v>
      </c>
      <c r="E170" s="2">
        <f>IF(tips!C169=correlation!$E$2,1,0)</f>
        <v>0</v>
      </c>
      <c r="F170" s="2">
        <f>IF(tips!C169=correlation!$F$2,1,0)</f>
        <v>0</v>
      </c>
      <c r="G170" s="2">
        <f>IF(tips!D169="Dinner",1,IF(tips!D169="Lunch",0,""))</f>
        <v>1</v>
      </c>
      <c r="H170" s="2">
        <f>tips!E169</f>
        <v>4</v>
      </c>
      <c r="I170" s="2">
        <f>tips!F169</f>
        <v>31.71</v>
      </c>
      <c r="J170" s="2">
        <f>tips!G169</f>
        <v>4.5</v>
      </c>
    </row>
    <row r="171" ht="15.75" customHeight="1">
      <c r="A171" s="2">
        <f>IF(tips!A170="Male",1,IF(tips!A170="Female",0,""))</f>
        <v>0</v>
      </c>
      <c r="B171" s="2">
        <f>IF(tips!B170="Yes",1,IF(tips!B170="No",0,""))</f>
        <v>1</v>
      </c>
      <c r="C171" s="2">
        <f>IF(tips!C170=correlation!$C$2,1,0)</f>
        <v>0</v>
      </c>
      <c r="D171" s="2">
        <f>IF(tips!C170=correlation!$D$2,1,0)</f>
        <v>0</v>
      </c>
      <c r="E171" s="2">
        <f>IF(tips!C170=correlation!$E$2,1,0)</f>
        <v>1</v>
      </c>
      <c r="F171" s="2">
        <f>IF(tips!C170=correlation!$F$2,1,0)</f>
        <v>0</v>
      </c>
      <c r="G171" s="2">
        <f>IF(tips!D170="Dinner",1,IF(tips!D170="Lunch",0,""))</f>
        <v>1</v>
      </c>
      <c r="H171" s="2">
        <f>tips!E170</f>
        <v>2</v>
      </c>
      <c r="I171" s="2">
        <f>tips!F170</f>
        <v>10.59</v>
      </c>
      <c r="J171" s="2">
        <f>tips!G170</f>
        <v>1.61</v>
      </c>
    </row>
    <row r="172" ht="15.75" customHeight="1">
      <c r="A172" s="2">
        <f>IF(tips!A171="Male",1,IF(tips!A171="Female",0,""))</f>
        <v>0</v>
      </c>
      <c r="B172" s="2">
        <f>IF(tips!B171="Yes",1,IF(tips!B171="No",0,""))</f>
        <v>1</v>
      </c>
      <c r="C172" s="2">
        <f>IF(tips!C171=correlation!$C$2,1,0)</f>
        <v>0</v>
      </c>
      <c r="D172" s="2">
        <f>IF(tips!C171=correlation!$D$2,1,0)</f>
        <v>0</v>
      </c>
      <c r="E172" s="2">
        <f>IF(tips!C171=correlation!$E$2,1,0)</f>
        <v>1</v>
      </c>
      <c r="F172" s="2">
        <f>IF(tips!C171=correlation!$F$2,1,0)</f>
        <v>0</v>
      </c>
      <c r="G172" s="2">
        <f>IF(tips!D171="Dinner",1,IF(tips!D171="Lunch",0,""))</f>
        <v>1</v>
      </c>
      <c r="H172" s="2">
        <f>tips!E171</f>
        <v>2</v>
      </c>
      <c r="I172" s="2">
        <f>tips!F171</f>
        <v>10.63</v>
      </c>
      <c r="J172" s="2">
        <f>tips!G171</f>
        <v>2</v>
      </c>
    </row>
    <row r="173" ht="15.75" customHeight="1">
      <c r="A173" s="2">
        <f>IF(tips!A172="Male",1,IF(tips!A172="Female",0,""))</f>
        <v>1</v>
      </c>
      <c r="B173" s="2">
        <f>IF(tips!B172="Yes",1,IF(tips!B172="No",0,""))</f>
        <v>1</v>
      </c>
      <c r="C173" s="2">
        <f>IF(tips!C172=correlation!$C$2,1,0)</f>
        <v>0</v>
      </c>
      <c r="D173" s="2">
        <f>IF(tips!C172=correlation!$D$2,1,0)</f>
        <v>0</v>
      </c>
      <c r="E173" s="2">
        <f>IF(tips!C172=correlation!$E$2,1,0)</f>
        <v>1</v>
      </c>
      <c r="F173" s="2">
        <f>IF(tips!C172=correlation!$F$2,1,0)</f>
        <v>0</v>
      </c>
      <c r="G173" s="2">
        <f>IF(tips!D172="Dinner",1,IF(tips!D172="Lunch",0,""))</f>
        <v>1</v>
      </c>
      <c r="H173" s="2">
        <f>tips!E172</f>
        <v>3</v>
      </c>
      <c r="I173" s="2">
        <f>tips!F172</f>
        <v>50.81</v>
      </c>
      <c r="J173" s="2">
        <f>tips!G172</f>
        <v>10</v>
      </c>
    </row>
    <row r="174" ht="15.75" customHeight="1">
      <c r="A174" s="2">
        <f>IF(tips!A173="Male",1,IF(tips!A173="Female",0,""))</f>
        <v>1</v>
      </c>
      <c r="B174" s="2">
        <f>IF(tips!B173="Yes",1,IF(tips!B173="No",0,""))</f>
        <v>1</v>
      </c>
      <c r="C174" s="2">
        <f>IF(tips!C173=correlation!$C$2,1,0)</f>
        <v>0</v>
      </c>
      <c r="D174" s="2">
        <f>IF(tips!C173=correlation!$D$2,1,0)</f>
        <v>0</v>
      </c>
      <c r="E174" s="2">
        <f>IF(tips!C173=correlation!$E$2,1,0)</f>
        <v>1</v>
      </c>
      <c r="F174" s="2">
        <f>IF(tips!C173=correlation!$F$2,1,0)</f>
        <v>0</v>
      </c>
      <c r="G174" s="2">
        <f>IF(tips!D173="Dinner",1,IF(tips!D173="Lunch",0,""))</f>
        <v>1</v>
      </c>
      <c r="H174" s="2">
        <f>tips!E173</f>
        <v>2</v>
      </c>
      <c r="I174" s="2">
        <f>tips!F173</f>
        <v>15.81</v>
      </c>
      <c r="J174" s="2">
        <f>tips!G173</f>
        <v>3.16</v>
      </c>
    </row>
    <row r="175" ht="15.75" customHeight="1">
      <c r="A175" s="2">
        <f>IF(tips!A174="Male",1,IF(tips!A174="Female",0,""))</f>
        <v>1</v>
      </c>
      <c r="B175" s="2">
        <f>IF(tips!B174="Yes",1,IF(tips!B174="No",0,""))</f>
        <v>1</v>
      </c>
      <c r="C175" s="2">
        <f>IF(tips!C174=correlation!$C$2,1,0)</f>
        <v>1</v>
      </c>
      <c r="D175" s="2">
        <f>IF(tips!C174=correlation!$D$2,1,0)</f>
        <v>0</v>
      </c>
      <c r="E175" s="2">
        <f>IF(tips!C174=correlation!$E$2,1,0)</f>
        <v>0</v>
      </c>
      <c r="F175" s="2">
        <f>IF(tips!C174=correlation!$F$2,1,0)</f>
        <v>0</v>
      </c>
      <c r="G175" s="2">
        <f>IF(tips!D174="Dinner",1,IF(tips!D174="Lunch",0,""))</f>
        <v>1</v>
      </c>
      <c r="H175" s="2">
        <f>tips!E174</f>
        <v>2</v>
      </c>
      <c r="I175" s="2">
        <f>tips!F174</f>
        <v>7.25</v>
      </c>
      <c r="J175" s="2">
        <f>tips!G174</f>
        <v>5.15</v>
      </c>
    </row>
    <row r="176" ht="15.75" customHeight="1">
      <c r="A176" s="2">
        <f>IF(tips!A175="Male",1,IF(tips!A175="Female",0,""))</f>
        <v>1</v>
      </c>
      <c r="B176" s="2">
        <f>IF(tips!B175="Yes",1,IF(tips!B175="No",0,""))</f>
        <v>1</v>
      </c>
      <c r="C176" s="2">
        <f>IF(tips!C175=correlation!$C$2,1,0)</f>
        <v>1</v>
      </c>
      <c r="D176" s="2">
        <f>IF(tips!C175=correlation!$D$2,1,0)</f>
        <v>0</v>
      </c>
      <c r="E176" s="2">
        <f>IF(tips!C175=correlation!$E$2,1,0)</f>
        <v>0</v>
      </c>
      <c r="F176" s="2">
        <f>IF(tips!C175=correlation!$F$2,1,0)</f>
        <v>0</v>
      </c>
      <c r="G176" s="2">
        <f>IF(tips!D175="Dinner",1,IF(tips!D175="Lunch",0,""))</f>
        <v>1</v>
      </c>
      <c r="H176" s="2">
        <f>tips!E175</f>
        <v>2</v>
      </c>
      <c r="I176" s="2">
        <f>tips!F175</f>
        <v>31.85</v>
      </c>
      <c r="J176" s="2">
        <f>tips!G175</f>
        <v>3.18</v>
      </c>
    </row>
    <row r="177" ht="15.75" customHeight="1">
      <c r="A177" s="2">
        <f>IF(tips!A176="Male",1,IF(tips!A176="Female",0,""))</f>
        <v>1</v>
      </c>
      <c r="B177" s="2">
        <f>IF(tips!B176="Yes",1,IF(tips!B176="No",0,""))</f>
        <v>1</v>
      </c>
      <c r="C177" s="2">
        <f>IF(tips!C176=correlation!$C$2,1,0)</f>
        <v>1</v>
      </c>
      <c r="D177" s="2">
        <f>IF(tips!C176=correlation!$D$2,1,0)</f>
        <v>0</v>
      </c>
      <c r="E177" s="2">
        <f>IF(tips!C176=correlation!$E$2,1,0)</f>
        <v>0</v>
      </c>
      <c r="F177" s="2">
        <f>IF(tips!C176=correlation!$F$2,1,0)</f>
        <v>0</v>
      </c>
      <c r="G177" s="2">
        <f>IF(tips!D176="Dinner",1,IF(tips!D176="Lunch",0,""))</f>
        <v>1</v>
      </c>
      <c r="H177" s="2">
        <f>tips!E176</f>
        <v>2</v>
      </c>
      <c r="I177" s="2">
        <f>tips!F176</f>
        <v>16.82</v>
      </c>
      <c r="J177" s="2">
        <f>tips!G176</f>
        <v>4</v>
      </c>
    </row>
    <row r="178" ht="15.75" customHeight="1">
      <c r="A178" s="2">
        <f>IF(tips!A177="Male",1,IF(tips!A177="Female",0,""))</f>
        <v>1</v>
      </c>
      <c r="B178" s="2">
        <f>IF(tips!B177="Yes",1,IF(tips!B177="No",0,""))</f>
        <v>1</v>
      </c>
      <c r="C178" s="2">
        <f>IF(tips!C177=correlation!$C$2,1,0)</f>
        <v>1</v>
      </c>
      <c r="D178" s="2">
        <f>IF(tips!C177=correlation!$D$2,1,0)</f>
        <v>0</v>
      </c>
      <c r="E178" s="2">
        <f>IF(tips!C177=correlation!$E$2,1,0)</f>
        <v>0</v>
      </c>
      <c r="F178" s="2">
        <f>IF(tips!C177=correlation!$F$2,1,0)</f>
        <v>0</v>
      </c>
      <c r="G178" s="2">
        <f>IF(tips!D177="Dinner",1,IF(tips!D177="Lunch",0,""))</f>
        <v>1</v>
      </c>
      <c r="H178" s="2">
        <f>tips!E177</f>
        <v>2</v>
      </c>
      <c r="I178" s="2">
        <f>tips!F177</f>
        <v>32.9</v>
      </c>
      <c r="J178" s="2">
        <f>tips!G177</f>
        <v>3.11</v>
      </c>
    </row>
    <row r="179" ht="15.75" customHeight="1">
      <c r="A179" s="2">
        <f>IF(tips!A178="Male",1,IF(tips!A178="Female",0,""))</f>
        <v>1</v>
      </c>
      <c r="B179" s="2">
        <f>IF(tips!B178="Yes",1,IF(tips!B178="No",0,""))</f>
        <v>1</v>
      </c>
      <c r="C179" s="2">
        <f>IF(tips!C178=correlation!$C$2,1,0)</f>
        <v>1</v>
      </c>
      <c r="D179" s="2">
        <f>IF(tips!C178=correlation!$D$2,1,0)</f>
        <v>0</v>
      </c>
      <c r="E179" s="2">
        <f>IF(tips!C178=correlation!$E$2,1,0)</f>
        <v>0</v>
      </c>
      <c r="F179" s="2">
        <f>IF(tips!C178=correlation!$F$2,1,0)</f>
        <v>0</v>
      </c>
      <c r="G179" s="2">
        <f>IF(tips!D178="Dinner",1,IF(tips!D178="Lunch",0,""))</f>
        <v>1</v>
      </c>
      <c r="H179" s="2">
        <f>tips!E178</f>
        <v>2</v>
      </c>
      <c r="I179" s="2">
        <f>tips!F178</f>
        <v>17.89</v>
      </c>
      <c r="J179" s="2">
        <f>tips!G178</f>
        <v>2</v>
      </c>
    </row>
    <row r="180" ht="15.75" customHeight="1">
      <c r="A180" s="2">
        <f>IF(tips!A179="Male",1,IF(tips!A179="Female",0,""))</f>
        <v>1</v>
      </c>
      <c r="B180" s="2">
        <f>IF(tips!B179="Yes",1,IF(tips!B179="No",0,""))</f>
        <v>1</v>
      </c>
      <c r="C180" s="2">
        <f>IF(tips!C179=correlation!$C$2,1,0)</f>
        <v>1</v>
      </c>
      <c r="D180" s="2">
        <f>IF(tips!C179=correlation!$D$2,1,0)</f>
        <v>0</v>
      </c>
      <c r="E180" s="2">
        <f>IF(tips!C179=correlation!$E$2,1,0)</f>
        <v>0</v>
      </c>
      <c r="F180" s="2">
        <f>IF(tips!C179=correlation!$F$2,1,0)</f>
        <v>0</v>
      </c>
      <c r="G180" s="2">
        <f>IF(tips!D179="Dinner",1,IF(tips!D179="Lunch",0,""))</f>
        <v>1</v>
      </c>
      <c r="H180" s="2">
        <f>tips!E179</f>
        <v>2</v>
      </c>
      <c r="I180" s="2">
        <f>tips!F179</f>
        <v>14.48</v>
      </c>
      <c r="J180" s="2">
        <f>tips!G179</f>
        <v>2</v>
      </c>
    </row>
    <row r="181" ht="15.75" customHeight="1">
      <c r="A181" s="2">
        <f>IF(tips!A180="Male",1,IF(tips!A180="Female",0,""))</f>
        <v>0</v>
      </c>
      <c r="B181" s="2">
        <f>IF(tips!B180="Yes",1,IF(tips!B180="No",0,""))</f>
        <v>1</v>
      </c>
      <c r="C181" s="2">
        <f>IF(tips!C180=correlation!$C$2,1,0)</f>
        <v>1</v>
      </c>
      <c r="D181" s="2">
        <f>IF(tips!C180=correlation!$D$2,1,0)</f>
        <v>0</v>
      </c>
      <c r="E181" s="2">
        <f>IF(tips!C180=correlation!$E$2,1,0)</f>
        <v>0</v>
      </c>
      <c r="F181" s="2">
        <f>IF(tips!C180=correlation!$F$2,1,0)</f>
        <v>0</v>
      </c>
      <c r="G181" s="2">
        <f>IF(tips!D180="Dinner",1,IF(tips!D180="Lunch",0,""))</f>
        <v>1</v>
      </c>
      <c r="H181" s="2">
        <f>tips!E180</f>
        <v>2</v>
      </c>
      <c r="I181" s="2">
        <f>tips!F180</f>
        <v>9.6</v>
      </c>
      <c r="J181" s="2">
        <f>tips!G180</f>
        <v>4</v>
      </c>
    </row>
    <row r="182" ht="15.75" customHeight="1">
      <c r="A182" s="2">
        <f>IF(tips!A181="Male",1,IF(tips!A181="Female",0,""))</f>
        <v>1</v>
      </c>
      <c r="B182" s="2">
        <f>IF(tips!B181="Yes",1,IF(tips!B181="No",0,""))</f>
        <v>1</v>
      </c>
      <c r="C182" s="2">
        <f>IF(tips!C181=correlation!$C$2,1,0)</f>
        <v>1</v>
      </c>
      <c r="D182" s="2">
        <f>IF(tips!C181=correlation!$D$2,1,0)</f>
        <v>0</v>
      </c>
      <c r="E182" s="2">
        <f>IF(tips!C181=correlation!$E$2,1,0)</f>
        <v>0</v>
      </c>
      <c r="F182" s="2">
        <f>IF(tips!C181=correlation!$F$2,1,0)</f>
        <v>0</v>
      </c>
      <c r="G182" s="2">
        <f>IF(tips!D181="Dinner",1,IF(tips!D181="Lunch",0,""))</f>
        <v>1</v>
      </c>
      <c r="H182" s="2">
        <f>tips!E181</f>
        <v>2</v>
      </c>
      <c r="I182" s="2">
        <f>tips!F181</f>
        <v>34.63</v>
      </c>
      <c r="J182" s="2">
        <f>tips!G181</f>
        <v>3.55</v>
      </c>
    </row>
    <row r="183" ht="15.75" customHeight="1">
      <c r="A183" s="2">
        <f>IF(tips!A182="Male",1,IF(tips!A182="Female",0,""))</f>
        <v>1</v>
      </c>
      <c r="B183" s="2">
        <f>IF(tips!B182="Yes",1,IF(tips!B182="No",0,""))</f>
        <v>1</v>
      </c>
      <c r="C183" s="2">
        <f>IF(tips!C182=correlation!$C$2,1,0)</f>
        <v>1</v>
      </c>
      <c r="D183" s="2">
        <f>IF(tips!C182=correlation!$D$2,1,0)</f>
        <v>0</v>
      </c>
      <c r="E183" s="2">
        <f>IF(tips!C182=correlation!$E$2,1,0)</f>
        <v>0</v>
      </c>
      <c r="F183" s="2">
        <f>IF(tips!C182=correlation!$F$2,1,0)</f>
        <v>0</v>
      </c>
      <c r="G183" s="2">
        <f>IF(tips!D182="Dinner",1,IF(tips!D182="Lunch",0,""))</f>
        <v>1</v>
      </c>
      <c r="H183" s="2">
        <f>tips!E182</f>
        <v>4</v>
      </c>
      <c r="I183" s="2">
        <f>tips!F182</f>
        <v>34.65</v>
      </c>
      <c r="J183" s="2">
        <f>tips!G182</f>
        <v>3.68</v>
      </c>
    </row>
    <row r="184" ht="15.75" customHeight="1">
      <c r="A184" s="2">
        <f>IF(tips!A183="Male",1,IF(tips!A183="Female",0,""))</f>
        <v>1</v>
      </c>
      <c r="B184" s="2">
        <f>IF(tips!B183="Yes",1,IF(tips!B183="No",0,""))</f>
        <v>1</v>
      </c>
      <c r="C184" s="2">
        <f>IF(tips!C183=correlation!$C$2,1,0)</f>
        <v>1</v>
      </c>
      <c r="D184" s="2">
        <f>IF(tips!C183=correlation!$D$2,1,0)</f>
        <v>0</v>
      </c>
      <c r="E184" s="2">
        <f>IF(tips!C183=correlation!$E$2,1,0)</f>
        <v>0</v>
      </c>
      <c r="F184" s="2">
        <f>IF(tips!C183=correlation!$F$2,1,0)</f>
        <v>0</v>
      </c>
      <c r="G184" s="2">
        <f>IF(tips!D183="Dinner",1,IF(tips!D183="Lunch",0,""))</f>
        <v>1</v>
      </c>
      <c r="H184" s="2">
        <f>tips!E183</f>
        <v>2</v>
      </c>
      <c r="I184" s="2">
        <f>tips!F183</f>
        <v>23.33</v>
      </c>
      <c r="J184" s="2">
        <f>tips!G183</f>
        <v>5.65</v>
      </c>
    </row>
    <row r="185" ht="15.75" customHeight="1">
      <c r="A185" s="2">
        <f>IF(tips!A184="Male",1,IF(tips!A184="Female",0,""))</f>
        <v>1</v>
      </c>
      <c r="B185" s="2">
        <f>IF(tips!B184="Yes",1,IF(tips!B184="No",0,""))</f>
        <v>1</v>
      </c>
      <c r="C185" s="2">
        <f>IF(tips!C184=correlation!$C$2,1,0)</f>
        <v>1</v>
      </c>
      <c r="D185" s="2">
        <f>IF(tips!C184=correlation!$D$2,1,0)</f>
        <v>0</v>
      </c>
      <c r="E185" s="2">
        <f>IF(tips!C184=correlation!$E$2,1,0)</f>
        <v>0</v>
      </c>
      <c r="F185" s="2">
        <f>IF(tips!C184=correlation!$F$2,1,0)</f>
        <v>0</v>
      </c>
      <c r="G185" s="2">
        <f>IF(tips!D184="Dinner",1,IF(tips!D184="Lunch",0,""))</f>
        <v>1</v>
      </c>
      <c r="H185" s="2">
        <f>tips!E184</f>
        <v>3</v>
      </c>
      <c r="I185" s="2">
        <f>tips!F184</f>
        <v>45.35</v>
      </c>
      <c r="J185" s="2">
        <f>tips!G184</f>
        <v>3.5</v>
      </c>
    </row>
    <row r="186" ht="15.75" customHeight="1">
      <c r="A186" s="2">
        <f>IF(tips!A185="Male",1,IF(tips!A185="Female",0,""))</f>
        <v>1</v>
      </c>
      <c r="B186" s="2">
        <f>IF(tips!B185="Yes",1,IF(tips!B185="No",0,""))</f>
        <v>1</v>
      </c>
      <c r="C186" s="2">
        <f>IF(tips!C185=correlation!$C$2,1,0)</f>
        <v>1</v>
      </c>
      <c r="D186" s="2">
        <f>IF(tips!C185=correlation!$D$2,1,0)</f>
        <v>0</v>
      </c>
      <c r="E186" s="2">
        <f>IF(tips!C185=correlation!$E$2,1,0)</f>
        <v>0</v>
      </c>
      <c r="F186" s="2">
        <f>IF(tips!C185=correlation!$F$2,1,0)</f>
        <v>0</v>
      </c>
      <c r="G186" s="2">
        <f>IF(tips!D185="Dinner",1,IF(tips!D185="Lunch",0,""))</f>
        <v>1</v>
      </c>
      <c r="H186" s="2">
        <f>tips!E185</f>
        <v>4</v>
      </c>
      <c r="I186" s="2">
        <f>tips!F185</f>
        <v>23.17</v>
      </c>
      <c r="J186" s="2">
        <f>tips!G185</f>
        <v>6.5</v>
      </c>
    </row>
    <row r="187" ht="15.75" customHeight="1">
      <c r="A187" s="2">
        <f>IF(tips!A186="Male",1,IF(tips!A186="Female",0,""))</f>
        <v>1</v>
      </c>
      <c r="B187" s="2">
        <f>IF(tips!B186="Yes",1,IF(tips!B186="No",0,""))</f>
        <v>1</v>
      </c>
      <c r="C187" s="2">
        <f>IF(tips!C186=correlation!$C$2,1,0)</f>
        <v>1</v>
      </c>
      <c r="D187" s="2">
        <f>IF(tips!C186=correlation!$D$2,1,0)</f>
        <v>0</v>
      </c>
      <c r="E187" s="2">
        <f>IF(tips!C186=correlation!$E$2,1,0)</f>
        <v>0</v>
      </c>
      <c r="F187" s="2">
        <f>IF(tips!C186=correlation!$F$2,1,0)</f>
        <v>0</v>
      </c>
      <c r="G187" s="2">
        <f>IF(tips!D186="Dinner",1,IF(tips!D186="Lunch",0,""))</f>
        <v>1</v>
      </c>
      <c r="H187" s="2">
        <f>tips!E186</f>
        <v>2</v>
      </c>
      <c r="I187" s="2">
        <f>tips!F186</f>
        <v>40.55</v>
      </c>
      <c r="J187" s="2">
        <f>tips!G186</f>
        <v>3</v>
      </c>
    </row>
    <row r="188" ht="15.75" customHeight="1">
      <c r="A188" s="2">
        <f>IF(tips!A187="Male",1,IF(tips!A187="Female",0,""))</f>
        <v>1</v>
      </c>
      <c r="B188" s="2">
        <f>IF(tips!B187="Yes",1,IF(tips!B187="No",0,""))</f>
        <v>0</v>
      </c>
      <c r="C188" s="2">
        <f>IF(tips!C187=correlation!$C$2,1,0)</f>
        <v>1</v>
      </c>
      <c r="D188" s="2">
        <f>IF(tips!C187=correlation!$D$2,1,0)</f>
        <v>0</v>
      </c>
      <c r="E188" s="2">
        <f>IF(tips!C187=correlation!$E$2,1,0)</f>
        <v>0</v>
      </c>
      <c r="F188" s="2">
        <f>IF(tips!C187=correlation!$F$2,1,0)</f>
        <v>0</v>
      </c>
      <c r="G188" s="2">
        <f>IF(tips!D187="Dinner",1,IF(tips!D187="Lunch",0,""))</f>
        <v>1</v>
      </c>
      <c r="H188" s="2">
        <f>tips!E187</f>
        <v>5</v>
      </c>
      <c r="I188" s="2">
        <f>tips!F187</f>
        <v>20.69</v>
      </c>
      <c r="J188" s="2">
        <f>tips!G187</f>
        <v>5</v>
      </c>
    </row>
    <row r="189" ht="15.75" customHeight="1">
      <c r="A189" s="2">
        <f>IF(tips!A188="Male",1,IF(tips!A188="Female",0,""))</f>
        <v>0</v>
      </c>
      <c r="B189" s="2">
        <f>IF(tips!B188="Yes",1,IF(tips!B188="No",0,""))</f>
        <v>1</v>
      </c>
      <c r="C189" s="2">
        <f>IF(tips!C188=correlation!$C$2,1,0)</f>
        <v>1</v>
      </c>
      <c r="D189" s="2">
        <f>IF(tips!C188=correlation!$D$2,1,0)</f>
        <v>0</v>
      </c>
      <c r="E189" s="2">
        <f>IF(tips!C188=correlation!$E$2,1,0)</f>
        <v>0</v>
      </c>
      <c r="F189" s="2">
        <f>IF(tips!C188=correlation!$F$2,1,0)</f>
        <v>0</v>
      </c>
      <c r="G189" s="2">
        <f>IF(tips!D188="Dinner",1,IF(tips!D188="Lunch",0,""))</f>
        <v>1</v>
      </c>
      <c r="H189" s="2">
        <f>tips!E188</f>
        <v>3</v>
      </c>
      <c r="I189" s="2">
        <f>tips!F188</f>
        <v>20.9</v>
      </c>
      <c r="J189" s="2">
        <f>tips!G188</f>
        <v>3.5</v>
      </c>
    </row>
    <row r="190" ht="15.75" customHeight="1">
      <c r="A190" s="2">
        <f>IF(tips!A189="Male",1,IF(tips!A189="Female",0,""))</f>
        <v>1</v>
      </c>
      <c r="B190" s="2">
        <f>IF(tips!B189="Yes",1,IF(tips!B189="No",0,""))</f>
        <v>1</v>
      </c>
      <c r="C190" s="2">
        <f>IF(tips!C189=correlation!$C$2,1,0)</f>
        <v>1</v>
      </c>
      <c r="D190" s="2">
        <f>IF(tips!C189=correlation!$D$2,1,0)</f>
        <v>0</v>
      </c>
      <c r="E190" s="2">
        <f>IF(tips!C189=correlation!$E$2,1,0)</f>
        <v>0</v>
      </c>
      <c r="F190" s="2">
        <f>IF(tips!C189=correlation!$F$2,1,0)</f>
        <v>0</v>
      </c>
      <c r="G190" s="2">
        <f>IF(tips!D189="Dinner",1,IF(tips!D189="Lunch",0,""))</f>
        <v>1</v>
      </c>
      <c r="H190" s="2">
        <f>tips!E189</f>
        <v>5</v>
      </c>
      <c r="I190" s="2">
        <f>tips!F189</f>
        <v>30.46</v>
      </c>
      <c r="J190" s="2">
        <f>tips!G189</f>
        <v>2</v>
      </c>
    </row>
    <row r="191" ht="15.75" customHeight="1">
      <c r="A191" s="2">
        <f>IF(tips!A190="Male",1,IF(tips!A190="Female",0,""))</f>
        <v>0</v>
      </c>
      <c r="B191" s="2">
        <f>IF(tips!B190="Yes",1,IF(tips!B190="No",0,""))</f>
        <v>1</v>
      </c>
      <c r="C191" s="2">
        <f>IF(tips!C190=correlation!$C$2,1,0)</f>
        <v>1</v>
      </c>
      <c r="D191" s="2">
        <f>IF(tips!C190=correlation!$D$2,1,0)</f>
        <v>0</v>
      </c>
      <c r="E191" s="2">
        <f>IF(tips!C190=correlation!$E$2,1,0)</f>
        <v>0</v>
      </c>
      <c r="F191" s="2">
        <f>IF(tips!C190=correlation!$F$2,1,0)</f>
        <v>0</v>
      </c>
      <c r="G191" s="2">
        <f>IF(tips!D190="Dinner",1,IF(tips!D190="Lunch",0,""))</f>
        <v>1</v>
      </c>
      <c r="H191" s="2">
        <f>tips!E190</f>
        <v>3</v>
      </c>
      <c r="I191" s="2">
        <f>tips!F190</f>
        <v>18.15</v>
      </c>
      <c r="J191" s="2">
        <f>tips!G190</f>
        <v>3.5</v>
      </c>
    </row>
    <row r="192" ht="15.75" customHeight="1">
      <c r="A192" s="2">
        <f>IF(tips!A191="Male",1,IF(tips!A191="Female",0,""))</f>
        <v>1</v>
      </c>
      <c r="B192" s="2">
        <f>IF(tips!B191="Yes",1,IF(tips!B191="No",0,""))</f>
        <v>1</v>
      </c>
      <c r="C192" s="2">
        <f>IF(tips!C191=correlation!$C$2,1,0)</f>
        <v>1</v>
      </c>
      <c r="D192" s="2">
        <f>IF(tips!C191=correlation!$D$2,1,0)</f>
        <v>0</v>
      </c>
      <c r="E192" s="2">
        <f>IF(tips!C191=correlation!$E$2,1,0)</f>
        <v>0</v>
      </c>
      <c r="F192" s="2">
        <f>IF(tips!C191=correlation!$F$2,1,0)</f>
        <v>0</v>
      </c>
      <c r="G192" s="2">
        <f>IF(tips!D191="Dinner",1,IF(tips!D191="Lunch",0,""))</f>
        <v>1</v>
      </c>
      <c r="H192" s="2">
        <f>tips!E191</f>
        <v>3</v>
      </c>
      <c r="I192" s="2">
        <f>tips!F191</f>
        <v>23.1</v>
      </c>
      <c r="J192" s="2">
        <f>tips!G191</f>
        <v>4</v>
      </c>
    </row>
    <row r="193" ht="15.75" customHeight="1">
      <c r="A193" s="2">
        <f>IF(tips!A192="Male",1,IF(tips!A192="Female",0,""))</f>
        <v>1</v>
      </c>
      <c r="B193" s="2">
        <f>IF(tips!B192="Yes",1,IF(tips!B192="No",0,""))</f>
        <v>1</v>
      </c>
      <c r="C193" s="2">
        <f>IF(tips!C192=correlation!$C$2,1,0)</f>
        <v>1</v>
      </c>
      <c r="D193" s="2">
        <f>IF(tips!C192=correlation!$D$2,1,0)</f>
        <v>0</v>
      </c>
      <c r="E193" s="2">
        <f>IF(tips!C192=correlation!$E$2,1,0)</f>
        <v>0</v>
      </c>
      <c r="F193" s="2">
        <f>IF(tips!C192=correlation!$F$2,1,0)</f>
        <v>0</v>
      </c>
      <c r="G193" s="2">
        <f>IF(tips!D192="Dinner",1,IF(tips!D192="Lunch",0,""))</f>
        <v>1</v>
      </c>
      <c r="H193" s="2">
        <f>tips!E192</f>
        <v>2</v>
      </c>
      <c r="I193" s="2">
        <f>tips!F192</f>
        <v>15.69</v>
      </c>
      <c r="J193" s="2">
        <f>tips!G192</f>
        <v>1.5</v>
      </c>
    </row>
    <row r="194" ht="15.75" customHeight="1">
      <c r="A194" s="2">
        <f>IF(tips!A193="Male",1,IF(tips!A193="Female",0,""))</f>
        <v>0</v>
      </c>
      <c r="B194" s="2">
        <f>IF(tips!B193="Yes",1,IF(tips!B193="No",0,""))</f>
        <v>1</v>
      </c>
      <c r="C194" s="2">
        <f>IF(tips!C193=correlation!$C$2,1,0)</f>
        <v>0</v>
      </c>
      <c r="D194" s="2">
        <f>IF(tips!C193=correlation!$D$2,1,0)</f>
        <v>0</v>
      </c>
      <c r="E194" s="2">
        <f>IF(tips!C193=correlation!$E$2,1,0)</f>
        <v>0</v>
      </c>
      <c r="F194" s="2">
        <f>IF(tips!C193=correlation!$F$2,1,0)</f>
        <v>1</v>
      </c>
      <c r="G194" s="2">
        <f>IF(tips!D193="Dinner",1,IF(tips!D193="Lunch",0,""))</f>
        <v>0</v>
      </c>
      <c r="H194" s="2">
        <f>tips!E193</f>
        <v>2</v>
      </c>
      <c r="I194" s="2">
        <f>tips!F193</f>
        <v>19.81</v>
      </c>
      <c r="J194" s="2">
        <f>tips!G193</f>
        <v>4.19</v>
      </c>
    </row>
    <row r="195" ht="15.75" customHeight="1">
      <c r="A195" s="2">
        <f>IF(tips!A194="Male",1,IF(tips!A194="Female",0,""))</f>
        <v>1</v>
      </c>
      <c r="B195" s="2">
        <f>IF(tips!B194="Yes",1,IF(tips!B194="No",0,""))</f>
        <v>1</v>
      </c>
      <c r="C195" s="2">
        <f>IF(tips!C194=correlation!$C$2,1,0)</f>
        <v>0</v>
      </c>
      <c r="D195" s="2">
        <f>IF(tips!C194=correlation!$D$2,1,0)</f>
        <v>0</v>
      </c>
      <c r="E195" s="2">
        <f>IF(tips!C194=correlation!$E$2,1,0)</f>
        <v>0</v>
      </c>
      <c r="F195" s="2">
        <f>IF(tips!C194=correlation!$F$2,1,0)</f>
        <v>1</v>
      </c>
      <c r="G195" s="2">
        <f>IF(tips!D194="Dinner",1,IF(tips!D194="Lunch",0,""))</f>
        <v>0</v>
      </c>
      <c r="H195" s="2">
        <f>tips!E194</f>
        <v>2</v>
      </c>
      <c r="I195" s="2">
        <f>tips!F194</f>
        <v>28.44</v>
      </c>
      <c r="J195" s="2">
        <f>tips!G194</f>
        <v>2.56</v>
      </c>
    </row>
    <row r="196" ht="15.75" customHeight="1">
      <c r="A196" s="2">
        <f>IF(tips!A195="Male",1,IF(tips!A195="Female",0,""))</f>
        <v>1</v>
      </c>
      <c r="B196" s="2">
        <f>IF(tips!B195="Yes",1,IF(tips!B195="No",0,""))</f>
        <v>1</v>
      </c>
      <c r="C196" s="2">
        <f>IF(tips!C195=correlation!$C$2,1,0)</f>
        <v>0</v>
      </c>
      <c r="D196" s="2">
        <f>IF(tips!C195=correlation!$D$2,1,0)</f>
        <v>0</v>
      </c>
      <c r="E196" s="2">
        <f>IF(tips!C195=correlation!$E$2,1,0)</f>
        <v>0</v>
      </c>
      <c r="F196" s="2">
        <f>IF(tips!C195=correlation!$F$2,1,0)</f>
        <v>1</v>
      </c>
      <c r="G196" s="2">
        <f>IF(tips!D195="Dinner",1,IF(tips!D195="Lunch",0,""))</f>
        <v>0</v>
      </c>
      <c r="H196" s="2">
        <f>tips!E195</f>
        <v>2</v>
      </c>
      <c r="I196" s="2">
        <f>tips!F195</f>
        <v>15.48</v>
      </c>
      <c r="J196" s="2">
        <f>tips!G195</f>
        <v>2.02</v>
      </c>
    </row>
    <row r="197" ht="15.75" customHeight="1">
      <c r="A197" s="2">
        <f>IF(tips!A196="Male",1,IF(tips!A196="Female",0,""))</f>
        <v>1</v>
      </c>
      <c r="B197" s="2">
        <f>IF(tips!B196="Yes",1,IF(tips!B196="No",0,""))</f>
        <v>1</v>
      </c>
      <c r="C197" s="2">
        <f>IF(tips!C196=correlation!$C$2,1,0)</f>
        <v>0</v>
      </c>
      <c r="D197" s="2">
        <f>IF(tips!C196=correlation!$D$2,1,0)</f>
        <v>0</v>
      </c>
      <c r="E197" s="2">
        <f>IF(tips!C196=correlation!$E$2,1,0)</f>
        <v>0</v>
      </c>
      <c r="F197" s="2">
        <f>IF(tips!C196=correlation!$F$2,1,0)</f>
        <v>1</v>
      </c>
      <c r="G197" s="2">
        <f>IF(tips!D196="Dinner",1,IF(tips!D196="Lunch",0,""))</f>
        <v>0</v>
      </c>
      <c r="H197" s="2">
        <f>tips!E196</f>
        <v>2</v>
      </c>
      <c r="I197" s="2">
        <f>tips!F196</f>
        <v>16.58</v>
      </c>
      <c r="J197" s="2">
        <f>tips!G196</f>
        <v>4</v>
      </c>
    </row>
    <row r="198" ht="15.75" customHeight="1">
      <c r="A198" s="2">
        <f>IF(tips!A197="Male",1,IF(tips!A197="Female",0,""))</f>
        <v>1</v>
      </c>
      <c r="B198" s="2">
        <f>IF(tips!B197="Yes",1,IF(tips!B197="No",0,""))</f>
        <v>0</v>
      </c>
      <c r="C198" s="2">
        <f>IF(tips!C197=correlation!$C$2,1,0)</f>
        <v>0</v>
      </c>
      <c r="D198" s="2">
        <f>IF(tips!C197=correlation!$D$2,1,0)</f>
        <v>0</v>
      </c>
      <c r="E198" s="2">
        <f>IF(tips!C197=correlation!$E$2,1,0)</f>
        <v>0</v>
      </c>
      <c r="F198" s="2">
        <f>IF(tips!C197=correlation!$F$2,1,0)</f>
        <v>1</v>
      </c>
      <c r="G198" s="2">
        <f>IF(tips!D197="Dinner",1,IF(tips!D197="Lunch",0,""))</f>
        <v>0</v>
      </c>
      <c r="H198" s="2">
        <f>tips!E197</f>
        <v>2</v>
      </c>
      <c r="I198" s="2">
        <f>tips!F197</f>
        <v>7.56</v>
      </c>
      <c r="J198" s="2">
        <f>tips!G197</f>
        <v>1.44</v>
      </c>
    </row>
    <row r="199" ht="15.75" customHeight="1">
      <c r="A199" s="2">
        <f>IF(tips!A198="Male",1,IF(tips!A198="Female",0,""))</f>
        <v>1</v>
      </c>
      <c r="B199" s="2">
        <f>IF(tips!B198="Yes",1,IF(tips!B198="No",0,""))</f>
        <v>1</v>
      </c>
      <c r="C199" s="2">
        <f>IF(tips!C198=correlation!$C$2,1,0)</f>
        <v>0</v>
      </c>
      <c r="D199" s="2">
        <f>IF(tips!C198=correlation!$D$2,1,0)</f>
        <v>0</v>
      </c>
      <c r="E199" s="2">
        <f>IF(tips!C198=correlation!$E$2,1,0)</f>
        <v>0</v>
      </c>
      <c r="F199" s="2">
        <f>IF(tips!C198=correlation!$F$2,1,0)</f>
        <v>1</v>
      </c>
      <c r="G199" s="2">
        <f>IF(tips!D198="Dinner",1,IF(tips!D198="Lunch",0,""))</f>
        <v>0</v>
      </c>
      <c r="H199" s="2">
        <f>tips!E198</f>
        <v>2</v>
      </c>
      <c r="I199" s="2">
        <f>tips!F198</f>
        <v>10.34</v>
      </c>
      <c r="J199" s="2">
        <f>tips!G198</f>
        <v>2</v>
      </c>
    </row>
    <row r="200" ht="15.75" customHeight="1">
      <c r="A200" s="2">
        <f>IF(tips!A199="Male",1,IF(tips!A199="Female",0,""))</f>
        <v>0</v>
      </c>
      <c r="B200" s="2">
        <f>IF(tips!B199="Yes",1,IF(tips!B199="No",0,""))</f>
        <v>1</v>
      </c>
      <c r="C200" s="2">
        <f>IF(tips!C199=correlation!$C$2,1,0)</f>
        <v>0</v>
      </c>
      <c r="D200" s="2">
        <f>IF(tips!C199=correlation!$D$2,1,0)</f>
        <v>0</v>
      </c>
      <c r="E200" s="2">
        <f>IF(tips!C199=correlation!$E$2,1,0)</f>
        <v>0</v>
      </c>
      <c r="F200" s="2">
        <f>IF(tips!C199=correlation!$F$2,1,0)</f>
        <v>1</v>
      </c>
      <c r="G200" s="2">
        <f>IF(tips!D199="Dinner",1,IF(tips!D199="Lunch",0,""))</f>
        <v>0</v>
      </c>
      <c r="H200" s="2">
        <f>tips!E199</f>
        <v>4</v>
      </c>
      <c r="I200" s="2">
        <f>tips!F199</f>
        <v>43.11</v>
      </c>
      <c r="J200" s="2">
        <f>tips!G199</f>
        <v>5</v>
      </c>
    </row>
    <row r="201" ht="15.75" customHeight="1">
      <c r="A201" s="2">
        <f>IF(tips!A200="Male",1,IF(tips!A200="Female",0,""))</f>
        <v>0</v>
      </c>
      <c r="B201" s="2">
        <f>IF(tips!B200="Yes",1,IF(tips!B200="No",0,""))</f>
        <v>1</v>
      </c>
      <c r="C201" s="2">
        <f>IF(tips!C200=correlation!$C$2,1,0)</f>
        <v>0</v>
      </c>
      <c r="D201" s="2">
        <f>IF(tips!C200=correlation!$D$2,1,0)</f>
        <v>0</v>
      </c>
      <c r="E201" s="2">
        <f>IF(tips!C200=correlation!$E$2,1,0)</f>
        <v>0</v>
      </c>
      <c r="F201" s="2">
        <f>IF(tips!C200=correlation!$F$2,1,0)</f>
        <v>1</v>
      </c>
      <c r="G201" s="2">
        <f>IF(tips!D200="Dinner",1,IF(tips!D200="Lunch",0,""))</f>
        <v>0</v>
      </c>
      <c r="H201" s="2">
        <f>tips!E200</f>
        <v>2</v>
      </c>
      <c r="I201" s="2">
        <f>tips!F200</f>
        <v>13</v>
      </c>
      <c r="J201" s="2">
        <f>tips!G200</f>
        <v>2</v>
      </c>
    </row>
    <row r="202" ht="15.75" customHeight="1">
      <c r="A202" s="2">
        <f>IF(tips!A201="Male",1,IF(tips!A201="Female",0,""))</f>
        <v>1</v>
      </c>
      <c r="B202" s="2">
        <f>IF(tips!B201="Yes",1,IF(tips!B201="No",0,""))</f>
        <v>1</v>
      </c>
      <c r="C202" s="2">
        <f>IF(tips!C201=correlation!$C$2,1,0)</f>
        <v>0</v>
      </c>
      <c r="D202" s="2">
        <f>IF(tips!C201=correlation!$D$2,1,0)</f>
        <v>0</v>
      </c>
      <c r="E202" s="2">
        <f>IF(tips!C201=correlation!$E$2,1,0)</f>
        <v>0</v>
      </c>
      <c r="F202" s="2">
        <f>IF(tips!C201=correlation!$F$2,1,0)</f>
        <v>1</v>
      </c>
      <c r="G202" s="2">
        <f>IF(tips!D201="Dinner",1,IF(tips!D201="Lunch",0,""))</f>
        <v>0</v>
      </c>
      <c r="H202" s="2">
        <f>tips!E201</f>
        <v>2</v>
      </c>
      <c r="I202" s="2">
        <f>tips!F201</f>
        <v>13.51</v>
      </c>
      <c r="J202" s="2">
        <f>tips!G201</f>
        <v>2</v>
      </c>
    </row>
    <row r="203" ht="15.75" customHeight="1">
      <c r="A203" s="2">
        <f>IF(tips!A202="Male",1,IF(tips!A202="Female",0,""))</f>
        <v>1</v>
      </c>
      <c r="B203" s="2">
        <f>IF(tips!B202="Yes",1,IF(tips!B202="No",0,""))</f>
        <v>1</v>
      </c>
      <c r="C203" s="2">
        <f>IF(tips!C202=correlation!$C$2,1,0)</f>
        <v>0</v>
      </c>
      <c r="D203" s="2">
        <f>IF(tips!C202=correlation!$D$2,1,0)</f>
        <v>0</v>
      </c>
      <c r="E203" s="2">
        <f>IF(tips!C202=correlation!$E$2,1,0)</f>
        <v>0</v>
      </c>
      <c r="F203" s="2">
        <f>IF(tips!C202=correlation!$F$2,1,0)</f>
        <v>1</v>
      </c>
      <c r="G203" s="2">
        <f>IF(tips!D202="Dinner",1,IF(tips!D202="Lunch",0,""))</f>
        <v>0</v>
      </c>
      <c r="H203" s="2">
        <f>tips!E202</f>
        <v>3</v>
      </c>
      <c r="I203" s="2">
        <f>tips!F202</f>
        <v>18.71</v>
      </c>
      <c r="J203" s="2">
        <f>tips!G202</f>
        <v>4</v>
      </c>
    </row>
    <row r="204" ht="15.75" customHeight="1">
      <c r="A204" s="2">
        <f>IF(tips!A203="Male",1,IF(tips!A203="Female",0,""))</f>
        <v>0</v>
      </c>
      <c r="B204" s="2">
        <f>IF(tips!B203="Yes",1,IF(tips!B203="No",0,""))</f>
        <v>1</v>
      </c>
      <c r="C204" s="2">
        <f>IF(tips!C203=correlation!$C$2,1,0)</f>
        <v>0</v>
      </c>
      <c r="D204" s="2">
        <f>IF(tips!C203=correlation!$D$2,1,0)</f>
        <v>0</v>
      </c>
      <c r="E204" s="2">
        <f>IF(tips!C203=correlation!$E$2,1,0)</f>
        <v>0</v>
      </c>
      <c r="F204" s="2">
        <f>IF(tips!C203=correlation!$F$2,1,0)</f>
        <v>1</v>
      </c>
      <c r="G204" s="2">
        <f>IF(tips!D203="Dinner",1,IF(tips!D203="Lunch",0,""))</f>
        <v>0</v>
      </c>
      <c r="H204" s="2">
        <f>tips!E203</f>
        <v>2</v>
      </c>
      <c r="I204" s="2">
        <f>tips!F203</f>
        <v>12.74</v>
      </c>
      <c r="J204" s="2">
        <f>tips!G203</f>
        <v>2.01</v>
      </c>
    </row>
    <row r="205" ht="15.75" customHeight="1">
      <c r="A205" s="2">
        <f>IF(tips!A204="Male",1,IF(tips!A204="Female",0,""))</f>
        <v>0</v>
      </c>
      <c r="B205" s="2">
        <f>IF(tips!B204="Yes",1,IF(tips!B204="No",0,""))</f>
        <v>1</v>
      </c>
      <c r="C205" s="2">
        <f>IF(tips!C204=correlation!$C$2,1,0)</f>
        <v>0</v>
      </c>
      <c r="D205" s="2">
        <f>IF(tips!C204=correlation!$D$2,1,0)</f>
        <v>0</v>
      </c>
      <c r="E205" s="2">
        <f>IF(tips!C204=correlation!$E$2,1,0)</f>
        <v>0</v>
      </c>
      <c r="F205" s="2">
        <f>IF(tips!C204=correlation!$F$2,1,0)</f>
        <v>1</v>
      </c>
      <c r="G205" s="2">
        <f>IF(tips!D204="Dinner",1,IF(tips!D204="Lunch",0,""))</f>
        <v>0</v>
      </c>
      <c r="H205" s="2">
        <f>tips!E204</f>
        <v>2</v>
      </c>
      <c r="I205" s="2">
        <f>tips!F204</f>
        <v>13</v>
      </c>
      <c r="J205" s="2">
        <f>tips!G204</f>
        <v>2</v>
      </c>
    </row>
    <row r="206" ht="15.75" customHeight="1">
      <c r="A206" s="2">
        <f>IF(tips!A205="Male",1,IF(tips!A205="Female",0,""))</f>
        <v>0</v>
      </c>
      <c r="B206" s="2">
        <f>IF(tips!B205="Yes",1,IF(tips!B205="No",0,""))</f>
        <v>1</v>
      </c>
      <c r="C206" s="2">
        <f>IF(tips!C205=correlation!$C$2,1,0)</f>
        <v>0</v>
      </c>
      <c r="D206" s="2">
        <f>IF(tips!C205=correlation!$D$2,1,0)</f>
        <v>0</v>
      </c>
      <c r="E206" s="2">
        <f>IF(tips!C205=correlation!$E$2,1,0)</f>
        <v>0</v>
      </c>
      <c r="F206" s="2">
        <f>IF(tips!C205=correlation!$F$2,1,0)</f>
        <v>1</v>
      </c>
      <c r="G206" s="2">
        <f>IF(tips!D205="Dinner",1,IF(tips!D205="Lunch",0,""))</f>
        <v>0</v>
      </c>
      <c r="H206" s="2">
        <f>tips!E205</f>
        <v>2</v>
      </c>
      <c r="I206" s="2">
        <f>tips!F205</f>
        <v>16.4</v>
      </c>
      <c r="J206" s="2">
        <f>tips!G205</f>
        <v>2.5</v>
      </c>
    </row>
    <row r="207" ht="15.75" customHeight="1">
      <c r="A207" s="2">
        <f>IF(tips!A206="Male",1,IF(tips!A206="Female",0,""))</f>
        <v>1</v>
      </c>
      <c r="B207" s="2">
        <f>IF(tips!B206="Yes",1,IF(tips!B206="No",0,""))</f>
        <v>1</v>
      </c>
      <c r="C207" s="2">
        <f>IF(tips!C206=correlation!$C$2,1,0)</f>
        <v>0</v>
      </c>
      <c r="D207" s="2">
        <f>IF(tips!C206=correlation!$D$2,1,0)</f>
        <v>0</v>
      </c>
      <c r="E207" s="2">
        <f>IF(tips!C206=correlation!$E$2,1,0)</f>
        <v>0</v>
      </c>
      <c r="F207" s="2">
        <f>IF(tips!C206=correlation!$F$2,1,0)</f>
        <v>1</v>
      </c>
      <c r="G207" s="2">
        <f>IF(tips!D206="Dinner",1,IF(tips!D206="Lunch",0,""))</f>
        <v>0</v>
      </c>
      <c r="H207" s="2">
        <f>tips!E206</f>
        <v>4</v>
      </c>
      <c r="I207" s="2">
        <f>tips!F206</f>
        <v>20.53</v>
      </c>
      <c r="J207" s="2">
        <f>tips!G206</f>
        <v>4</v>
      </c>
    </row>
    <row r="208" ht="15.75" customHeight="1">
      <c r="A208" s="2">
        <f>IF(tips!A207="Male",1,IF(tips!A207="Female",0,""))</f>
        <v>0</v>
      </c>
      <c r="B208" s="2">
        <f>IF(tips!B207="Yes",1,IF(tips!B207="No",0,""))</f>
        <v>1</v>
      </c>
      <c r="C208" s="2">
        <f>IF(tips!C207=correlation!$C$2,1,0)</f>
        <v>0</v>
      </c>
      <c r="D208" s="2">
        <f>IF(tips!C207=correlation!$D$2,1,0)</f>
        <v>0</v>
      </c>
      <c r="E208" s="2">
        <f>IF(tips!C207=correlation!$E$2,1,0)</f>
        <v>0</v>
      </c>
      <c r="F208" s="2">
        <f>IF(tips!C207=correlation!$F$2,1,0)</f>
        <v>1</v>
      </c>
      <c r="G208" s="2">
        <f>IF(tips!D207="Dinner",1,IF(tips!D207="Lunch",0,""))</f>
        <v>0</v>
      </c>
      <c r="H208" s="2">
        <f>tips!E207</f>
        <v>3</v>
      </c>
      <c r="I208" s="2">
        <f>tips!F207</f>
        <v>16.47</v>
      </c>
      <c r="J208" s="2">
        <f>tips!G207</f>
        <v>3.23</v>
      </c>
    </row>
    <row r="209" ht="15.75" customHeight="1">
      <c r="A209" s="2">
        <f>IF(tips!A208="Male",1,IF(tips!A208="Female",0,""))</f>
        <v>1</v>
      </c>
      <c r="B209" s="2">
        <f>IF(tips!B208="Yes",1,IF(tips!B208="No",0,""))</f>
        <v>1</v>
      </c>
      <c r="C209" s="2">
        <f>IF(tips!C208=correlation!$C$2,1,0)</f>
        <v>0</v>
      </c>
      <c r="D209" s="2">
        <f>IF(tips!C208=correlation!$D$2,1,0)</f>
        <v>0</v>
      </c>
      <c r="E209" s="2">
        <f>IF(tips!C208=correlation!$E$2,1,0)</f>
        <v>1</v>
      </c>
      <c r="F209" s="2">
        <f>IF(tips!C208=correlation!$F$2,1,0)</f>
        <v>0</v>
      </c>
      <c r="G209" s="2">
        <f>IF(tips!D208="Dinner",1,IF(tips!D208="Lunch",0,""))</f>
        <v>1</v>
      </c>
      <c r="H209" s="2">
        <f>tips!E208</f>
        <v>3</v>
      </c>
      <c r="I209" s="2">
        <f>tips!F208</f>
        <v>26.59</v>
      </c>
      <c r="J209" s="2">
        <f>tips!G208</f>
        <v>3.41</v>
      </c>
    </row>
    <row r="210" ht="15.75" customHeight="1">
      <c r="A210" s="2">
        <f>IF(tips!A209="Male",1,IF(tips!A209="Female",0,""))</f>
        <v>1</v>
      </c>
      <c r="B210" s="2">
        <f>IF(tips!B209="Yes",1,IF(tips!B209="No",0,""))</f>
        <v>1</v>
      </c>
      <c r="C210" s="2">
        <f>IF(tips!C209=correlation!$C$2,1,0)</f>
        <v>0</v>
      </c>
      <c r="D210" s="2">
        <f>IF(tips!C209=correlation!$D$2,1,0)</f>
        <v>0</v>
      </c>
      <c r="E210" s="2">
        <f>IF(tips!C209=correlation!$E$2,1,0)</f>
        <v>1</v>
      </c>
      <c r="F210" s="2">
        <f>IF(tips!C209=correlation!$F$2,1,0)</f>
        <v>0</v>
      </c>
      <c r="G210" s="2">
        <f>IF(tips!D209="Dinner",1,IF(tips!D209="Lunch",0,""))</f>
        <v>1</v>
      </c>
      <c r="H210" s="2">
        <f>tips!E209</f>
        <v>4</v>
      </c>
      <c r="I210" s="2">
        <f>tips!F209</f>
        <v>38.73</v>
      </c>
      <c r="J210" s="2">
        <f>tips!G209</f>
        <v>3</v>
      </c>
    </row>
    <row r="211" ht="15.75" customHeight="1">
      <c r="A211" s="2">
        <f>IF(tips!A210="Male",1,IF(tips!A210="Female",0,""))</f>
        <v>1</v>
      </c>
      <c r="B211" s="2">
        <f>IF(tips!B210="Yes",1,IF(tips!B210="No",0,""))</f>
        <v>1</v>
      </c>
      <c r="C211" s="2">
        <f>IF(tips!C210=correlation!$C$2,1,0)</f>
        <v>0</v>
      </c>
      <c r="D211" s="2">
        <f>IF(tips!C210=correlation!$D$2,1,0)</f>
        <v>0</v>
      </c>
      <c r="E211" s="2">
        <f>IF(tips!C210=correlation!$E$2,1,0)</f>
        <v>1</v>
      </c>
      <c r="F211" s="2">
        <f>IF(tips!C210=correlation!$F$2,1,0)</f>
        <v>0</v>
      </c>
      <c r="G211" s="2">
        <f>IF(tips!D210="Dinner",1,IF(tips!D210="Lunch",0,""))</f>
        <v>1</v>
      </c>
      <c r="H211" s="2">
        <f>tips!E210</f>
        <v>2</v>
      </c>
      <c r="I211" s="2">
        <f>tips!F210</f>
        <v>24.27</v>
      </c>
      <c r="J211" s="2">
        <f>tips!G210</f>
        <v>2.03</v>
      </c>
    </row>
    <row r="212" ht="15.75" customHeight="1">
      <c r="A212" s="2">
        <f>IF(tips!A211="Male",1,IF(tips!A211="Female",0,""))</f>
        <v>0</v>
      </c>
      <c r="B212" s="2">
        <f>IF(tips!B211="Yes",1,IF(tips!B211="No",0,""))</f>
        <v>1</v>
      </c>
      <c r="C212" s="2">
        <f>IF(tips!C211=correlation!$C$2,1,0)</f>
        <v>0</v>
      </c>
      <c r="D212" s="2">
        <f>IF(tips!C211=correlation!$D$2,1,0)</f>
        <v>0</v>
      </c>
      <c r="E212" s="2">
        <f>IF(tips!C211=correlation!$E$2,1,0)</f>
        <v>1</v>
      </c>
      <c r="F212" s="2">
        <f>IF(tips!C211=correlation!$F$2,1,0)</f>
        <v>0</v>
      </c>
      <c r="G212" s="2">
        <f>IF(tips!D211="Dinner",1,IF(tips!D211="Lunch",0,""))</f>
        <v>1</v>
      </c>
      <c r="H212" s="2">
        <f>tips!E211</f>
        <v>2</v>
      </c>
      <c r="I212" s="2">
        <f>tips!F211</f>
        <v>12.76</v>
      </c>
      <c r="J212" s="2">
        <f>tips!G211</f>
        <v>2.23</v>
      </c>
    </row>
    <row r="213" ht="15.75" customHeight="1">
      <c r="A213" s="2">
        <f>IF(tips!A212="Male",1,IF(tips!A212="Female",0,""))</f>
        <v>1</v>
      </c>
      <c r="B213" s="2">
        <f>IF(tips!B212="Yes",1,IF(tips!B212="No",0,""))</f>
        <v>1</v>
      </c>
      <c r="C213" s="2">
        <f>IF(tips!C212=correlation!$C$2,1,0)</f>
        <v>0</v>
      </c>
      <c r="D213" s="2">
        <f>IF(tips!C212=correlation!$D$2,1,0)</f>
        <v>0</v>
      </c>
      <c r="E213" s="2">
        <f>IF(tips!C212=correlation!$E$2,1,0)</f>
        <v>1</v>
      </c>
      <c r="F213" s="2">
        <f>IF(tips!C212=correlation!$F$2,1,0)</f>
        <v>0</v>
      </c>
      <c r="G213" s="2">
        <f>IF(tips!D212="Dinner",1,IF(tips!D212="Lunch",0,""))</f>
        <v>1</v>
      </c>
      <c r="H213" s="2">
        <f>tips!E212</f>
        <v>3</v>
      </c>
      <c r="I213" s="2">
        <f>tips!F212</f>
        <v>30.06</v>
      </c>
      <c r="J213" s="2">
        <f>tips!G212</f>
        <v>2</v>
      </c>
    </row>
    <row r="214" ht="15.75" customHeight="1">
      <c r="A214" s="2">
        <f>IF(tips!A213="Male",1,IF(tips!A213="Female",0,""))</f>
        <v>1</v>
      </c>
      <c r="B214" s="2">
        <f>IF(tips!B213="Yes",1,IF(tips!B213="No",0,""))</f>
        <v>1</v>
      </c>
      <c r="C214" s="2">
        <f>IF(tips!C213=correlation!$C$2,1,0)</f>
        <v>0</v>
      </c>
      <c r="D214" s="2">
        <f>IF(tips!C213=correlation!$D$2,1,0)</f>
        <v>0</v>
      </c>
      <c r="E214" s="2">
        <f>IF(tips!C213=correlation!$E$2,1,0)</f>
        <v>1</v>
      </c>
      <c r="F214" s="2">
        <f>IF(tips!C213=correlation!$F$2,1,0)</f>
        <v>0</v>
      </c>
      <c r="G214" s="2">
        <f>IF(tips!D213="Dinner",1,IF(tips!D213="Lunch",0,""))</f>
        <v>1</v>
      </c>
      <c r="H214" s="2">
        <f>tips!E213</f>
        <v>4</v>
      </c>
      <c r="I214" s="2">
        <f>tips!F213</f>
        <v>25.89</v>
      </c>
      <c r="J214" s="2">
        <f>tips!G213</f>
        <v>5.16</v>
      </c>
    </row>
    <row r="215" ht="15.75" customHeight="1">
      <c r="A215" s="2">
        <f>IF(tips!A214="Male",1,IF(tips!A214="Female",0,""))</f>
        <v>1</v>
      </c>
      <c r="B215" s="2">
        <f>IF(tips!B214="Yes",1,IF(tips!B214="No",0,""))</f>
        <v>0</v>
      </c>
      <c r="C215" s="2">
        <f>IF(tips!C214=correlation!$C$2,1,0)</f>
        <v>0</v>
      </c>
      <c r="D215" s="2">
        <f>IF(tips!C214=correlation!$D$2,1,0)</f>
        <v>0</v>
      </c>
      <c r="E215" s="2">
        <f>IF(tips!C214=correlation!$E$2,1,0)</f>
        <v>1</v>
      </c>
      <c r="F215" s="2">
        <f>IF(tips!C214=correlation!$F$2,1,0)</f>
        <v>0</v>
      </c>
      <c r="G215" s="2">
        <f>IF(tips!D214="Dinner",1,IF(tips!D214="Lunch",0,""))</f>
        <v>1</v>
      </c>
      <c r="H215" s="2">
        <f>tips!E214</f>
        <v>4</v>
      </c>
      <c r="I215" s="2">
        <f>tips!F214</f>
        <v>48.33</v>
      </c>
      <c r="J215" s="2">
        <f>tips!G214</f>
        <v>9</v>
      </c>
    </row>
    <row r="216" ht="15.75" customHeight="1">
      <c r="A216" s="2">
        <f>IF(tips!A215="Male",1,IF(tips!A215="Female",0,""))</f>
        <v>0</v>
      </c>
      <c r="B216" s="2">
        <f>IF(tips!B215="Yes",1,IF(tips!B215="No",0,""))</f>
        <v>1</v>
      </c>
      <c r="C216" s="2">
        <f>IF(tips!C215=correlation!$C$2,1,0)</f>
        <v>0</v>
      </c>
      <c r="D216" s="2">
        <f>IF(tips!C215=correlation!$D$2,1,0)</f>
        <v>0</v>
      </c>
      <c r="E216" s="2">
        <f>IF(tips!C215=correlation!$E$2,1,0)</f>
        <v>1</v>
      </c>
      <c r="F216" s="2">
        <f>IF(tips!C215=correlation!$F$2,1,0)</f>
        <v>0</v>
      </c>
      <c r="G216" s="2">
        <f>IF(tips!D215="Dinner",1,IF(tips!D215="Lunch",0,""))</f>
        <v>1</v>
      </c>
      <c r="H216" s="2">
        <f>tips!E215</f>
        <v>2</v>
      </c>
      <c r="I216" s="2">
        <f>tips!F215</f>
        <v>13.27</v>
      </c>
      <c r="J216" s="2">
        <f>tips!G215</f>
        <v>2.5</v>
      </c>
    </row>
    <row r="217" ht="15.75" customHeight="1">
      <c r="A217" s="2">
        <f>IF(tips!A216="Male",1,IF(tips!A216="Female",0,""))</f>
        <v>0</v>
      </c>
      <c r="B217" s="2">
        <f>IF(tips!B216="Yes",1,IF(tips!B216="No",0,""))</f>
        <v>1</v>
      </c>
      <c r="C217" s="2">
        <f>IF(tips!C216=correlation!$C$2,1,0)</f>
        <v>0</v>
      </c>
      <c r="D217" s="2">
        <f>IF(tips!C216=correlation!$D$2,1,0)</f>
        <v>0</v>
      </c>
      <c r="E217" s="2">
        <f>IF(tips!C216=correlation!$E$2,1,0)</f>
        <v>1</v>
      </c>
      <c r="F217" s="2">
        <f>IF(tips!C216=correlation!$F$2,1,0)</f>
        <v>0</v>
      </c>
      <c r="G217" s="2">
        <f>IF(tips!D216="Dinner",1,IF(tips!D216="Lunch",0,""))</f>
        <v>1</v>
      </c>
      <c r="H217" s="2">
        <f>tips!E216</f>
        <v>3</v>
      </c>
      <c r="I217" s="2">
        <f>tips!F216</f>
        <v>28.17</v>
      </c>
      <c r="J217" s="2">
        <f>tips!G216</f>
        <v>6.5</v>
      </c>
    </row>
    <row r="218" ht="15.75" customHeight="1">
      <c r="A218" s="2">
        <f>IF(tips!A217="Male",1,IF(tips!A217="Female",0,""))</f>
        <v>0</v>
      </c>
      <c r="B218" s="2">
        <f>IF(tips!B217="Yes",1,IF(tips!B217="No",0,""))</f>
        <v>1</v>
      </c>
      <c r="C218" s="2">
        <f>IF(tips!C217=correlation!$C$2,1,0)</f>
        <v>0</v>
      </c>
      <c r="D218" s="2">
        <f>IF(tips!C217=correlation!$D$2,1,0)</f>
        <v>0</v>
      </c>
      <c r="E218" s="2">
        <f>IF(tips!C217=correlation!$E$2,1,0)</f>
        <v>1</v>
      </c>
      <c r="F218" s="2">
        <f>IF(tips!C217=correlation!$F$2,1,0)</f>
        <v>0</v>
      </c>
      <c r="G218" s="2">
        <f>IF(tips!D217="Dinner",1,IF(tips!D217="Lunch",0,""))</f>
        <v>1</v>
      </c>
      <c r="H218" s="2">
        <f>tips!E217</f>
        <v>2</v>
      </c>
      <c r="I218" s="2">
        <f>tips!F217</f>
        <v>12.9</v>
      </c>
      <c r="J218" s="2">
        <f>tips!G217</f>
        <v>1.1</v>
      </c>
    </row>
    <row r="219" ht="15.75" customHeight="1">
      <c r="A219" s="2">
        <f>IF(tips!A218="Male",1,IF(tips!A218="Female",0,""))</f>
        <v>1</v>
      </c>
      <c r="B219" s="2">
        <f>IF(tips!B218="Yes",1,IF(tips!B218="No",0,""))</f>
        <v>1</v>
      </c>
      <c r="C219" s="2">
        <f>IF(tips!C218=correlation!$C$2,1,0)</f>
        <v>0</v>
      </c>
      <c r="D219" s="2">
        <f>IF(tips!C218=correlation!$D$2,1,0)</f>
        <v>0</v>
      </c>
      <c r="E219" s="2">
        <f>IF(tips!C218=correlation!$E$2,1,0)</f>
        <v>1</v>
      </c>
      <c r="F219" s="2">
        <f>IF(tips!C218=correlation!$F$2,1,0)</f>
        <v>0</v>
      </c>
      <c r="G219" s="2">
        <f>IF(tips!D218="Dinner",1,IF(tips!D218="Lunch",0,""))</f>
        <v>1</v>
      </c>
      <c r="H219" s="2">
        <f>tips!E218</f>
        <v>5</v>
      </c>
      <c r="I219" s="2">
        <f>tips!F218</f>
        <v>28.15</v>
      </c>
      <c r="J219" s="2">
        <f>tips!G218</f>
        <v>3</v>
      </c>
    </row>
    <row r="220" ht="15.75" customHeight="1">
      <c r="A220" s="2">
        <f>IF(tips!A219="Male",1,IF(tips!A219="Female",0,""))</f>
        <v>1</v>
      </c>
      <c r="B220" s="2">
        <f>IF(tips!B219="Yes",1,IF(tips!B219="No",0,""))</f>
        <v>1</v>
      </c>
      <c r="C220" s="2">
        <f>IF(tips!C219=correlation!$C$2,1,0)</f>
        <v>0</v>
      </c>
      <c r="D220" s="2">
        <f>IF(tips!C219=correlation!$D$2,1,0)</f>
        <v>0</v>
      </c>
      <c r="E220" s="2">
        <f>IF(tips!C219=correlation!$E$2,1,0)</f>
        <v>1</v>
      </c>
      <c r="F220" s="2">
        <f>IF(tips!C219=correlation!$F$2,1,0)</f>
        <v>0</v>
      </c>
      <c r="G220" s="2">
        <f>IF(tips!D219="Dinner",1,IF(tips!D219="Lunch",0,""))</f>
        <v>1</v>
      </c>
      <c r="H220" s="2">
        <f>tips!E219</f>
        <v>2</v>
      </c>
      <c r="I220" s="2">
        <f>tips!F219</f>
        <v>11.59</v>
      </c>
      <c r="J220" s="2">
        <f>tips!G219</f>
        <v>1.5</v>
      </c>
    </row>
    <row r="221" ht="15.75" customHeight="1">
      <c r="A221" s="2">
        <f>IF(tips!A220="Male",1,IF(tips!A220="Female",0,""))</f>
        <v>1</v>
      </c>
      <c r="B221" s="2">
        <f>IF(tips!B220="Yes",1,IF(tips!B220="No",0,""))</f>
        <v>1</v>
      </c>
      <c r="C221" s="2">
        <f>IF(tips!C220=correlation!$C$2,1,0)</f>
        <v>0</v>
      </c>
      <c r="D221" s="2">
        <f>IF(tips!C220=correlation!$D$2,1,0)</f>
        <v>0</v>
      </c>
      <c r="E221" s="2">
        <f>IF(tips!C220=correlation!$E$2,1,0)</f>
        <v>1</v>
      </c>
      <c r="F221" s="2">
        <f>IF(tips!C220=correlation!$F$2,1,0)</f>
        <v>0</v>
      </c>
      <c r="G221" s="2">
        <f>IF(tips!D220="Dinner",1,IF(tips!D220="Lunch",0,""))</f>
        <v>1</v>
      </c>
      <c r="H221" s="2">
        <f>tips!E220</f>
        <v>2</v>
      </c>
      <c r="I221" s="2">
        <f>tips!F220</f>
        <v>7.74</v>
      </c>
      <c r="J221" s="2">
        <f>tips!G220</f>
        <v>1.44</v>
      </c>
    </row>
    <row r="222" ht="15.75" customHeight="1">
      <c r="A222" s="2">
        <f>IF(tips!A221="Male",1,IF(tips!A221="Female",0,""))</f>
        <v>0</v>
      </c>
      <c r="B222" s="2">
        <f>IF(tips!B221="Yes",1,IF(tips!B221="No",0,""))</f>
        <v>1</v>
      </c>
      <c r="C222" s="2">
        <f>IF(tips!C221=correlation!$C$2,1,0)</f>
        <v>0</v>
      </c>
      <c r="D222" s="2">
        <f>IF(tips!C221=correlation!$D$2,1,0)</f>
        <v>0</v>
      </c>
      <c r="E222" s="2">
        <f>IF(tips!C221=correlation!$E$2,1,0)</f>
        <v>1</v>
      </c>
      <c r="F222" s="2">
        <f>IF(tips!C221=correlation!$F$2,1,0)</f>
        <v>0</v>
      </c>
      <c r="G222" s="2">
        <f>IF(tips!D221="Dinner",1,IF(tips!D221="Lunch",0,""))</f>
        <v>1</v>
      </c>
      <c r="H222" s="2">
        <f>tips!E221</f>
        <v>4</v>
      </c>
      <c r="I222" s="2">
        <f>tips!F221</f>
        <v>30.14</v>
      </c>
      <c r="J222" s="2">
        <f>tips!G221</f>
        <v>3.09</v>
      </c>
    </row>
    <row r="223" ht="15.75" customHeight="1">
      <c r="A223" s="2">
        <f>IF(tips!A222="Male",1,IF(tips!A222="Female",0,""))</f>
        <v>1</v>
      </c>
      <c r="B223" s="2">
        <f>IF(tips!B222="Yes",1,IF(tips!B222="No",0,""))</f>
        <v>1</v>
      </c>
      <c r="C223" s="2">
        <f>IF(tips!C222=correlation!$C$2,1,0)</f>
        <v>0</v>
      </c>
      <c r="D223" s="2">
        <f>IF(tips!C222=correlation!$D$2,1,0)</f>
        <v>1</v>
      </c>
      <c r="E223" s="2">
        <f>IF(tips!C222=correlation!$E$2,1,0)</f>
        <v>0</v>
      </c>
      <c r="F223" s="2">
        <f>IF(tips!C222=correlation!$F$2,1,0)</f>
        <v>0</v>
      </c>
      <c r="G223" s="2">
        <f>IF(tips!D222="Dinner",1,IF(tips!D222="Lunch",0,""))</f>
        <v>0</v>
      </c>
      <c r="H223" s="2">
        <f>tips!E222</f>
        <v>2</v>
      </c>
      <c r="I223" s="2">
        <f>tips!F222</f>
        <v>12.16</v>
      </c>
      <c r="J223" s="2">
        <f>tips!G222</f>
        <v>2.2</v>
      </c>
    </row>
    <row r="224" ht="15.75" customHeight="1">
      <c r="A224" s="2">
        <f>IF(tips!A223="Male",1,IF(tips!A223="Female",0,""))</f>
        <v>0</v>
      </c>
      <c r="B224" s="2">
        <f>IF(tips!B223="Yes",1,IF(tips!B223="No",0,""))</f>
        <v>1</v>
      </c>
      <c r="C224" s="2">
        <f>IF(tips!C223=correlation!$C$2,1,0)</f>
        <v>0</v>
      </c>
      <c r="D224" s="2">
        <f>IF(tips!C223=correlation!$D$2,1,0)</f>
        <v>1</v>
      </c>
      <c r="E224" s="2">
        <f>IF(tips!C223=correlation!$E$2,1,0)</f>
        <v>0</v>
      </c>
      <c r="F224" s="2">
        <f>IF(tips!C223=correlation!$F$2,1,0)</f>
        <v>0</v>
      </c>
      <c r="G224" s="2">
        <f>IF(tips!D223="Dinner",1,IF(tips!D223="Lunch",0,""))</f>
        <v>0</v>
      </c>
      <c r="H224" s="2">
        <f>tips!E223</f>
        <v>2</v>
      </c>
      <c r="I224" s="2">
        <f>tips!F223</f>
        <v>13.42</v>
      </c>
      <c r="J224" s="2">
        <f>tips!G223</f>
        <v>3.48</v>
      </c>
    </row>
    <row r="225" ht="15.75" customHeight="1">
      <c r="A225" s="2">
        <f>IF(tips!A224="Male",1,IF(tips!A224="Female",0,""))</f>
        <v>1</v>
      </c>
      <c r="B225" s="2">
        <f>IF(tips!B224="Yes",1,IF(tips!B224="No",0,""))</f>
        <v>1</v>
      </c>
      <c r="C225" s="2">
        <f>IF(tips!C224=correlation!$C$2,1,0)</f>
        <v>0</v>
      </c>
      <c r="D225" s="2">
        <f>IF(tips!C224=correlation!$D$2,1,0)</f>
        <v>1</v>
      </c>
      <c r="E225" s="2">
        <f>IF(tips!C224=correlation!$E$2,1,0)</f>
        <v>0</v>
      </c>
      <c r="F225" s="2">
        <f>IF(tips!C224=correlation!$F$2,1,0)</f>
        <v>0</v>
      </c>
      <c r="G225" s="2">
        <f>IF(tips!D224="Dinner",1,IF(tips!D224="Lunch",0,""))</f>
        <v>0</v>
      </c>
      <c r="H225" s="2">
        <f>tips!E224</f>
        <v>1</v>
      </c>
      <c r="I225" s="2">
        <f>tips!F224</f>
        <v>8.58</v>
      </c>
      <c r="J225" s="2">
        <f>tips!G224</f>
        <v>1.92</v>
      </c>
    </row>
    <row r="226" ht="15.75" customHeight="1">
      <c r="A226" s="2">
        <f>IF(tips!A225="Male",1,IF(tips!A225="Female",0,""))</f>
        <v>0</v>
      </c>
      <c r="B226" s="2">
        <f>IF(tips!B225="Yes",1,IF(tips!B225="No",0,""))</f>
        <v>0</v>
      </c>
      <c r="C226" s="2">
        <f>IF(tips!C225=correlation!$C$2,1,0)</f>
        <v>0</v>
      </c>
      <c r="D226" s="2">
        <f>IF(tips!C225=correlation!$D$2,1,0)</f>
        <v>1</v>
      </c>
      <c r="E226" s="2">
        <f>IF(tips!C225=correlation!$E$2,1,0)</f>
        <v>0</v>
      </c>
      <c r="F226" s="2">
        <f>IF(tips!C225=correlation!$F$2,1,0)</f>
        <v>0</v>
      </c>
      <c r="G226" s="2">
        <f>IF(tips!D225="Dinner",1,IF(tips!D225="Lunch",0,""))</f>
        <v>0</v>
      </c>
      <c r="H226" s="2">
        <f>tips!E225</f>
        <v>3</v>
      </c>
      <c r="I226" s="2">
        <f>tips!F225</f>
        <v>15.98</v>
      </c>
      <c r="J226" s="2">
        <f>tips!G225</f>
        <v>3</v>
      </c>
    </row>
    <row r="227" ht="15.75" customHeight="1">
      <c r="A227" s="2">
        <f>IF(tips!A226="Male",1,IF(tips!A226="Female",0,""))</f>
        <v>1</v>
      </c>
      <c r="B227" s="2">
        <f>IF(tips!B226="Yes",1,IF(tips!B226="No",0,""))</f>
        <v>1</v>
      </c>
      <c r="C227" s="2">
        <f>IF(tips!C226=correlation!$C$2,1,0)</f>
        <v>0</v>
      </c>
      <c r="D227" s="2">
        <f>IF(tips!C226=correlation!$D$2,1,0)</f>
        <v>1</v>
      </c>
      <c r="E227" s="2">
        <f>IF(tips!C226=correlation!$E$2,1,0)</f>
        <v>0</v>
      </c>
      <c r="F227" s="2">
        <f>IF(tips!C226=correlation!$F$2,1,0)</f>
        <v>0</v>
      </c>
      <c r="G227" s="2">
        <f>IF(tips!D226="Dinner",1,IF(tips!D226="Lunch",0,""))</f>
        <v>0</v>
      </c>
      <c r="H227" s="2">
        <f>tips!E226</f>
        <v>2</v>
      </c>
      <c r="I227" s="2">
        <f>tips!F226</f>
        <v>13.42</v>
      </c>
      <c r="J227" s="2">
        <f>tips!G226</f>
        <v>1.58</v>
      </c>
    </row>
    <row r="228" ht="15.75" customHeight="1">
      <c r="A228" s="2">
        <f>IF(tips!A227="Male",1,IF(tips!A227="Female",0,""))</f>
        <v>0</v>
      </c>
      <c r="B228" s="2">
        <f>IF(tips!B227="Yes",1,IF(tips!B227="No",0,""))</f>
        <v>1</v>
      </c>
      <c r="C228" s="2">
        <f>IF(tips!C227=correlation!$C$2,1,0)</f>
        <v>0</v>
      </c>
      <c r="D228" s="2">
        <f>IF(tips!C227=correlation!$D$2,1,0)</f>
        <v>1</v>
      </c>
      <c r="E228" s="2">
        <f>IF(tips!C227=correlation!$E$2,1,0)</f>
        <v>0</v>
      </c>
      <c r="F228" s="2">
        <f>IF(tips!C227=correlation!$F$2,1,0)</f>
        <v>0</v>
      </c>
      <c r="G228" s="2">
        <f>IF(tips!D227="Dinner",1,IF(tips!D227="Lunch",0,""))</f>
        <v>0</v>
      </c>
      <c r="H228" s="2">
        <f>tips!E227</f>
        <v>2</v>
      </c>
      <c r="I228" s="2">
        <f>tips!F227</f>
        <v>16.27</v>
      </c>
      <c r="J228" s="2">
        <f>tips!G227</f>
        <v>2.5</v>
      </c>
    </row>
    <row r="229" ht="15.75" customHeight="1">
      <c r="A229" s="2">
        <f>IF(tips!A228="Male",1,IF(tips!A228="Female",0,""))</f>
        <v>0</v>
      </c>
      <c r="B229" s="2">
        <f>IF(tips!B228="Yes",1,IF(tips!B228="No",0,""))</f>
        <v>1</v>
      </c>
      <c r="C229" s="2">
        <f>IF(tips!C228=correlation!$C$2,1,0)</f>
        <v>0</v>
      </c>
      <c r="D229" s="2">
        <f>IF(tips!C228=correlation!$D$2,1,0)</f>
        <v>1</v>
      </c>
      <c r="E229" s="2">
        <f>IF(tips!C228=correlation!$E$2,1,0)</f>
        <v>0</v>
      </c>
      <c r="F229" s="2">
        <f>IF(tips!C228=correlation!$F$2,1,0)</f>
        <v>0</v>
      </c>
      <c r="G229" s="2">
        <f>IF(tips!D228="Dinner",1,IF(tips!D228="Lunch",0,""))</f>
        <v>0</v>
      </c>
      <c r="H229" s="2">
        <f>tips!E228</f>
        <v>2</v>
      </c>
      <c r="I229" s="2">
        <f>tips!F228</f>
        <v>10.09</v>
      </c>
      <c r="J229" s="2">
        <f>tips!G228</f>
        <v>2</v>
      </c>
    </row>
    <row r="230" ht="15.75" customHeight="1">
      <c r="A230" s="2">
        <f>IF(tips!A229="Male",1,IF(tips!A229="Female",0,""))</f>
        <v>1</v>
      </c>
      <c r="B230" s="2">
        <f>IF(tips!B229="Yes",1,IF(tips!B229="No",0,""))</f>
        <v>0</v>
      </c>
      <c r="C230" s="2">
        <f>IF(tips!C229=correlation!$C$2,1,0)</f>
        <v>0</v>
      </c>
      <c r="D230" s="2">
        <f>IF(tips!C229=correlation!$D$2,1,0)</f>
        <v>0</v>
      </c>
      <c r="E230" s="2">
        <f>IF(tips!C229=correlation!$E$2,1,0)</f>
        <v>1</v>
      </c>
      <c r="F230" s="2">
        <f>IF(tips!C229=correlation!$F$2,1,0)</f>
        <v>0</v>
      </c>
      <c r="G230" s="2">
        <f>IF(tips!D229="Dinner",1,IF(tips!D229="Lunch",0,""))</f>
        <v>1</v>
      </c>
      <c r="H230" s="2">
        <f>tips!E229</f>
        <v>4</v>
      </c>
      <c r="I230" s="2">
        <f>tips!F229</f>
        <v>20.45</v>
      </c>
      <c r="J230" s="2">
        <f>tips!G229</f>
        <v>3</v>
      </c>
    </row>
    <row r="231" ht="15.75" customHeight="1">
      <c r="A231" s="2">
        <f>IF(tips!A230="Male",1,IF(tips!A230="Female",0,""))</f>
        <v>1</v>
      </c>
      <c r="B231" s="2">
        <f>IF(tips!B230="Yes",1,IF(tips!B230="No",0,""))</f>
        <v>0</v>
      </c>
      <c r="C231" s="2">
        <f>IF(tips!C230=correlation!$C$2,1,0)</f>
        <v>0</v>
      </c>
      <c r="D231" s="2">
        <f>IF(tips!C230=correlation!$D$2,1,0)</f>
        <v>0</v>
      </c>
      <c r="E231" s="2">
        <f>IF(tips!C230=correlation!$E$2,1,0)</f>
        <v>1</v>
      </c>
      <c r="F231" s="2">
        <f>IF(tips!C230=correlation!$F$2,1,0)</f>
        <v>0</v>
      </c>
      <c r="G231" s="2">
        <f>IF(tips!D230="Dinner",1,IF(tips!D230="Lunch",0,""))</f>
        <v>1</v>
      </c>
      <c r="H231" s="2">
        <f>tips!E230</f>
        <v>2</v>
      </c>
      <c r="I231" s="2">
        <f>tips!F230</f>
        <v>13.28</v>
      </c>
      <c r="J231" s="2">
        <f>tips!G230</f>
        <v>2.72</v>
      </c>
    </row>
    <row r="232" ht="15.75" customHeight="1">
      <c r="A232" s="2">
        <f>IF(tips!A231="Male",1,IF(tips!A231="Female",0,""))</f>
        <v>0</v>
      </c>
      <c r="B232" s="2">
        <f>IF(tips!B231="Yes",1,IF(tips!B231="No",0,""))</f>
        <v>1</v>
      </c>
      <c r="C232" s="2">
        <f>IF(tips!C231=correlation!$C$2,1,0)</f>
        <v>0</v>
      </c>
      <c r="D232" s="2">
        <f>IF(tips!C231=correlation!$D$2,1,0)</f>
        <v>0</v>
      </c>
      <c r="E232" s="2">
        <f>IF(tips!C231=correlation!$E$2,1,0)</f>
        <v>1</v>
      </c>
      <c r="F232" s="2">
        <f>IF(tips!C231=correlation!$F$2,1,0)</f>
        <v>0</v>
      </c>
      <c r="G232" s="2">
        <f>IF(tips!D231="Dinner",1,IF(tips!D231="Lunch",0,""))</f>
        <v>1</v>
      </c>
      <c r="H232" s="2">
        <f>tips!E231</f>
        <v>2</v>
      </c>
      <c r="I232" s="2">
        <f>tips!F231</f>
        <v>22.12</v>
      </c>
      <c r="J232" s="2">
        <f>tips!G231</f>
        <v>2.88</v>
      </c>
    </row>
    <row r="233" ht="15.75" customHeight="1">
      <c r="A233" s="2">
        <f>IF(tips!A232="Male",1,IF(tips!A232="Female",0,""))</f>
        <v>1</v>
      </c>
      <c r="B233" s="2">
        <f>IF(tips!B232="Yes",1,IF(tips!B232="No",0,""))</f>
        <v>1</v>
      </c>
      <c r="C233" s="2">
        <f>IF(tips!C232=correlation!$C$2,1,0)</f>
        <v>0</v>
      </c>
      <c r="D233" s="2">
        <f>IF(tips!C232=correlation!$D$2,1,0)</f>
        <v>0</v>
      </c>
      <c r="E233" s="2">
        <f>IF(tips!C232=correlation!$E$2,1,0)</f>
        <v>1</v>
      </c>
      <c r="F233" s="2">
        <f>IF(tips!C232=correlation!$F$2,1,0)</f>
        <v>0</v>
      </c>
      <c r="G233" s="2">
        <f>IF(tips!D232="Dinner",1,IF(tips!D232="Lunch",0,""))</f>
        <v>1</v>
      </c>
      <c r="H233" s="2">
        <f>tips!E232</f>
        <v>4</v>
      </c>
      <c r="I233" s="2">
        <f>tips!F232</f>
        <v>24.01</v>
      </c>
      <c r="J233" s="2">
        <f>tips!G232</f>
        <v>2</v>
      </c>
    </row>
    <row r="234" ht="15.75" customHeight="1">
      <c r="A234" s="2">
        <f>IF(tips!A233="Male",1,IF(tips!A233="Female",0,""))</f>
        <v>1</v>
      </c>
      <c r="B234" s="2">
        <f>IF(tips!B233="Yes",1,IF(tips!B233="No",0,""))</f>
        <v>1</v>
      </c>
      <c r="C234" s="2">
        <f>IF(tips!C233=correlation!$C$2,1,0)</f>
        <v>0</v>
      </c>
      <c r="D234" s="2">
        <f>IF(tips!C233=correlation!$D$2,1,0)</f>
        <v>0</v>
      </c>
      <c r="E234" s="2">
        <f>IF(tips!C233=correlation!$E$2,1,0)</f>
        <v>1</v>
      </c>
      <c r="F234" s="2">
        <f>IF(tips!C233=correlation!$F$2,1,0)</f>
        <v>0</v>
      </c>
      <c r="G234" s="2">
        <f>IF(tips!D233="Dinner",1,IF(tips!D233="Lunch",0,""))</f>
        <v>1</v>
      </c>
      <c r="H234" s="2">
        <f>tips!E233</f>
        <v>3</v>
      </c>
      <c r="I234" s="2">
        <f>tips!F233</f>
        <v>15.69</v>
      </c>
      <c r="J234" s="2">
        <f>tips!G233</f>
        <v>3</v>
      </c>
    </row>
    <row r="235" ht="15.75" customHeight="1">
      <c r="A235" s="2">
        <f>IF(tips!A234="Male",1,IF(tips!A234="Female",0,""))</f>
        <v>1</v>
      </c>
      <c r="B235" s="2">
        <f>IF(tips!B234="Yes",1,IF(tips!B234="No",0,""))</f>
        <v>0</v>
      </c>
      <c r="C235" s="2">
        <f>IF(tips!C234=correlation!$C$2,1,0)</f>
        <v>0</v>
      </c>
      <c r="D235" s="2">
        <f>IF(tips!C234=correlation!$D$2,1,0)</f>
        <v>0</v>
      </c>
      <c r="E235" s="2">
        <f>IF(tips!C234=correlation!$E$2,1,0)</f>
        <v>1</v>
      </c>
      <c r="F235" s="2">
        <f>IF(tips!C234=correlation!$F$2,1,0)</f>
        <v>0</v>
      </c>
      <c r="G235" s="2">
        <f>IF(tips!D234="Dinner",1,IF(tips!D234="Lunch",0,""))</f>
        <v>1</v>
      </c>
      <c r="H235" s="2">
        <f>tips!E234</f>
        <v>2</v>
      </c>
      <c r="I235" s="2">
        <f>tips!F234</f>
        <v>11.61</v>
      </c>
      <c r="J235" s="2">
        <f>tips!G234</f>
        <v>3.39</v>
      </c>
    </row>
    <row r="236" ht="15.75" customHeight="1">
      <c r="A236" s="2">
        <f>IF(tips!A235="Male",1,IF(tips!A235="Female",0,""))</f>
        <v>1</v>
      </c>
      <c r="B236" s="2">
        <f>IF(tips!B235="Yes",1,IF(tips!B235="No",0,""))</f>
        <v>0</v>
      </c>
      <c r="C236" s="2">
        <f>IF(tips!C235=correlation!$C$2,1,0)</f>
        <v>0</v>
      </c>
      <c r="D236" s="2">
        <f>IF(tips!C235=correlation!$D$2,1,0)</f>
        <v>0</v>
      </c>
      <c r="E236" s="2">
        <f>IF(tips!C235=correlation!$E$2,1,0)</f>
        <v>1</v>
      </c>
      <c r="F236" s="2">
        <f>IF(tips!C235=correlation!$F$2,1,0)</f>
        <v>0</v>
      </c>
      <c r="G236" s="2">
        <f>IF(tips!D235="Dinner",1,IF(tips!D235="Lunch",0,""))</f>
        <v>1</v>
      </c>
      <c r="H236" s="2">
        <f>tips!E235</f>
        <v>2</v>
      </c>
      <c r="I236" s="2">
        <f>tips!F235</f>
        <v>10.77</v>
      </c>
      <c r="J236" s="2">
        <f>tips!G235</f>
        <v>1.47</v>
      </c>
    </row>
    <row r="237" ht="15.75" customHeight="1">
      <c r="A237" s="2">
        <f>IF(tips!A236="Male",1,IF(tips!A236="Female",0,""))</f>
        <v>1</v>
      </c>
      <c r="B237" s="2">
        <f>IF(tips!B236="Yes",1,IF(tips!B236="No",0,""))</f>
        <v>1</v>
      </c>
      <c r="C237" s="2">
        <f>IF(tips!C236=correlation!$C$2,1,0)</f>
        <v>0</v>
      </c>
      <c r="D237" s="2">
        <f>IF(tips!C236=correlation!$D$2,1,0)</f>
        <v>0</v>
      </c>
      <c r="E237" s="2">
        <f>IF(tips!C236=correlation!$E$2,1,0)</f>
        <v>1</v>
      </c>
      <c r="F237" s="2">
        <f>IF(tips!C236=correlation!$F$2,1,0)</f>
        <v>0</v>
      </c>
      <c r="G237" s="2">
        <f>IF(tips!D236="Dinner",1,IF(tips!D236="Lunch",0,""))</f>
        <v>1</v>
      </c>
      <c r="H237" s="2">
        <f>tips!E236</f>
        <v>2</v>
      </c>
      <c r="I237" s="2">
        <f>tips!F236</f>
        <v>15.53</v>
      </c>
      <c r="J237" s="2">
        <f>tips!G236</f>
        <v>3</v>
      </c>
    </row>
    <row r="238" ht="15.75" customHeight="1">
      <c r="A238" s="2">
        <f>IF(tips!A237="Male",1,IF(tips!A237="Female",0,""))</f>
        <v>1</v>
      </c>
      <c r="B238" s="2">
        <f>IF(tips!B237="Yes",1,IF(tips!B237="No",0,""))</f>
        <v>0</v>
      </c>
      <c r="C238" s="2">
        <f>IF(tips!C237=correlation!$C$2,1,0)</f>
        <v>0</v>
      </c>
      <c r="D238" s="2">
        <f>IF(tips!C237=correlation!$D$2,1,0)</f>
        <v>0</v>
      </c>
      <c r="E238" s="2">
        <f>IF(tips!C237=correlation!$E$2,1,0)</f>
        <v>1</v>
      </c>
      <c r="F238" s="2">
        <f>IF(tips!C237=correlation!$F$2,1,0)</f>
        <v>0</v>
      </c>
      <c r="G238" s="2">
        <f>IF(tips!D237="Dinner",1,IF(tips!D237="Lunch",0,""))</f>
        <v>1</v>
      </c>
      <c r="H238" s="2">
        <f>tips!E237</f>
        <v>2</v>
      </c>
      <c r="I238" s="2">
        <f>tips!F237</f>
        <v>10.07</v>
      </c>
      <c r="J238" s="2">
        <f>tips!G237</f>
        <v>1.25</v>
      </c>
    </row>
    <row r="239" ht="15.75" customHeight="1">
      <c r="A239" s="2">
        <f>IF(tips!A238="Male",1,IF(tips!A238="Female",0,""))</f>
        <v>1</v>
      </c>
      <c r="B239" s="2">
        <f>IF(tips!B238="Yes",1,IF(tips!B238="No",0,""))</f>
        <v>1</v>
      </c>
      <c r="C239" s="2">
        <f>IF(tips!C238=correlation!$C$2,1,0)</f>
        <v>0</v>
      </c>
      <c r="D239" s="2">
        <f>IF(tips!C238=correlation!$D$2,1,0)</f>
        <v>0</v>
      </c>
      <c r="E239" s="2">
        <f>IF(tips!C238=correlation!$E$2,1,0)</f>
        <v>1</v>
      </c>
      <c r="F239" s="2">
        <f>IF(tips!C238=correlation!$F$2,1,0)</f>
        <v>0</v>
      </c>
      <c r="G239" s="2">
        <f>IF(tips!D238="Dinner",1,IF(tips!D238="Lunch",0,""))</f>
        <v>1</v>
      </c>
      <c r="H239" s="2">
        <f>tips!E238</f>
        <v>2</v>
      </c>
      <c r="I239" s="2">
        <f>tips!F238</f>
        <v>12.6</v>
      </c>
      <c r="J239" s="2">
        <f>tips!G238</f>
        <v>1</v>
      </c>
    </row>
    <row r="240" ht="15.75" customHeight="1">
      <c r="A240" s="2">
        <f>IF(tips!A239="Male",1,IF(tips!A239="Female",0,""))</f>
        <v>1</v>
      </c>
      <c r="B240" s="2">
        <f>IF(tips!B239="Yes",1,IF(tips!B239="No",0,""))</f>
        <v>1</v>
      </c>
      <c r="C240" s="2">
        <f>IF(tips!C239=correlation!$C$2,1,0)</f>
        <v>0</v>
      </c>
      <c r="D240" s="2">
        <f>IF(tips!C239=correlation!$D$2,1,0)</f>
        <v>0</v>
      </c>
      <c r="E240" s="2">
        <f>IF(tips!C239=correlation!$E$2,1,0)</f>
        <v>1</v>
      </c>
      <c r="F240" s="2">
        <f>IF(tips!C239=correlation!$F$2,1,0)</f>
        <v>0</v>
      </c>
      <c r="G240" s="2">
        <f>IF(tips!D239="Dinner",1,IF(tips!D239="Lunch",0,""))</f>
        <v>1</v>
      </c>
      <c r="H240" s="2">
        <f>tips!E239</f>
        <v>2</v>
      </c>
      <c r="I240" s="2">
        <f>tips!F239</f>
        <v>32.83</v>
      </c>
      <c r="J240" s="2">
        <f>tips!G239</f>
        <v>1.17</v>
      </c>
    </row>
    <row r="241" ht="15.75" customHeight="1">
      <c r="A241" s="2">
        <f>IF(tips!A240="Male",1,IF(tips!A240="Female",0,""))</f>
        <v>0</v>
      </c>
      <c r="B241" s="2">
        <f>IF(tips!B240="Yes",1,IF(tips!B240="No",0,""))</f>
        <v>0</v>
      </c>
      <c r="C241" s="2">
        <f>IF(tips!C240=correlation!$C$2,1,0)</f>
        <v>0</v>
      </c>
      <c r="D241" s="2">
        <f>IF(tips!C240=correlation!$D$2,1,0)</f>
        <v>0</v>
      </c>
      <c r="E241" s="2">
        <f>IF(tips!C240=correlation!$E$2,1,0)</f>
        <v>1</v>
      </c>
      <c r="F241" s="2">
        <f>IF(tips!C240=correlation!$F$2,1,0)</f>
        <v>0</v>
      </c>
      <c r="G241" s="2">
        <f>IF(tips!D240="Dinner",1,IF(tips!D240="Lunch",0,""))</f>
        <v>1</v>
      </c>
      <c r="H241" s="2">
        <f>tips!E240</f>
        <v>3</v>
      </c>
      <c r="I241" s="2">
        <f>tips!F240</f>
        <v>35.83</v>
      </c>
      <c r="J241" s="2">
        <f>tips!G240</f>
        <v>4.67</v>
      </c>
    </row>
    <row r="242" ht="15.75" customHeight="1">
      <c r="A242" s="2">
        <f>IF(tips!A241="Male",1,IF(tips!A241="Female",0,""))</f>
        <v>1</v>
      </c>
      <c r="B242" s="2">
        <f>IF(tips!B241="Yes",1,IF(tips!B241="No",0,""))</f>
        <v>0</v>
      </c>
      <c r="C242" s="2">
        <f>IF(tips!C241=correlation!$C$2,1,0)</f>
        <v>0</v>
      </c>
      <c r="D242" s="2">
        <f>IF(tips!C241=correlation!$D$2,1,0)</f>
        <v>0</v>
      </c>
      <c r="E242" s="2">
        <f>IF(tips!C241=correlation!$E$2,1,0)</f>
        <v>1</v>
      </c>
      <c r="F242" s="2">
        <f>IF(tips!C241=correlation!$F$2,1,0)</f>
        <v>0</v>
      </c>
      <c r="G242" s="2">
        <f>IF(tips!D241="Dinner",1,IF(tips!D241="Lunch",0,""))</f>
        <v>1</v>
      </c>
      <c r="H242" s="2">
        <f>tips!E241</f>
        <v>3</v>
      </c>
      <c r="I242" s="2">
        <f>tips!F241</f>
        <v>29.03</v>
      </c>
      <c r="J242" s="2">
        <f>tips!G241</f>
        <v>5.92</v>
      </c>
    </row>
    <row r="243" ht="15.75" customHeight="1">
      <c r="A243" s="2">
        <f>IF(tips!A242="Male",1,IF(tips!A242="Female",0,""))</f>
        <v>0</v>
      </c>
      <c r="B243" s="2">
        <f>IF(tips!B242="Yes",1,IF(tips!B242="No",0,""))</f>
        <v>1</v>
      </c>
      <c r="C243" s="2">
        <f>IF(tips!C242=correlation!$C$2,1,0)</f>
        <v>0</v>
      </c>
      <c r="D243" s="2">
        <f>IF(tips!C242=correlation!$D$2,1,0)</f>
        <v>0</v>
      </c>
      <c r="E243" s="2">
        <f>IF(tips!C242=correlation!$E$2,1,0)</f>
        <v>1</v>
      </c>
      <c r="F243" s="2">
        <f>IF(tips!C242=correlation!$F$2,1,0)</f>
        <v>0</v>
      </c>
      <c r="G243" s="2">
        <f>IF(tips!D242="Dinner",1,IF(tips!D242="Lunch",0,""))</f>
        <v>1</v>
      </c>
      <c r="H243" s="2">
        <f>tips!E242</f>
        <v>2</v>
      </c>
      <c r="I243" s="2">
        <f>tips!F242</f>
        <v>27.18</v>
      </c>
      <c r="J243" s="2">
        <f>tips!G242</f>
        <v>2</v>
      </c>
    </row>
    <row r="244" ht="15.75" customHeight="1">
      <c r="A244" s="2">
        <f>IF(tips!A243="Male",1,IF(tips!A243="Female",0,""))</f>
        <v>1</v>
      </c>
      <c r="B244" s="2">
        <f>IF(tips!B243="Yes",1,IF(tips!B243="No",0,""))</f>
        <v>1</v>
      </c>
      <c r="C244" s="2">
        <f>IF(tips!C243=correlation!$C$2,1,0)</f>
        <v>0</v>
      </c>
      <c r="D244" s="2">
        <f>IF(tips!C243=correlation!$D$2,1,0)</f>
        <v>0</v>
      </c>
      <c r="E244" s="2">
        <f>IF(tips!C243=correlation!$E$2,1,0)</f>
        <v>1</v>
      </c>
      <c r="F244" s="2">
        <f>IF(tips!C243=correlation!$F$2,1,0)</f>
        <v>0</v>
      </c>
      <c r="G244" s="2">
        <f>IF(tips!D243="Dinner",1,IF(tips!D243="Lunch",0,""))</f>
        <v>1</v>
      </c>
      <c r="H244" s="2">
        <f>tips!E243</f>
        <v>2</v>
      </c>
      <c r="I244" s="2">
        <f>tips!F243</f>
        <v>22.67</v>
      </c>
      <c r="J244" s="2">
        <f>tips!G243</f>
        <v>2</v>
      </c>
    </row>
    <row r="245" ht="15.75" customHeight="1">
      <c r="A245" s="2">
        <f>IF(tips!A244="Male",1,IF(tips!A244="Female",0,""))</f>
        <v>1</v>
      </c>
      <c r="B245" s="2">
        <f>IF(tips!B244="Yes",1,IF(tips!B244="No",0,""))</f>
        <v>0</v>
      </c>
      <c r="C245" s="2">
        <f>IF(tips!C244=correlation!$C$2,1,0)</f>
        <v>0</v>
      </c>
      <c r="D245" s="2">
        <f>IF(tips!C244=correlation!$D$2,1,0)</f>
        <v>0</v>
      </c>
      <c r="E245" s="2">
        <f>IF(tips!C244=correlation!$E$2,1,0)</f>
        <v>1</v>
      </c>
      <c r="F245" s="2">
        <f>IF(tips!C244=correlation!$F$2,1,0)</f>
        <v>0</v>
      </c>
      <c r="G245" s="2">
        <f>IF(tips!D244="Dinner",1,IF(tips!D244="Lunch",0,""))</f>
        <v>1</v>
      </c>
      <c r="H245" s="2">
        <f>tips!E244</f>
        <v>2</v>
      </c>
      <c r="I245" s="2">
        <f>tips!F244</f>
        <v>17.82</v>
      </c>
      <c r="J245" s="2">
        <f>tips!G244</f>
        <v>1.75</v>
      </c>
    </row>
    <row r="246" ht="15.75" customHeight="1">
      <c r="A246" s="2">
        <f>IF(tips!A245="Male",1,IF(tips!A245="Female",0,""))</f>
        <v>0</v>
      </c>
      <c r="B246" s="2">
        <f>IF(tips!B245="Yes",1,IF(tips!B245="No",0,""))</f>
        <v>0</v>
      </c>
      <c r="C246" s="2">
        <f>IF(tips!C245=correlation!$C$2,1,0)</f>
        <v>0</v>
      </c>
      <c r="D246" s="2">
        <f>IF(tips!C245=correlation!$D$2,1,0)</f>
        <v>0</v>
      </c>
      <c r="E246" s="2">
        <f>IF(tips!C245=correlation!$E$2,1,0)</f>
        <v>0</v>
      </c>
      <c r="F246" s="2">
        <f>IF(tips!C245=correlation!$F$2,1,0)</f>
        <v>1</v>
      </c>
      <c r="G246" s="2">
        <f>IF(tips!D245="Dinner",1,IF(tips!D245="Lunch",0,""))</f>
        <v>1</v>
      </c>
      <c r="H246" s="2">
        <f>tips!E245</f>
        <v>2</v>
      </c>
      <c r="I246" s="2">
        <f>tips!F245</f>
        <v>18.78</v>
      </c>
      <c r="J246" s="2">
        <f>tips!G245</f>
        <v>3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L3:V3"/>
    <mergeCell ref="L16:V2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29"/>
    <col customWidth="1" min="5" max="5" width="15.14"/>
    <col customWidth="1" min="6" max="6" width="8.71"/>
    <col customWidth="1" min="7" max="7" width="18.0"/>
    <col customWidth="1" min="8" max="8" width="12.0"/>
    <col customWidth="1" min="9" max="9" width="14.57"/>
    <col customWidth="1" min="10" max="10" width="8.71"/>
    <col customWidth="1" min="11" max="11" width="12.0"/>
    <col customWidth="1" min="12" max="12" width="13.43"/>
    <col customWidth="1" min="13" max="13" width="8.71"/>
    <col customWidth="1" min="14" max="14" width="12.43"/>
    <col customWidth="1" min="15" max="15" width="12.57"/>
    <col customWidth="1" min="16" max="26" width="8.71"/>
  </cols>
  <sheetData>
    <row r="1">
      <c r="A1" s="23" t="str">
        <f>correlation!H2</f>
        <v>size</v>
      </c>
      <c r="B1" s="23" t="str">
        <f>correlation!I2</f>
        <v>total_bill</v>
      </c>
      <c r="C1" s="23" t="str">
        <f>correlation!J2</f>
        <v>tip</v>
      </c>
      <c r="D1" s="24" t="s">
        <v>29</v>
      </c>
      <c r="E1" s="24" t="s">
        <v>30</v>
      </c>
      <c r="G1" s="25" t="s">
        <v>31</v>
      </c>
      <c r="H1" s="26"/>
      <c r="I1" s="26"/>
      <c r="J1" s="26"/>
      <c r="K1" s="26"/>
      <c r="L1" s="26"/>
      <c r="M1" s="26"/>
      <c r="N1" s="26"/>
      <c r="O1" s="27"/>
    </row>
    <row r="2">
      <c r="A2" s="2">
        <f>correlation!H3</f>
        <v>2</v>
      </c>
      <c r="B2" s="2">
        <f>correlation!I3</f>
        <v>16.99</v>
      </c>
      <c r="C2" s="2">
        <f>correlation!J3</f>
        <v>1.01</v>
      </c>
      <c r="D2" s="28">
        <f t="shared" ref="D2:D245" si="1">A2*$H$19+B2*$H$20+$H$18</f>
        <v>2.629339922</v>
      </c>
      <c r="E2" s="28">
        <f t="shared" ref="E2:E245" si="2">POWER((C2-D2),2)</f>
        <v>2.622261784</v>
      </c>
      <c r="G2" s="1" t="s">
        <v>32</v>
      </c>
    </row>
    <row r="3">
      <c r="A3" s="2">
        <f>correlation!H4</f>
        <v>3</v>
      </c>
      <c r="B3" s="2">
        <f>correlation!I4</f>
        <v>10.34</v>
      </c>
      <c r="C3" s="2">
        <f>correlation!J4</f>
        <v>1.66</v>
      </c>
      <c r="D3" s="28">
        <f t="shared" si="1"/>
        <v>2.205394027</v>
      </c>
      <c r="E3" s="28">
        <f t="shared" si="2"/>
        <v>0.2974546445</v>
      </c>
    </row>
    <row r="4">
      <c r="A4" s="2">
        <f>correlation!H5</f>
        <v>3</v>
      </c>
      <c r="B4" s="2">
        <f>correlation!I5</f>
        <v>21.01</v>
      </c>
      <c r="C4" s="2">
        <f>correlation!J5</f>
        <v>3.5</v>
      </c>
      <c r="D4" s="28">
        <f t="shared" si="1"/>
        <v>3.194645331</v>
      </c>
      <c r="E4" s="28">
        <f t="shared" si="2"/>
        <v>0.09324147398</v>
      </c>
      <c r="G4" s="11" t="s">
        <v>33</v>
      </c>
      <c r="H4" s="29"/>
    </row>
    <row r="5">
      <c r="A5" s="2">
        <f>correlation!H6</f>
        <v>2</v>
      </c>
      <c r="B5" s="2">
        <f>correlation!I6</f>
        <v>23.68</v>
      </c>
      <c r="C5" s="2">
        <f>correlation!J6</f>
        <v>3.31</v>
      </c>
      <c r="D5" s="28">
        <f t="shared" si="1"/>
        <v>3.249592146</v>
      </c>
      <c r="E5" s="28">
        <f t="shared" si="2"/>
        <v>0.003649108851</v>
      </c>
      <c r="G5" s="12" t="s">
        <v>34</v>
      </c>
      <c r="H5" s="12">
        <v>0.6840097285829537</v>
      </c>
    </row>
    <row r="6">
      <c r="A6" s="2">
        <f>correlation!H7</f>
        <v>4</v>
      </c>
      <c r="B6" s="2">
        <f>correlation!I7</f>
        <v>24.59</v>
      </c>
      <c r="C6" s="2">
        <f>correlation!J7</f>
        <v>3.61</v>
      </c>
      <c r="D6" s="28">
        <f t="shared" si="1"/>
        <v>3.719156871</v>
      </c>
      <c r="E6" s="28">
        <f t="shared" si="2"/>
        <v>0.0119152225</v>
      </c>
      <c r="G6" s="12" t="s">
        <v>35</v>
      </c>
      <c r="H6" s="12">
        <v>0.4678693087961261</v>
      </c>
    </row>
    <row r="7">
      <c r="A7" s="2">
        <f>correlation!H8</f>
        <v>4</v>
      </c>
      <c r="B7" s="2">
        <f>correlation!I8</f>
        <v>25.29</v>
      </c>
      <c r="C7" s="2">
        <f>correlation!J8</f>
        <v>4.71</v>
      </c>
      <c r="D7" s="28">
        <f t="shared" si="1"/>
        <v>3.784056207</v>
      </c>
      <c r="E7" s="28">
        <f t="shared" si="2"/>
        <v>0.857371908</v>
      </c>
      <c r="G7" s="12" t="s">
        <v>36</v>
      </c>
      <c r="H7" s="12">
        <v>0.46345328646248396</v>
      </c>
    </row>
    <row r="8">
      <c r="A8" s="2">
        <f>correlation!H9</f>
        <v>2</v>
      </c>
      <c r="B8" s="2">
        <f>correlation!I9</f>
        <v>8.77</v>
      </c>
      <c r="C8" s="2">
        <f>correlation!J9</f>
        <v>2</v>
      </c>
      <c r="D8" s="28">
        <f t="shared" si="1"/>
        <v>1.867236294</v>
      </c>
      <c r="E8" s="28">
        <f t="shared" si="2"/>
        <v>0.01762620173</v>
      </c>
      <c r="G8" s="12" t="s">
        <v>37</v>
      </c>
      <c r="H8" s="12">
        <v>1.0135059665680684</v>
      </c>
    </row>
    <row r="9">
      <c r="A9" s="2">
        <f>correlation!H10</f>
        <v>4</v>
      </c>
      <c r="B9" s="2">
        <f>correlation!I10</f>
        <v>26.88</v>
      </c>
      <c r="C9" s="2">
        <f>correlation!J10</f>
        <v>3.12</v>
      </c>
      <c r="D9" s="28">
        <f t="shared" si="1"/>
        <v>3.931470412</v>
      </c>
      <c r="E9" s="28">
        <f t="shared" si="2"/>
        <v>0.6584842302</v>
      </c>
      <c r="G9" s="13" t="s">
        <v>38</v>
      </c>
      <c r="H9" s="13">
        <v>244.0</v>
      </c>
    </row>
    <row r="10">
      <c r="A10" s="2">
        <f>correlation!H11</f>
        <v>2</v>
      </c>
      <c r="B10" s="2">
        <f>correlation!I11</f>
        <v>15.04</v>
      </c>
      <c r="C10" s="2">
        <f>correlation!J11</f>
        <v>1.96</v>
      </c>
      <c r="D10" s="28">
        <f t="shared" si="1"/>
        <v>2.448548916</v>
      </c>
      <c r="E10" s="28">
        <f t="shared" si="2"/>
        <v>0.2386800429</v>
      </c>
    </row>
    <row r="11">
      <c r="A11" s="2">
        <f>correlation!H12</f>
        <v>2</v>
      </c>
      <c r="B11" s="2">
        <f>correlation!I12</f>
        <v>14.78</v>
      </c>
      <c r="C11" s="2">
        <f>correlation!J12</f>
        <v>3.23</v>
      </c>
      <c r="D11" s="28">
        <f t="shared" si="1"/>
        <v>2.424443448</v>
      </c>
      <c r="E11" s="28">
        <f t="shared" si="2"/>
        <v>0.6489213585</v>
      </c>
      <c r="G11" s="1" t="s">
        <v>39</v>
      </c>
    </row>
    <row r="12">
      <c r="A12" s="2">
        <f>correlation!H13</f>
        <v>2</v>
      </c>
      <c r="B12" s="2">
        <f>correlation!I13</f>
        <v>10.27</v>
      </c>
      <c r="C12" s="2">
        <f>correlation!J13</f>
        <v>1.71</v>
      </c>
      <c r="D12" s="28">
        <f t="shared" si="1"/>
        <v>2.006306299</v>
      </c>
      <c r="E12" s="28">
        <f t="shared" si="2"/>
        <v>0.08779742274</v>
      </c>
      <c r="G12" s="11"/>
      <c r="H12" s="11" t="s">
        <v>40</v>
      </c>
      <c r="I12" s="11" t="s">
        <v>41</v>
      </c>
      <c r="J12" s="11" t="s">
        <v>42</v>
      </c>
      <c r="K12" s="11" t="s">
        <v>43</v>
      </c>
      <c r="L12" s="11" t="s">
        <v>44</v>
      </c>
    </row>
    <row r="13">
      <c r="A13" s="2">
        <f>correlation!H14</f>
        <v>4</v>
      </c>
      <c r="B13" s="2">
        <f>correlation!I14</f>
        <v>35.26</v>
      </c>
      <c r="C13" s="2">
        <f>correlation!J14</f>
        <v>5</v>
      </c>
      <c r="D13" s="28">
        <f t="shared" si="1"/>
        <v>4.708408175</v>
      </c>
      <c r="E13" s="28">
        <f t="shared" si="2"/>
        <v>0.08502579236</v>
      </c>
      <c r="G13" s="12" t="s">
        <v>45</v>
      </c>
      <c r="H13" s="12">
        <v>2.0</v>
      </c>
      <c r="I13" s="12">
        <v>217.65864008033392</v>
      </c>
      <c r="J13" s="12">
        <v>108.82932004016696</v>
      </c>
      <c r="K13" s="12">
        <v>105.94813011515087</v>
      </c>
      <c r="L13" s="12">
        <v>9.665094824060564E-34</v>
      </c>
    </row>
    <row r="14">
      <c r="A14" s="2">
        <f>correlation!H15</f>
        <v>2</v>
      </c>
      <c r="B14" s="2">
        <f>correlation!I15</f>
        <v>15.42</v>
      </c>
      <c r="C14" s="2">
        <f>correlation!J15</f>
        <v>1.57</v>
      </c>
      <c r="D14" s="28">
        <f t="shared" si="1"/>
        <v>2.483779984</v>
      </c>
      <c r="E14" s="28">
        <f t="shared" si="2"/>
        <v>0.8349938583</v>
      </c>
      <c r="G14" s="12" t="s">
        <v>46</v>
      </c>
      <c r="H14" s="12">
        <v>241.0</v>
      </c>
      <c r="I14" s="12">
        <v>247.55383696884692</v>
      </c>
      <c r="J14" s="12">
        <v>1.0271943442690743</v>
      </c>
      <c r="K14" s="12"/>
      <c r="L14" s="12"/>
    </row>
    <row r="15">
      <c r="A15" s="2">
        <f>correlation!H16</f>
        <v>4</v>
      </c>
      <c r="B15" s="2">
        <f>correlation!I16</f>
        <v>18.43</v>
      </c>
      <c r="C15" s="2">
        <f>correlation!J16</f>
        <v>3</v>
      </c>
      <c r="D15" s="28">
        <f t="shared" si="1"/>
        <v>3.148042716</v>
      </c>
      <c r="E15" s="28">
        <f t="shared" si="2"/>
        <v>0.02191664582</v>
      </c>
      <c r="G15" s="13" t="s">
        <v>47</v>
      </c>
      <c r="H15" s="13">
        <v>243.0</v>
      </c>
      <c r="I15" s="13">
        <v>465.21247704918085</v>
      </c>
      <c r="J15" s="13"/>
      <c r="K15" s="13"/>
      <c r="L15" s="13"/>
    </row>
    <row r="16">
      <c r="A16" s="2">
        <f>correlation!H17</f>
        <v>2</v>
      </c>
      <c r="B16" s="2">
        <f>correlation!I17</f>
        <v>14.83</v>
      </c>
      <c r="C16" s="2">
        <f>correlation!J17</f>
        <v>3.02</v>
      </c>
      <c r="D16" s="28">
        <f t="shared" si="1"/>
        <v>2.429079115</v>
      </c>
      <c r="E16" s="28">
        <f t="shared" si="2"/>
        <v>0.3491874925</v>
      </c>
    </row>
    <row r="17">
      <c r="A17" s="2">
        <f>correlation!H18</f>
        <v>2</v>
      </c>
      <c r="B17" s="2">
        <f>correlation!I18</f>
        <v>21.58</v>
      </c>
      <c r="C17" s="2">
        <f>correlation!J18</f>
        <v>3.92</v>
      </c>
      <c r="D17" s="28">
        <f t="shared" si="1"/>
        <v>3.054894138</v>
      </c>
      <c r="E17" s="28">
        <f t="shared" si="2"/>
        <v>0.7484081517</v>
      </c>
      <c r="G17" s="11"/>
      <c r="H17" s="11" t="s">
        <v>48</v>
      </c>
      <c r="I17" s="11" t="s">
        <v>37</v>
      </c>
      <c r="J17" s="11" t="s">
        <v>49</v>
      </c>
      <c r="K17" s="11" t="s">
        <v>50</v>
      </c>
      <c r="L17" s="11" t="s">
        <v>51</v>
      </c>
      <c r="M17" s="11" t="s">
        <v>52</v>
      </c>
      <c r="N17" s="11" t="s">
        <v>53</v>
      </c>
      <c r="O17" s="11" t="s">
        <v>54</v>
      </c>
    </row>
    <row r="18">
      <c r="A18" s="2">
        <f>correlation!H19</f>
        <v>3</v>
      </c>
      <c r="B18" s="2">
        <f>correlation!I19</f>
        <v>10.33</v>
      </c>
      <c r="C18" s="2">
        <f>correlation!J19</f>
        <v>1.67</v>
      </c>
      <c r="D18" s="28">
        <f t="shared" si="1"/>
        <v>2.204466893</v>
      </c>
      <c r="E18" s="28">
        <f t="shared" si="2"/>
        <v>0.2856548602</v>
      </c>
      <c r="G18" s="12" t="s">
        <v>55</v>
      </c>
      <c r="H18" s="12">
        <v>0.668944740812501</v>
      </c>
      <c r="I18" s="12">
        <v>0.19360933134415173</v>
      </c>
      <c r="J18" s="12">
        <v>3.4551265487478666</v>
      </c>
      <c r="K18" s="12">
        <v>6.498060737779213E-4</v>
      </c>
      <c r="L18" s="12">
        <v>0.2875621966476479</v>
      </c>
      <c r="M18" s="12">
        <v>1.0503272849773544</v>
      </c>
      <c r="N18" s="12">
        <v>0.2875621966476479</v>
      </c>
      <c r="O18" s="12">
        <v>1.0503272849773544</v>
      </c>
    </row>
    <row r="19">
      <c r="A19" s="2">
        <f>correlation!H20</f>
        <v>3</v>
      </c>
      <c r="B19" s="2">
        <f>correlation!I20</f>
        <v>16.29</v>
      </c>
      <c r="C19" s="2">
        <f>correlation!J20</f>
        <v>3.71</v>
      </c>
      <c r="D19" s="28">
        <f t="shared" si="1"/>
        <v>2.757038381</v>
      </c>
      <c r="E19" s="28">
        <f t="shared" si="2"/>
        <v>0.9081358473</v>
      </c>
      <c r="G19" s="12" t="s">
        <v>4</v>
      </c>
      <c r="H19" s="12">
        <v>0.192597794390787</v>
      </c>
      <c r="I19" s="12">
        <v>0.08531455672653432</v>
      </c>
      <c r="J19" s="12">
        <v>2.2575021400877255</v>
      </c>
      <c r="K19" s="12">
        <v>0.02487244593333768</v>
      </c>
      <c r="L19" s="12">
        <v>0.024540384798141274</v>
      </c>
      <c r="M19" s="12">
        <v>0.36065520398343254</v>
      </c>
      <c r="N19" s="12">
        <v>0.024540384798141274</v>
      </c>
      <c r="O19" s="12">
        <v>0.36065520398343254</v>
      </c>
    </row>
    <row r="20">
      <c r="A20" s="2">
        <f>correlation!H21</f>
        <v>3</v>
      </c>
      <c r="B20" s="2">
        <f>correlation!I21</f>
        <v>16.97</v>
      </c>
      <c r="C20" s="2">
        <f>correlation!J21</f>
        <v>3.5</v>
      </c>
      <c r="D20" s="28">
        <f t="shared" si="1"/>
        <v>2.82008345</v>
      </c>
      <c r="E20" s="28">
        <f t="shared" si="2"/>
        <v>0.4622865149</v>
      </c>
      <c r="G20" s="13" t="s">
        <v>5</v>
      </c>
      <c r="H20" s="13">
        <v>0.0927133368322696</v>
      </c>
      <c r="I20" s="13">
        <v>0.009114682476489448</v>
      </c>
      <c r="J20" s="13">
        <v>10.171866883066507</v>
      </c>
      <c r="K20" s="13">
        <v>1.8809170134717627E-20</v>
      </c>
      <c r="L20" s="13">
        <v>0.07475872293011612</v>
      </c>
      <c r="M20" s="13">
        <v>0.11066795073442312</v>
      </c>
      <c r="N20" s="13">
        <v>0.07475872293011612</v>
      </c>
      <c r="O20" s="13">
        <v>0.11066795073442312</v>
      </c>
    </row>
    <row r="21" ht="15.75" customHeight="1">
      <c r="A21" s="2">
        <f>correlation!H22</f>
        <v>3</v>
      </c>
      <c r="B21" s="2">
        <f>correlation!I22</f>
        <v>20.65</v>
      </c>
      <c r="C21" s="2">
        <f>correlation!J22</f>
        <v>3.35</v>
      </c>
      <c r="D21" s="28">
        <f t="shared" si="1"/>
        <v>3.16126853</v>
      </c>
      <c r="E21" s="28">
        <f t="shared" si="2"/>
        <v>0.03561956793</v>
      </c>
    </row>
    <row r="22" ht="15.75" customHeight="1">
      <c r="A22" s="2">
        <f>correlation!H23</f>
        <v>2</v>
      </c>
      <c r="B22" s="2">
        <f>correlation!I23</f>
        <v>17.92</v>
      </c>
      <c r="C22" s="2">
        <f>correlation!J23</f>
        <v>4.08</v>
      </c>
      <c r="D22" s="28">
        <f t="shared" si="1"/>
        <v>2.715563326</v>
      </c>
      <c r="E22" s="28">
        <f t="shared" si="2"/>
        <v>1.861687438</v>
      </c>
      <c r="G22" s="30" t="s">
        <v>56</v>
      </c>
      <c r="H22" s="16"/>
      <c r="I22" s="16"/>
      <c r="J22" s="16"/>
      <c r="K22" s="16"/>
      <c r="L22" s="16"/>
      <c r="M22" s="16"/>
      <c r="N22" s="17"/>
    </row>
    <row r="23" ht="15.75" customHeight="1">
      <c r="A23" s="2">
        <f>correlation!H24</f>
        <v>2</v>
      </c>
      <c r="B23" s="2">
        <f>correlation!I24</f>
        <v>20.29</v>
      </c>
      <c r="C23" s="2">
        <f>correlation!J24</f>
        <v>2.75</v>
      </c>
      <c r="D23" s="28">
        <f t="shared" si="1"/>
        <v>2.935293934</v>
      </c>
      <c r="E23" s="28">
        <f t="shared" si="2"/>
        <v>0.03433384195</v>
      </c>
      <c r="G23" s="18"/>
      <c r="N23" s="19"/>
    </row>
    <row r="24" ht="15.75" customHeight="1">
      <c r="A24" s="2">
        <f>correlation!H25</f>
        <v>2</v>
      </c>
      <c r="B24" s="2">
        <f>correlation!I25</f>
        <v>15.77</v>
      </c>
      <c r="C24" s="2">
        <f>correlation!J25</f>
        <v>2.23</v>
      </c>
      <c r="D24" s="28">
        <f t="shared" si="1"/>
        <v>2.516229651</v>
      </c>
      <c r="E24" s="28">
        <f t="shared" si="2"/>
        <v>0.08192741336</v>
      </c>
      <c r="G24" s="20"/>
      <c r="H24" s="21"/>
      <c r="I24" s="21"/>
      <c r="J24" s="21"/>
      <c r="K24" s="21"/>
      <c r="L24" s="21"/>
      <c r="M24" s="21"/>
      <c r="N24" s="22"/>
    </row>
    <row r="25" ht="15.75" customHeight="1">
      <c r="A25" s="2">
        <f>correlation!H26</f>
        <v>4</v>
      </c>
      <c r="B25" s="2">
        <f>correlation!I26</f>
        <v>39.42</v>
      </c>
      <c r="C25" s="2">
        <f>correlation!J26</f>
        <v>7.58</v>
      </c>
      <c r="D25" s="28">
        <f t="shared" si="1"/>
        <v>5.094095656</v>
      </c>
      <c r="E25" s="28">
        <f t="shared" si="2"/>
        <v>6.179720406</v>
      </c>
    </row>
    <row r="26" ht="15.75" customHeight="1">
      <c r="A26" s="2">
        <f>correlation!H27</f>
        <v>2</v>
      </c>
      <c r="B26" s="2">
        <f>correlation!I27</f>
        <v>19.82</v>
      </c>
      <c r="C26" s="2">
        <f>correlation!J27</f>
        <v>3.18</v>
      </c>
      <c r="D26" s="28">
        <f t="shared" si="1"/>
        <v>2.891718666</v>
      </c>
      <c r="E26" s="28">
        <f t="shared" si="2"/>
        <v>0.08310612776</v>
      </c>
      <c r="G26" s="31" t="s">
        <v>57</v>
      </c>
      <c r="H26" s="17"/>
      <c r="I26" s="32">
        <f>SQRT(SUM(E2:E245)/COUNT(E2:E245))</f>
        <v>1.007256127</v>
      </c>
      <c r="J26" s="17"/>
    </row>
    <row r="27" ht="15.75" customHeight="1">
      <c r="A27" s="2">
        <f>correlation!H28</f>
        <v>4</v>
      </c>
      <c r="B27" s="2">
        <f>correlation!I28</f>
        <v>17.81</v>
      </c>
      <c r="C27" s="2">
        <f>correlation!J28</f>
        <v>2.34</v>
      </c>
      <c r="D27" s="28">
        <f t="shared" si="1"/>
        <v>3.090560447</v>
      </c>
      <c r="E27" s="28">
        <f t="shared" si="2"/>
        <v>0.5633409851</v>
      </c>
      <c r="G27" s="20"/>
      <c r="H27" s="22"/>
      <c r="I27" s="20"/>
      <c r="J27" s="22"/>
    </row>
    <row r="28" ht="15.75" customHeight="1">
      <c r="A28" s="2">
        <f>correlation!H29</f>
        <v>2</v>
      </c>
      <c r="B28" s="2">
        <f>correlation!I29</f>
        <v>13.37</v>
      </c>
      <c r="C28" s="2">
        <f>correlation!J29</f>
        <v>2</v>
      </c>
      <c r="D28" s="28">
        <f t="shared" si="1"/>
        <v>2.293717643</v>
      </c>
      <c r="E28" s="28">
        <f t="shared" si="2"/>
        <v>0.08627005383</v>
      </c>
    </row>
    <row r="29" ht="15.75" customHeight="1">
      <c r="A29" s="2">
        <f>correlation!H30</f>
        <v>2</v>
      </c>
      <c r="B29" s="2">
        <f>correlation!I30</f>
        <v>12.69</v>
      </c>
      <c r="C29" s="2">
        <f>correlation!J30</f>
        <v>2</v>
      </c>
      <c r="D29" s="28">
        <f t="shared" si="1"/>
        <v>2.230672574</v>
      </c>
      <c r="E29" s="28">
        <f t="shared" si="2"/>
        <v>0.05320983639</v>
      </c>
    </row>
    <row r="30" ht="15.75" customHeight="1">
      <c r="A30" s="2">
        <f>correlation!H31</f>
        <v>2</v>
      </c>
      <c r="B30" s="2">
        <f>correlation!I31</f>
        <v>21.7</v>
      </c>
      <c r="C30" s="2">
        <f>correlation!J31</f>
        <v>4.3</v>
      </c>
      <c r="D30" s="28">
        <f t="shared" si="1"/>
        <v>3.066019739</v>
      </c>
      <c r="E30" s="28">
        <f t="shared" si="2"/>
        <v>1.522707285</v>
      </c>
    </row>
    <row r="31" ht="15.75" customHeight="1">
      <c r="A31" s="2">
        <f>correlation!H32</f>
        <v>2</v>
      </c>
      <c r="B31" s="2">
        <f>correlation!I32</f>
        <v>19.65</v>
      </c>
      <c r="C31" s="2">
        <f>correlation!J32</f>
        <v>3</v>
      </c>
      <c r="D31" s="28">
        <f t="shared" si="1"/>
        <v>2.875957398</v>
      </c>
      <c r="E31" s="28">
        <f t="shared" si="2"/>
        <v>0.01538656702</v>
      </c>
    </row>
    <row r="32" ht="15.75" customHeight="1">
      <c r="A32" s="2">
        <f>correlation!H33</f>
        <v>2</v>
      </c>
      <c r="B32" s="2">
        <f>correlation!I33</f>
        <v>9.55</v>
      </c>
      <c r="C32" s="2">
        <f>correlation!J33</f>
        <v>1.45</v>
      </c>
      <c r="D32" s="28">
        <f t="shared" si="1"/>
        <v>1.939552696</v>
      </c>
      <c r="E32" s="28">
        <f t="shared" si="2"/>
        <v>0.2396618425</v>
      </c>
    </row>
    <row r="33" ht="15.75" customHeight="1">
      <c r="A33" s="2">
        <f>correlation!H34</f>
        <v>4</v>
      </c>
      <c r="B33" s="2">
        <f>correlation!I34</f>
        <v>18.35</v>
      </c>
      <c r="C33" s="2">
        <f>correlation!J34</f>
        <v>2.5</v>
      </c>
      <c r="D33" s="28">
        <f t="shared" si="1"/>
        <v>3.140625649</v>
      </c>
      <c r="E33" s="28">
        <f t="shared" si="2"/>
        <v>0.4104012225</v>
      </c>
    </row>
    <row r="34" ht="15.75" customHeight="1">
      <c r="A34" s="2">
        <f>correlation!H35</f>
        <v>2</v>
      </c>
      <c r="B34" s="2">
        <f>correlation!I35</f>
        <v>15.06</v>
      </c>
      <c r="C34" s="2">
        <f>correlation!J35</f>
        <v>3</v>
      </c>
      <c r="D34" s="28">
        <f t="shared" si="1"/>
        <v>2.450403182</v>
      </c>
      <c r="E34" s="28">
        <f t="shared" si="2"/>
        <v>0.302056662</v>
      </c>
    </row>
    <row r="35" ht="15.75" customHeight="1">
      <c r="A35" s="2">
        <f>correlation!H36</f>
        <v>4</v>
      </c>
      <c r="B35" s="2">
        <f>correlation!I36</f>
        <v>20.69</v>
      </c>
      <c r="C35" s="2">
        <f>correlation!J36</f>
        <v>2.45</v>
      </c>
      <c r="D35" s="28">
        <f t="shared" si="1"/>
        <v>3.357574857</v>
      </c>
      <c r="E35" s="28">
        <f t="shared" si="2"/>
        <v>0.8236921218</v>
      </c>
    </row>
    <row r="36" ht="15.75" customHeight="1">
      <c r="A36" s="2">
        <f>correlation!H37</f>
        <v>2</v>
      </c>
      <c r="B36" s="2">
        <f>correlation!I37</f>
        <v>17.78</v>
      </c>
      <c r="C36" s="2">
        <f>correlation!J37</f>
        <v>3.27</v>
      </c>
      <c r="D36" s="28">
        <f t="shared" si="1"/>
        <v>2.702583458</v>
      </c>
      <c r="E36" s="28">
        <f t="shared" si="2"/>
        <v>0.3219615316</v>
      </c>
    </row>
    <row r="37" ht="15.75" customHeight="1">
      <c r="A37" s="2">
        <f>correlation!H38</f>
        <v>3</v>
      </c>
      <c r="B37" s="2">
        <f>correlation!I38</f>
        <v>24.06</v>
      </c>
      <c r="C37" s="2">
        <f>correlation!J38</f>
        <v>3.6</v>
      </c>
      <c r="D37" s="28">
        <f t="shared" si="1"/>
        <v>3.477421008</v>
      </c>
      <c r="E37" s="28">
        <f t="shared" si="2"/>
        <v>0.01502560924</v>
      </c>
    </row>
    <row r="38" ht="15.75" customHeight="1">
      <c r="A38" s="2">
        <f>correlation!H39</f>
        <v>3</v>
      </c>
      <c r="B38" s="2">
        <f>correlation!I39</f>
        <v>16.31</v>
      </c>
      <c r="C38" s="2">
        <f>correlation!J39</f>
        <v>2</v>
      </c>
      <c r="D38" s="28">
        <f t="shared" si="1"/>
        <v>2.758892648</v>
      </c>
      <c r="E38" s="28">
        <f t="shared" si="2"/>
        <v>0.5759180508</v>
      </c>
    </row>
    <row r="39" ht="15.75" customHeight="1">
      <c r="A39" s="2">
        <f>correlation!H40</f>
        <v>3</v>
      </c>
      <c r="B39" s="2">
        <f>correlation!I40</f>
        <v>16.93</v>
      </c>
      <c r="C39" s="2">
        <f>correlation!J40</f>
        <v>3.07</v>
      </c>
      <c r="D39" s="28">
        <f t="shared" si="1"/>
        <v>2.816374917</v>
      </c>
      <c r="E39" s="28">
        <f t="shared" si="2"/>
        <v>0.06432568295</v>
      </c>
    </row>
    <row r="40" ht="15.75" customHeight="1">
      <c r="A40" s="2">
        <f>correlation!H41</f>
        <v>3</v>
      </c>
      <c r="B40" s="2">
        <f>correlation!I41</f>
        <v>18.69</v>
      </c>
      <c r="C40" s="2">
        <f>correlation!J41</f>
        <v>2.31</v>
      </c>
      <c r="D40" s="28">
        <f t="shared" si="1"/>
        <v>2.979550389</v>
      </c>
      <c r="E40" s="28">
        <f t="shared" si="2"/>
        <v>0.4482977239</v>
      </c>
    </row>
    <row r="41" ht="15.75" customHeight="1">
      <c r="A41" s="2">
        <f>correlation!H42</f>
        <v>3</v>
      </c>
      <c r="B41" s="2">
        <f>correlation!I42</f>
        <v>31.27</v>
      </c>
      <c r="C41" s="2">
        <f>correlation!J42</f>
        <v>5</v>
      </c>
      <c r="D41" s="28">
        <f t="shared" si="1"/>
        <v>4.145884167</v>
      </c>
      <c r="E41" s="28">
        <f t="shared" si="2"/>
        <v>0.7295138566</v>
      </c>
    </row>
    <row r="42" ht="15.75" customHeight="1">
      <c r="A42" s="2">
        <f>correlation!H43</f>
        <v>3</v>
      </c>
      <c r="B42" s="2">
        <f>correlation!I43</f>
        <v>16.04</v>
      </c>
      <c r="C42" s="2">
        <f>correlation!J43</f>
        <v>2.24</v>
      </c>
      <c r="D42" s="28">
        <f t="shared" si="1"/>
        <v>2.733860047</v>
      </c>
      <c r="E42" s="28">
        <f t="shared" si="2"/>
        <v>0.2438977458</v>
      </c>
    </row>
    <row r="43" ht="15.75" customHeight="1">
      <c r="A43" s="2">
        <f>correlation!H44</f>
        <v>2</v>
      </c>
      <c r="B43" s="2">
        <f>correlation!I44</f>
        <v>17.46</v>
      </c>
      <c r="C43" s="2">
        <f>correlation!J44</f>
        <v>2.54</v>
      </c>
      <c r="D43" s="28">
        <f t="shared" si="1"/>
        <v>2.672915191</v>
      </c>
      <c r="E43" s="28">
        <f t="shared" si="2"/>
        <v>0.01766644791</v>
      </c>
    </row>
    <row r="44" ht="15.75" customHeight="1">
      <c r="A44" s="2">
        <f>correlation!H45</f>
        <v>2</v>
      </c>
      <c r="B44" s="2">
        <f>correlation!I45</f>
        <v>13.94</v>
      </c>
      <c r="C44" s="2">
        <f>correlation!J45</f>
        <v>3.06</v>
      </c>
      <c r="D44" s="28">
        <f t="shared" si="1"/>
        <v>2.346564245</v>
      </c>
      <c r="E44" s="28">
        <f t="shared" si="2"/>
        <v>0.5089905765</v>
      </c>
    </row>
    <row r="45" ht="15.75" customHeight="1">
      <c r="A45" s="2">
        <f>correlation!H46</f>
        <v>2</v>
      </c>
      <c r="B45" s="2">
        <f>correlation!I46</f>
        <v>9.68</v>
      </c>
      <c r="C45" s="2">
        <f>correlation!J46</f>
        <v>1.32</v>
      </c>
      <c r="D45" s="28">
        <f t="shared" si="1"/>
        <v>1.95160543</v>
      </c>
      <c r="E45" s="28">
        <f t="shared" si="2"/>
        <v>0.3989254194</v>
      </c>
    </row>
    <row r="46" ht="15.75" customHeight="1">
      <c r="A46" s="2">
        <f>correlation!H47</f>
        <v>4</v>
      </c>
      <c r="B46" s="2">
        <f>correlation!I47</f>
        <v>30.4</v>
      </c>
      <c r="C46" s="2">
        <f>correlation!J47</f>
        <v>5.6</v>
      </c>
      <c r="D46" s="28">
        <f t="shared" si="1"/>
        <v>4.257821358</v>
      </c>
      <c r="E46" s="28">
        <f t="shared" si="2"/>
        <v>1.801443507</v>
      </c>
    </row>
    <row r="47" ht="15.75" customHeight="1">
      <c r="A47" s="2">
        <f>correlation!H48</f>
        <v>2</v>
      </c>
      <c r="B47" s="2">
        <f>correlation!I48</f>
        <v>18.29</v>
      </c>
      <c r="C47" s="2">
        <f>correlation!J48</f>
        <v>3</v>
      </c>
      <c r="D47" s="28">
        <f t="shared" si="1"/>
        <v>2.74986726</v>
      </c>
      <c r="E47" s="28">
        <f t="shared" si="2"/>
        <v>0.06256638749</v>
      </c>
    </row>
    <row r="48" ht="15.75" customHeight="1">
      <c r="A48" s="2">
        <f>correlation!H49</f>
        <v>2</v>
      </c>
      <c r="B48" s="2">
        <f>correlation!I49</f>
        <v>22.23</v>
      </c>
      <c r="C48" s="2">
        <f>correlation!J49</f>
        <v>5</v>
      </c>
      <c r="D48" s="28">
        <f t="shared" si="1"/>
        <v>3.115157807</v>
      </c>
      <c r="E48" s="28">
        <f t="shared" si="2"/>
        <v>3.552630091</v>
      </c>
    </row>
    <row r="49" ht="15.75" customHeight="1">
      <c r="A49" s="2">
        <f>correlation!H50</f>
        <v>4</v>
      </c>
      <c r="B49" s="2">
        <f>correlation!I50</f>
        <v>32.4</v>
      </c>
      <c r="C49" s="2">
        <f>correlation!J50</f>
        <v>6</v>
      </c>
      <c r="D49" s="28">
        <f t="shared" si="1"/>
        <v>4.443248032</v>
      </c>
      <c r="E49" s="28">
        <f t="shared" si="2"/>
        <v>2.423476691</v>
      </c>
    </row>
    <row r="50" ht="15.75" customHeight="1">
      <c r="A50" s="2">
        <f>correlation!H51</f>
        <v>3</v>
      </c>
      <c r="B50" s="2">
        <f>correlation!I51</f>
        <v>28.55</v>
      </c>
      <c r="C50" s="2">
        <f>correlation!J51</f>
        <v>2.05</v>
      </c>
      <c r="D50" s="28">
        <f t="shared" si="1"/>
        <v>3.893703891</v>
      </c>
      <c r="E50" s="28">
        <f t="shared" si="2"/>
        <v>3.399244036</v>
      </c>
    </row>
    <row r="51" ht="15.75" customHeight="1">
      <c r="A51" s="2">
        <f>correlation!H52</f>
        <v>2</v>
      </c>
      <c r="B51" s="2">
        <f>correlation!I52</f>
        <v>18.04</v>
      </c>
      <c r="C51" s="2">
        <f>correlation!J52</f>
        <v>3</v>
      </c>
      <c r="D51" s="28">
        <f t="shared" si="1"/>
        <v>2.726688926</v>
      </c>
      <c r="E51" s="28">
        <f t="shared" si="2"/>
        <v>0.07469894314</v>
      </c>
    </row>
    <row r="52" ht="15.75" customHeight="1">
      <c r="A52" s="2">
        <f>correlation!H53</f>
        <v>2</v>
      </c>
      <c r="B52" s="2">
        <f>correlation!I53</f>
        <v>12.54</v>
      </c>
      <c r="C52" s="2">
        <f>correlation!J53</f>
        <v>2.5</v>
      </c>
      <c r="D52" s="28">
        <f t="shared" si="1"/>
        <v>2.216765573</v>
      </c>
      <c r="E52" s="28">
        <f t="shared" si="2"/>
        <v>0.08022174037</v>
      </c>
    </row>
    <row r="53" ht="15.75" customHeight="1">
      <c r="A53" s="2">
        <f>correlation!H54</f>
        <v>2</v>
      </c>
      <c r="B53" s="2">
        <f>correlation!I54</f>
        <v>10.29</v>
      </c>
      <c r="C53" s="2">
        <f>correlation!J54</f>
        <v>2.6</v>
      </c>
      <c r="D53" s="28">
        <f t="shared" si="1"/>
        <v>2.008160566</v>
      </c>
      <c r="E53" s="28">
        <f t="shared" si="2"/>
        <v>0.3502739161</v>
      </c>
    </row>
    <row r="54" ht="15.75" customHeight="1">
      <c r="A54" s="2">
        <f>correlation!H55</f>
        <v>4</v>
      </c>
      <c r="B54" s="2">
        <f>correlation!I55</f>
        <v>34.81</v>
      </c>
      <c r="C54" s="2">
        <f>correlation!J55</f>
        <v>5.2</v>
      </c>
      <c r="D54" s="28">
        <f t="shared" si="1"/>
        <v>4.666687174</v>
      </c>
      <c r="E54" s="28">
        <f t="shared" si="2"/>
        <v>0.2844225709</v>
      </c>
    </row>
    <row r="55" ht="15.75" customHeight="1">
      <c r="A55" s="2">
        <f>correlation!H56</f>
        <v>2</v>
      </c>
      <c r="B55" s="2">
        <f>correlation!I56</f>
        <v>9.94</v>
      </c>
      <c r="C55" s="2">
        <f>correlation!J56</f>
        <v>1.56</v>
      </c>
      <c r="D55" s="28">
        <f t="shared" si="1"/>
        <v>1.975710898</v>
      </c>
      <c r="E55" s="28">
        <f t="shared" si="2"/>
        <v>0.1728155505</v>
      </c>
    </row>
    <row r="56" ht="15.75" customHeight="1">
      <c r="A56" s="2">
        <f>correlation!H57</f>
        <v>4</v>
      </c>
      <c r="B56" s="2">
        <f>correlation!I57</f>
        <v>25.56</v>
      </c>
      <c r="C56" s="2">
        <f>correlation!J57</f>
        <v>4.34</v>
      </c>
      <c r="D56" s="28">
        <f t="shared" si="1"/>
        <v>3.809088808</v>
      </c>
      <c r="E56" s="28">
        <f t="shared" si="2"/>
        <v>0.281866694</v>
      </c>
    </row>
    <row r="57" ht="15.75" customHeight="1">
      <c r="A57" s="2">
        <f>correlation!H58</f>
        <v>2</v>
      </c>
      <c r="B57" s="2">
        <f>correlation!I58</f>
        <v>19.49</v>
      </c>
      <c r="C57" s="2">
        <f>correlation!J58</f>
        <v>3.51</v>
      </c>
      <c r="D57" s="28">
        <f t="shared" si="1"/>
        <v>2.861123264</v>
      </c>
      <c r="E57" s="28">
        <f t="shared" si="2"/>
        <v>0.4210410179</v>
      </c>
    </row>
    <row r="58" ht="15.75" customHeight="1">
      <c r="A58" s="2">
        <f>correlation!H59</f>
        <v>4</v>
      </c>
      <c r="B58" s="2">
        <f>correlation!I59</f>
        <v>38.01</v>
      </c>
      <c r="C58" s="2">
        <f>correlation!J59</f>
        <v>3</v>
      </c>
      <c r="D58" s="28">
        <f t="shared" si="1"/>
        <v>4.963369851</v>
      </c>
      <c r="E58" s="28">
        <f t="shared" si="2"/>
        <v>3.854821173</v>
      </c>
    </row>
    <row r="59" ht="15.75" customHeight="1">
      <c r="A59" s="2">
        <f>correlation!H60</f>
        <v>2</v>
      </c>
      <c r="B59" s="2">
        <f>correlation!I60</f>
        <v>26.41</v>
      </c>
      <c r="C59" s="2">
        <f>correlation!J60</f>
        <v>1.5</v>
      </c>
      <c r="D59" s="28">
        <f t="shared" si="1"/>
        <v>3.502699555</v>
      </c>
      <c r="E59" s="28">
        <f t="shared" si="2"/>
        <v>4.010805509</v>
      </c>
    </row>
    <row r="60" ht="15.75" customHeight="1">
      <c r="A60" s="2">
        <f>correlation!H61</f>
        <v>2</v>
      </c>
      <c r="B60" s="2">
        <f>correlation!I61</f>
        <v>11.24</v>
      </c>
      <c r="C60" s="2">
        <f>correlation!J61</f>
        <v>1.76</v>
      </c>
      <c r="D60" s="28">
        <f t="shared" si="1"/>
        <v>2.096238236</v>
      </c>
      <c r="E60" s="28">
        <f t="shared" si="2"/>
        <v>0.1130561511</v>
      </c>
    </row>
    <row r="61" ht="15.75" customHeight="1">
      <c r="A61" s="2">
        <f>correlation!H62</f>
        <v>4</v>
      </c>
      <c r="B61" s="2">
        <f>correlation!I62</f>
        <v>48.27</v>
      </c>
      <c r="C61" s="2">
        <f>correlation!J62</f>
        <v>6.73</v>
      </c>
      <c r="D61" s="28">
        <f t="shared" si="1"/>
        <v>5.914608687</v>
      </c>
      <c r="E61" s="28">
        <f t="shared" si="2"/>
        <v>0.6648629929</v>
      </c>
    </row>
    <row r="62" ht="15.75" customHeight="1">
      <c r="A62" s="2">
        <f>correlation!H63</f>
        <v>2</v>
      </c>
      <c r="B62" s="2">
        <f>correlation!I63</f>
        <v>20.29</v>
      </c>
      <c r="C62" s="2">
        <f>correlation!J63</f>
        <v>3.21</v>
      </c>
      <c r="D62" s="28">
        <f t="shared" si="1"/>
        <v>2.935293934</v>
      </c>
      <c r="E62" s="28">
        <f t="shared" si="2"/>
        <v>0.07546342274</v>
      </c>
    </row>
    <row r="63" ht="15.75" customHeight="1">
      <c r="A63" s="2">
        <f>correlation!H64</f>
        <v>2</v>
      </c>
      <c r="B63" s="2">
        <f>correlation!I64</f>
        <v>13.81</v>
      </c>
      <c r="C63" s="2">
        <f>correlation!J64</f>
        <v>2</v>
      </c>
      <c r="D63" s="28">
        <f t="shared" si="1"/>
        <v>2.334511511</v>
      </c>
      <c r="E63" s="28">
        <f t="shared" si="2"/>
        <v>0.1118979512</v>
      </c>
    </row>
    <row r="64" ht="15.75" customHeight="1">
      <c r="A64" s="2">
        <f>correlation!H65</f>
        <v>2</v>
      </c>
      <c r="B64" s="2">
        <f>correlation!I65</f>
        <v>11.02</v>
      </c>
      <c r="C64" s="2">
        <f>correlation!J65</f>
        <v>1.98</v>
      </c>
      <c r="D64" s="28">
        <f t="shared" si="1"/>
        <v>2.075841301</v>
      </c>
      <c r="E64" s="28">
        <f t="shared" si="2"/>
        <v>0.00918555507</v>
      </c>
    </row>
    <row r="65" ht="15.75" customHeight="1">
      <c r="A65" s="2">
        <f>correlation!H66</f>
        <v>4</v>
      </c>
      <c r="B65" s="2">
        <f>correlation!I66</f>
        <v>18.29</v>
      </c>
      <c r="C65" s="2">
        <f>correlation!J66</f>
        <v>3.76</v>
      </c>
      <c r="D65" s="28">
        <f t="shared" si="1"/>
        <v>3.135062849</v>
      </c>
      <c r="E65" s="28">
        <f t="shared" si="2"/>
        <v>0.3905464427</v>
      </c>
    </row>
    <row r="66" ht="15.75" customHeight="1">
      <c r="A66" s="2">
        <f>correlation!H67</f>
        <v>3</v>
      </c>
      <c r="B66" s="2">
        <f>correlation!I67</f>
        <v>17.59</v>
      </c>
      <c r="C66" s="2">
        <f>correlation!J67</f>
        <v>2.64</v>
      </c>
      <c r="D66" s="28">
        <f t="shared" si="1"/>
        <v>2.877565719</v>
      </c>
      <c r="E66" s="28">
        <f t="shared" si="2"/>
        <v>0.05643747078</v>
      </c>
    </row>
    <row r="67" ht="15.75" customHeight="1">
      <c r="A67" s="2">
        <f>correlation!H68</f>
        <v>3</v>
      </c>
      <c r="B67" s="2">
        <f>correlation!I68</f>
        <v>20.08</v>
      </c>
      <c r="C67" s="2">
        <f>correlation!J68</f>
        <v>3.15</v>
      </c>
      <c r="D67" s="28">
        <f t="shared" si="1"/>
        <v>3.108421928</v>
      </c>
      <c r="E67" s="28">
        <f t="shared" si="2"/>
        <v>0.001728736106</v>
      </c>
    </row>
    <row r="68" ht="15.75" customHeight="1">
      <c r="A68" s="2">
        <f>correlation!H69</f>
        <v>2</v>
      </c>
      <c r="B68" s="2">
        <f>correlation!I69</f>
        <v>16.45</v>
      </c>
      <c r="C68" s="2">
        <f>correlation!J69</f>
        <v>2.47</v>
      </c>
      <c r="D68" s="28">
        <f t="shared" si="1"/>
        <v>2.57927472</v>
      </c>
      <c r="E68" s="28">
        <f t="shared" si="2"/>
        <v>0.01194096454</v>
      </c>
    </row>
    <row r="69" ht="15.75" customHeight="1">
      <c r="A69" s="2">
        <f>correlation!H70</f>
        <v>1</v>
      </c>
      <c r="B69" s="2">
        <f>correlation!I70</f>
        <v>3.07</v>
      </c>
      <c r="C69" s="2">
        <f>correlation!J70</f>
        <v>1</v>
      </c>
      <c r="D69" s="28">
        <f t="shared" si="1"/>
        <v>1.146172479</v>
      </c>
      <c r="E69" s="28">
        <f t="shared" si="2"/>
        <v>0.0213663937</v>
      </c>
    </row>
    <row r="70" ht="15.75" customHeight="1">
      <c r="A70" s="2">
        <f>correlation!H71</f>
        <v>2</v>
      </c>
      <c r="B70" s="2">
        <f>correlation!I71</f>
        <v>20.23</v>
      </c>
      <c r="C70" s="2">
        <f>correlation!J71</f>
        <v>2.01</v>
      </c>
      <c r="D70" s="28">
        <f t="shared" si="1"/>
        <v>2.929731134</v>
      </c>
      <c r="E70" s="28">
        <f t="shared" si="2"/>
        <v>0.8459053583</v>
      </c>
    </row>
    <row r="71" ht="15.75" customHeight="1">
      <c r="A71" s="2">
        <f>correlation!H72</f>
        <v>2</v>
      </c>
      <c r="B71" s="2">
        <f>correlation!I72</f>
        <v>15.01</v>
      </c>
      <c r="C71" s="2">
        <f>correlation!J72</f>
        <v>2.09</v>
      </c>
      <c r="D71" s="28">
        <f t="shared" si="1"/>
        <v>2.445767515</v>
      </c>
      <c r="E71" s="28">
        <f t="shared" si="2"/>
        <v>0.126570525</v>
      </c>
    </row>
    <row r="72" ht="15.75" customHeight="1">
      <c r="A72" s="2">
        <f>correlation!H73</f>
        <v>2</v>
      </c>
      <c r="B72" s="2">
        <f>correlation!I73</f>
        <v>12.02</v>
      </c>
      <c r="C72" s="2">
        <f>correlation!J73</f>
        <v>1.97</v>
      </c>
      <c r="D72" s="28">
        <f t="shared" si="1"/>
        <v>2.168554638</v>
      </c>
      <c r="E72" s="28">
        <f t="shared" si="2"/>
        <v>0.0394239444</v>
      </c>
    </row>
    <row r="73" ht="15.75" customHeight="1">
      <c r="A73" s="2">
        <f>correlation!H74</f>
        <v>3</v>
      </c>
      <c r="B73" s="2">
        <f>correlation!I74</f>
        <v>17.07</v>
      </c>
      <c r="C73" s="2">
        <f>correlation!J74</f>
        <v>3</v>
      </c>
      <c r="D73" s="28">
        <f t="shared" si="1"/>
        <v>2.829354784</v>
      </c>
      <c r="E73" s="28">
        <f t="shared" si="2"/>
        <v>0.02911978984</v>
      </c>
    </row>
    <row r="74" ht="15.75" customHeight="1">
      <c r="A74" s="2">
        <f>correlation!H75</f>
        <v>2</v>
      </c>
      <c r="B74" s="2">
        <f>correlation!I75</f>
        <v>26.86</v>
      </c>
      <c r="C74" s="2">
        <f>correlation!J75</f>
        <v>3.14</v>
      </c>
      <c r="D74" s="28">
        <f t="shared" si="1"/>
        <v>3.544420557</v>
      </c>
      <c r="E74" s="28">
        <f t="shared" si="2"/>
        <v>0.1635559869</v>
      </c>
    </row>
    <row r="75" ht="15.75" customHeight="1">
      <c r="A75" s="2">
        <f>correlation!H76</f>
        <v>2</v>
      </c>
      <c r="B75" s="2">
        <f>correlation!I76</f>
        <v>25.28</v>
      </c>
      <c r="C75" s="2">
        <f>correlation!J76</f>
        <v>5</v>
      </c>
      <c r="D75" s="28">
        <f t="shared" si="1"/>
        <v>3.397933485</v>
      </c>
      <c r="E75" s="28">
        <f t="shared" si="2"/>
        <v>2.566617119</v>
      </c>
    </row>
    <row r="76" ht="15.75" customHeight="1">
      <c r="A76" s="2">
        <f>correlation!H77</f>
        <v>2</v>
      </c>
      <c r="B76" s="2">
        <f>correlation!I77</f>
        <v>14.73</v>
      </c>
      <c r="C76" s="2">
        <f>correlation!J77</f>
        <v>2.2</v>
      </c>
      <c r="D76" s="28">
        <f t="shared" si="1"/>
        <v>2.419807781</v>
      </c>
      <c r="E76" s="28">
        <f t="shared" si="2"/>
        <v>0.04831546065</v>
      </c>
    </row>
    <row r="77" ht="15.75" customHeight="1">
      <c r="A77" s="2">
        <f>correlation!H78</f>
        <v>2</v>
      </c>
      <c r="B77" s="2">
        <f>correlation!I78</f>
        <v>10.51</v>
      </c>
      <c r="C77" s="2">
        <f>correlation!J78</f>
        <v>1.25</v>
      </c>
      <c r="D77" s="28">
        <f t="shared" si="1"/>
        <v>2.0285575</v>
      </c>
      <c r="E77" s="28">
        <f t="shared" si="2"/>
        <v>0.6061517803</v>
      </c>
    </row>
    <row r="78" ht="15.75" customHeight="1">
      <c r="A78" s="2">
        <f>correlation!H79</f>
        <v>2</v>
      </c>
      <c r="B78" s="2">
        <f>correlation!I79</f>
        <v>17.92</v>
      </c>
      <c r="C78" s="2">
        <f>correlation!J79</f>
        <v>3.08</v>
      </c>
      <c r="D78" s="28">
        <f t="shared" si="1"/>
        <v>2.715563326</v>
      </c>
      <c r="E78" s="28">
        <f t="shared" si="2"/>
        <v>0.1328140896</v>
      </c>
    </row>
    <row r="79" ht="15.75" customHeight="1">
      <c r="A79" s="2">
        <f>correlation!H80</f>
        <v>4</v>
      </c>
      <c r="B79" s="2">
        <f>correlation!I80</f>
        <v>27.2</v>
      </c>
      <c r="C79" s="2">
        <f>correlation!J80</f>
        <v>4</v>
      </c>
      <c r="D79" s="28">
        <f t="shared" si="1"/>
        <v>3.96113868</v>
      </c>
      <c r="E79" s="28">
        <f t="shared" si="2"/>
        <v>0.001510202176</v>
      </c>
    </row>
    <row r="80" ht="15.75" customHeight="1">
      <c r="A80" s="2">
        <f>correlation!H81</f>
        <v>2</v>
      </c>
      <c r="B80" s="2">
        <f>correlation!I81</f>
        <v>22.76</v>
      </c>
      <c r="C80" s="2">
        <f>correlation!J81</f>
        <v>3</v>
      </c>
      <c r="D80" s="28">
        <f t="shared" si="1"/>
        <v>3.164295876</v>
      </c>
      <c r="E80" s="28">
        <f t="shared" si="2"/>
        <v>0.02699313484</v>
      </c>
    </row>
    <row r="81" ht="15.75" customHeight="1">
      <c r="A81" s="2">
        <f>correlation!H82</f>
        <v>2</v>
      </c>
      <c r="B81" s="2">
        <f>correlation!I82</f>
        <v>17.29</v>
      </c>
      <c r="C81" s="2">
        <f>correlation!J82</f>
        <v>2.71</v>
      </c>
      <c r="D81" s="28">
        <f t="shared" si="1"/>
        <v>2.657153923</v>
      </c>
      <c r="E81" s="28">
        <f t="shared" si="2"/>
        <v>0.002792707809</v>
      </c>
    </row>
    <row r="82" ht="15.75" customHeight="1">
      <c r="A82" s="2">
        <f>correlation!H83</f>
        <v>2</v>
      </c>
      <c r="B82" s="2">
        <f>correlation!I83</f>
        <v>19.44</v>
      </c>
      <c r="C82" s="2">
        <f>correlation!J83</f>
        <v>3</v>
      </c>
      <c r="D82" s="28">
        <f t="shared" si="1"/>
        <v>2.856487598</v>
      </c>
      <c r="E82" s="28">
        <f t="shared" si="2"/>
        <v>0.02059580964</v>
      </c>
    </row>
    <row r="83" ht="15.75" customHeight="1">
      <c r="A83" s="2">
        <f>correlation!H84</f>
        <v>2</v>
      </c>
      <c r="B83" s="2">
        <f>correlation!I84</f>
        <v>16.66</v>
      </c>
      <c r="C83" s="2">
        <f>correlation!J84</f>
        <v>3.4</v>
      </c>
      <c r="D83" s="28">
        <f t="shared" si="1"/>
        <v>2.598744521</v>
      </c>
      <c r="E83" s="28">
        <f t="shared" si="2"/>
        <v>0.6420103423</v>
      </c>
    </row>
    <row r="84" ht="15.75" customHeight="1">
      <c r="A84" s="2">
        <f>correlation!H85</f>
        <v>1</v>
      </c>
      <c r="B84" s="2">
        <f>correlation!I85</f>
        <v>10.07</v>
      </c>
      <c r="C84" s="2">
        <f>correlation!J85</f>
        <v>1.83</v>
      </c>
      <c r="D84" s="28">
        <f t="shared" si="1"/>
        <v>1.795165837</v>
      </c>
      <c r="E84" s="28">
        <f t="shared" si="2"/>
        <v>0.001213418905</v>
      </c>
    </row>
    <row r="85" ht="15.75" customHeight="1">
      <c r="A85" s="2">
        <f>correlation!H86</f>
        <v>2</v>
      </c>
      <c r="B85" s="2">
        <f>correlation!I86</f>
        <v>32.68</v>
      </c>
      <c r="C85" s="2">
        <f>correlation!J86</f>
        <v>5</v>
      </c>
      <c r="D85" s="28">
        <f t="shared" si="1"/>
        <v>4.084012177</v>
      </c>
      <c r="E85" s="28">
        <f t="shared" si="2"/>
        <v>0.8390336914</v>
      </c>
    </row>
    <row r="86" ht="15.75" customHeight="1">
      <c r="A86" s="2">
        <f>correlation!H87</f>
        <v>2</v>
      </c>
      <c r="B86" s="2">
        <f>correlation!I87</f>
        <v>15.98</v>
      </c>
      <c r="C86" s="2">
        <f>correlation!J87</f>
        <v>2.03</v>
      </c>
      <c r="D86" s="28">
        <f t="shared" si="1"/>
        <v>2.535699452</v>
      </c>
      <c r="E86" s="28">
        <f t="shared" si="2"/>
        <v>0.2557319359</v>
      </c>
    </row>
    <row r="87" ht="15.75" customHeight="1">
      <c r="A87" s="2">
        <f>correlation!H88</f>
        <v>4</v>
      </c>
      <c r="B87" s="2">
        <f>correlation!I88</f>
        <v>34.83</v>
      </c>
      <c r="C87" s="2">
        <f>correlation!J88</f>
        <v>5.17</v>
      </c>
      <c r="D87" s="28">
        <f t="shared" si="1"/>
        <v>4.66854144</v>
      </c>
      <c r="E87" s="28">
        <f t="shared" si="2"/>
        <v>0.2514606872</v>
      </c>
    </row>
    <row r="88" ht="15.75" customHeight="1">
      <c r="A88" s="2">
        <f>correlation!H89</f>
        <v>2</v>
      </c>
      <c r="B88" s="2">
        <f>correlation!I89</f>
        <v>13.03</v>
      </c>
      <c r="C88" s="2">
        <f>correlation!J89</f>
        <v>2</v>
      </c>
      <c r="D88" s="28">
        <f t="shared" si="1"/>
        <v>2.262195109</v>
      </c>
      <c r="E88" s="28">
        <f t="shared" si="2"/>
        <v>0.06874627493</v>
      </c>
    </row>
    <row r="89" ht="15.75" customHeight="1">
      <c r="A89" s="2">
        <f>correlation!H90</f>
        <v>2</v>
      </c>
      <c r="B89" s="2">
        <f>correlation!I90</f>
        <v>18.28</v>
      </c>
      <c r="C89" s="2">
        <f>correlation!J90</f>
        <v>4</v>
      </c>
      <c r="D89" s="28">
        <f t="shared" si="1"/>
        <v>2.748940127</v>
      </c>
      <c r="E89" s="28">
        <f t="shared" si="2"/>
        <v>1.565150806</v>
      </c>
    </row>
    <row r="90" ht="15.75" customHeight="1">
      <c r="A90" s="2">
        <f>correlation!H91</f>
        <v>2</v>
      </c>
      <c r="B90" s="2">
        <f>correlation!I91</f>
        <v>24.71</v>
      </c>
      <c r="C90" s="2">
        <f>correlation!J91</f>
        <v>5.85</v>
      </c>
      <c r="D90" s="28">
        <f t="shared" si="1"/>
        <v>3.345086883</v>
      </c>
      <c r="E90" s="28">
        <f t="shared" si="2"/>
        <v>6.274589725</v>
      </c>
    </row>
    <row r="91" ht="15.75" customHeight="1">
      <c r="A91" s="2">
        <f>correlation!H92</f>
        <v>2</v>
      </c>
      <c r="B91" s="2">
        <f>correlation!I92</f>
        <v>21.16</v>
      </c>
      <c r="C91" s="2">
        <f>correlation!J92</f>
        <v>3</v>
      </c>
      <c r="D91" s="28">
        <f t="shared" si="1"/>
        <v>3.015954537</v>
      </c>
      <c r="E91" s="28">
        <f t="shared" si="2"/>
        <v>0.0002545472498</v>
      </c>
    </row>
    <row r="92" ht="15.75" customHeight="1">
      <c r="A92" s="2">
        <f>correlation!H93</f>
        <v>2</v>
      </c>
      <c r="B92" s="2">
        <f>correlation!I93</f>
        <v>28.97</v>
      </c>
      <c r="C92" s="2">
        <f>correlation!J93</f>
        <v>3</v>
      </c>
      <c r="D92" s="28">
        <f t="shared" si="1"/>
        <v>3.740045698</v>
      </c>
      <c r="E92" s="28">
        <f t="shared" si="2"/>
        <v>0.5476676346</v>
      </c>
    </row>
    <row r="93" ht="15.75" customHeight="1">
      <c r="A93" s="2">
        <f>correlation!H94</f>
        <v>2</v>
      </c>
      <c r="B93" s="2">
        <f>correlation!I94</f>
        <v>22.49</v>
      </c>
      <c r="C93" s="2">
        <f>correlation!J94</f>
        <v>3.5</v>
      </c>
      <c r="D93" s="28">
        <f t="shared" si="1"/>
        <v>3.139263275</v>
      </c>
      <c r="E93" s="28">
        <f t="shared" si="2"/>
        <v>0.1301309848</v>
      </c>
    </row>
    <row r="94" ht="15.75" customHeight="1">
      <c r="A94" s="2">
        <f>correlation!H95</f>
        <v>2</v>
      </c>
      <c r="B94" s="2">
        <f>correlation!I95</f>
        <v>5.75</v>
      </c>
      <c r="C94" s="2">
        <f>correlation!J95</f>
        <v>1</v>
      </c>
      <c r="D94" s="28">
        <f t="shared" si="1"/>
        <v>1.587242016</v>
      </c>
      <c r="E94" s="28">
        <f t="shared" si="2"/>
        <v>0.3448531858</v>
      </c>
    </row>
    <row r="95" ht="15.75" customHeight="1">
      <c r="A95" s="2">
        <f>correlation!H96</f>
        <v>2</v>
      </c>
      <c r="B95" s="2">
        <f>correlation!I96</f>
        <v>16.32</v>
      </c>
      <c r="C95" s="2">
        <f>correlation!J96</f>
        <v>4.3</v>
      </c>
      <c r="D95" s="28">
        <f t="shared" si="1"/>
        <v>2.567221987</v>
      </c>
      <c r="E95" s="28">
        <f t="shared" si="2"/>
        <v>3.002519643</v>
      </c>
    </row>
    <row r="96" ht="15.75" customHeight="1">
      <c r="A96" s="2">
        <f>correlation!H97</f>
        <v>2</v>
      </c>
      <c r="B96" s="2">
        <f>correlation!I97</f>
        <v>22.75</v>
      </c>
      <c r="C96" s="2">
        <f>correlation!J97</f>
        <v>3.25</v>
      </c>
      <c r="D96" s="28">
        <f t="shared" si="1"/>
        <v>3.163368743</v>
      </c>
      <c r="E96" s="28">
        <f t="shared" si="2"/>
        <v>0.007504974771</v>
      </c>
    </row>
    <row r="97" ht="15.75" customHeight="1">
      <c r="A97" s="2">
        <f>correlation!H98</f>
        <v>4</v>
      </c>
      <c r="B97" s="2">
        <f>correlation!I98</f>
        <v>40.17</v>
      </c>
      <c r="C97" s="2">
        <f>correlation!J98</f>
        <v>4.73</v>
      </c>
      <c r="D97" s="28">
        <f t="shared" si="1"/>
        <v>5.163630659</v>
      </c>
      <c r="E97" s="28">
        <f t="shared" si="2"/>
        <v>0.1880355484</v>
      </c>
    </row>
    <row r="98" ht="15.75" customHeight="1">
      <c r="A98" s="2">
        <f>correlation!H99</f>
        <v>2</v>
      </c>
      <c r="B98" s="2">
        <f>correlation!I99</f>
        <v>27.28</v>
      </c>
      <c r="C98" s="2">
        <f>correlation!J99</f>
        <v>4</v>
      </c>
      <c r="D98" s="28">
        <f t="shared" si="1"/>
        <v>3.583360158</v>
      </c>
      <c r="E98" s="28">
        <f t="shared" si="2"/>
        <v>0.1735887576</v>
      </c>
    </row>
    <row r="99" ht="15.75" customHeight="1">
      <c r="A99" s="2">
        <f>correlation!H100</f>
        <v>2</v>
      </c>
      <c r="B99" s="2">
        <f>correlation!I100</f>
        <v>12.03</v>
      </c>
      <c r="C99" s="2">
        <f>correlation!J100</f>
        <v>1.5</v>
      </c>
      <c r="D99" s="28">
        <f t="shared" si="1"/>
        <v>2.169481772</v>
      </c>
      <c r="E99" s="28">
        <f t="shared" si="2"/>
        <v>0.4482058426</v>
      </c>
    </row>
    <row r="100" ht="15.75" customHeight="1">
      <c r="A100" s="2">
        <f>correlation!H101</f>
        <v>2</v>
      </c>
      <c r="B100" s="2">
        <f>correlation!I101</f>
        <v>21.01</v>
      </c>
      <c r="C100" s="2">
        <f>correlation!J101</f>
        <v>3</v>
      </c>
      <c r="D100" s="28">
        <f t="shared" si="1"/>
        <v>3.002047536</v>
      </c>
      <c r="E100" s="28">
        <f t="shared" si="2"/>
        <v>0.000004192405473</v>
      </c>
    </row>
    <row r="101" ht="15.75" customHeight="1">
      <c r="A101" s="2">
        <f>correlation!H102</f>
        <v>2</v>
      </c>
      <c r="B101" s="2">
        <f>correlation!I102</f>
        <v>12.46</v>
      </c>
      <c r="C101" s="2">
        <f>correlation!J102</f>
        <v>1.5</v>
      </c>
      <c r="D101" s="28">
        <f t="shared" si="1"/>
        <v>2.209348507</v>
      </c>
      <c r="E101" s="28">
        <f t="shared" si="2"/>
        <v>0.5031753037</v>
      </c>
    </row>
    <row r="102" ht="15.75" customHeight="1">
      <c r="A102" s="2">
        <f>correlation!H103</f>
        <v>2</v>
      </c>
      <c r="B102" s="2">
        <f>correlation!I103</f>
        <v>11.35</v>
      </c>
      <c r="C102" s="2">
        <f>correlation!J103</f>
        <v>2.5</v>
      </c>
      <c r="D102" s="28">
        <f t="shared" si="1"/>
        <v>2.106436703</v>
      </c>
      <c r="E102" s="28">
        <f t="shared" si="2"/>
        <v>0.154892069</v>
      </c>
    </row>
    <row r="103" ht="15.75" customHeight="1">
      <c r="A103" s="2">
        <f>correlation!H104</f>
        <v>2</v>
      </c>
      <c r="B103" s="2">
        <f>correlation!I104</f>
        <v>15.38</v>
      </c>
      <c r="C103" s="2">
        <f>correlation!J104</f>
        <v>3</v>
      </c>
      <c r="D103" s="28">
        <f t="shared" si="1"/>
        <v>2.48007145</v>
      </c>
      <c r="E103" s="28">
        <f t="shared" si="2"/>
        <v>0.270325697</v>
      </c>
    </row>
    <row r="104" ht="15.75" customHeight="1">
      <c r="A104" s="2">
        <f>correlation!H105</f>
        <v>3</v>
      </c>
      <c r="B104" s="2">
        <f>correlation!I105</f>
        <v>44.3</v>
      </c>
      <c r="C104" s="2">
        <f>correlation!J105</f>
        <v>2.5</v>
      </c>
      <c r="D104" s="28">
        <f t="shared" si="1"/>
        <v>5.353938946</v>
      </c>
      <c r="E104" s="28">
        <f t="shared" si="2"/>
        <v>8.144967506</v>
      </c>
    </row>
    <row r="105" ht="15.75" customHeight="1">
      <c r="A105" s="2">
        <f>correlation!H106</f>
        <v>2</v>
      </c>
      <c r="B105" s="2">
        <f>correlation!I106</f>
        <v>22.42</v>
      </c>
      <c r="C105" s="2">
        <f>correlation!J106</f>
        <v>3.48</v>
      </c>
      <c r="D105" s="28">
        <f t="shared" si="1"/>
        <v>3.132773341</v>
      </c>
      <c r="E105" s="28">
        <f t="shared" si="2"/>
        <v>0.1205663525</v>
      </c>
    </row>
    <row r="106" ht="15.75" customHeight="1">
      <c r="A106" s="2">
        <f>correlation!H107</f>
        <v>2</v>
      </c>
      <c r="B106" s="2">
        <f>correlation!I107</f>
        <v>20.92</v>
      </c>
      <c r="C106" s="2">
        <f>correlation!J107</f>
        <v>4.08</v>
      </c>
      <c r="D106" s="28">
        <f t="shared" si="1"/>
        <v>2.993703336</v>
      </c>
      <c r="E106" s="28">
        <f t="shared" si="2"/>
        <v>1.180040442</v>
      </c>
    </row>
    <row r="107" ht="15.75" customHeight="1">
      <c r="A107" s="2">
        <f>correlation!H108</f>
        <v>2</v>
      </c>
      <c r="B107" s="2">
        <f>correlation!I108</f>
        <v>15.36</v>
      </c>
      <c r="C107" s="2">
        <f>correlation!J108</f>
        <v>1.64</v>
      </c>
      <c r="D107" s="28">
        <f t="shared" si="1"/>
        <v>2.478217183</v>
      </c>
      <c r="E107" s="28">
        <f t="shared" si="2"/>
        <v>0.7026080464</v>
      </c>
    </row>
    <row r="108" ht="15.75" customHeight="1">
      <c r="A108" s="2">
        <f>correlation!H109</f>
        <v>2</v>
      </c>
      <c r="B108" s="2">
        <f>correlation!I109</f>
        <v>20.49</v>
      </c>
      <c r="C108" s="2">
        <f>correlation!J109</f>
        <v>4.06</v>
      </c>
      <c r="D108" s="28">
        <f t="shared" si="1"/>
        <v>2.953836601</v>
      </c>
      <c r="E108" s="28">
        <f t="shared" si="2"/>
        <v>1.223597465</v>
      </c>
    </row>
    <row r="109" ht="15.75" customHeight="1">
      <c r="A109" s="2">
        <f>correlation!H110</f>
        <v>2</v>
      </c>
      <c r="B109" s="2">
        <f>correlation!I110</f>
        <v>25.21</v>
      </c>
      <c r="C109" s="2">
        <f>correlation!J110</f>
        <v>4.29</v>
      </c>
      <c r="D109" s="28">
        <f t="shared" si="1"/>
        <v>3.391443551</v>
      </c>
      <c r="E109" s="28">
        <f t="shared" si="2"/>
        <v>0.8074036918</v>
      </c>
    </row>
    <row r="110" ht="15.75" customHeight="1">
      <c r="A110" s="2">
        <f>correlation!H111</f>
        <v>2</v>
      </c>
      <c r="B110" s="2">
        <f>correlation!I111</f>
        <v>18.24</v>
      </c>
      <c r="C110" s="2">
        <f>correlation!J111</f>
        <v>3.76</v>
      </c>
      <c r="D110" s="28">
        <f t="shared" si="1"/>
        <v>2.745231593</v>
      </c>
      <c r="E110" s="28">
        <f t="shared" si="2"/>
        <v>1.029754919</v>
      </c>
    </row>
    <row r="111" ht="15.75" customHeight="1">
      <c r="A111" s="2">
        <f>correlation!H112</f>
        <v>2</v>
      </c>
      <c r="B111" s="2">
        <f>correlation!I112</f>
        <v>14.31</v>
      </c>
      <c r="C111" s="2">
        <f>correlation!J112</f>
        <v>4</v>
      </c>
      <c r="D111" s="28">
        <f t="shared" si="1"/>
        <v>2.38086818</v>
      </c>
      <c r="E111" s="28">
        <f t="shared" si="2"/>
        <v>2.621587852</v>
      </c>
    </row>
    <row r="112" ht="15.75" customHeight="1">
      <c r="A112" s="2">
        <f>correlation!H113</f>
        <v>2</v>
      </c>
      <c r="B112" s="2">
        <f>correlation!I113</f>
        <v>14</v>
      </c>
      <c r="C112" s="2">
        <f>correlation!J113</f>
        <v>3</v>
      </c>
      <c r="D112" s="28">
        <f t="shared" si="1"/>
        <v>2.352127045</v>
      </c>
      <c r="E112" s="28">
        <f t="shared" si="2"/>
        <v>0.4197393655</v>
      </c>
    </row>
    <row r="113" ht="15.75" customHeight="1">
      <c r="A113" s="2">
        <f>correlation!H114</f>
        <v>1</v>
      </c>
      <c r="B113" s="2">
        <f>correlation!I114</f>
        <v>7.25</v>
      </c>
      <c r="C113" s="2">
        <f>correlation!J114</f>
        <v>1</v>
      </c>
      <c r="D113" s="28">
        <f t="shared" si="1"/>
        <v>1.533714227</v>
      </c>
      <c r="E113" s="28">
        <f t="shared" si="2"/>
        <v>0.2848508764</v>
      </c>
    </row>
    <row r="114" ht="15.75" customHeight="1">
      <c r="A114" s="2">
        <f>correlation!H115</f>
        <v>3</v>
      </c>
      <c r="B114" s="2">
        <f>correlation!I115</f>
        <v>38.07</v>
      </c>
      <c r="C114" s="2">
        <f>correlation!J115</f>
        <v>4</v>
      </c>
      <c r="D114" s="28">
        <f t="shared" si="1"/>
        <v>4.776334857</v>
      </c>
      <c r="E114" s="28">
        <f t="shared" si="2"/>
        <v>0.6026958105</v>
      </c>
    </row>
    <row r="115" ht="15.75" customHeight="1">
      <c r="A115" s="2">
        <f>correlation!H116</f>
        <v>2</v>
      </c>
      <c r="B115" s="2">
        <f>correlation!I116</f>
        <v>23.95</v>
      </c>
      <c r="C115" s="2">
        <f>correlation!J116</f>
        <v>2.55</v>
      </c>
      <c r="D115" s="28">
        <f t="shared" si="1"/>
        <v>3.274624747</v>
      </c>
      <c r="E115" s="28">
        <f t="shared" si="2"/>
        <v>0.5250810236</v>
      </c>
    </row>
    <row r="116" ht="15.75" customHeight="1">
      <c r="A116" s="2">
        <f>correlation!H117</f>
        <v>3</v>
      </c>
      <c r="B116" s="2">
        <f>correlation!I117</f>
        <v>25.71</v>
      </c>
      <c r="C116" s="2">
        <f>correlation!J117</f>
        <v>4</v>
      </c>
      <c r="D116" s="28">
        <f t="shared" si="1"/>
        <v>3.630398014</v>
      </c>
      <c r="E116" s="28">
        <f t="shared" si="2"/>
        <v>0.1366056281</v>
      </c>
    </row>
    <row r="117" ht="15.75" customHeight="1">
      <c r="A117" s="2">
        <f>correlation!H118</f>
        <v>2</v>
      </c>
      <c r="B117" s="2">
        <f>correlation!I118</f>
        <v>17.31</v>
      </c>
      <c r="C117" s="2">
        <f>correlation!J118</f>
        <v>3.5</v>
      </c>
      <c r="D117" s="28">
        <f t="shared" si="1"/>
        <v>2.65900819</v>
      </c>
      <c r="E117" s="28">
        <f t="shared" si="2"/>
        <v>0.7072672242</v>
      </c>
    </row>
    <row r="118" ht="15.75" customHeight="1">
      <c r="A118" s="2">
        <f>correlation!H119</f>
        <v>4</v>
      </c>
      <c r="B118" s="2">
        <f>correlation!I119</f>
        <v>29.93</v>
      </c>
      <c r="C118" s="2">
        <f>correlation!J119</f>
        <v>5.07</v>
      </c>
      <c r="D118" s="28">
        <f t="shared" si="1"/>
        <v>4.21424609</v>
      </c>
      <c r="E118" s="28">
        <f t="shared" si="2"/>
        <v>0.7323147549</v>
      </c>
    </row>
    <row r="119" ht="15.75" customHeight="1">
      <c r="A119" s="2">
        <f>correlation!H120</f>
        <v>2</v>
      </c>
      <c r="B119" s="2">
        <f>correlation!I120</f>
        <v>10.65</v>
      </c>
      <c r="C119" s="2">
        <f>correlation!J120</f>
        <v>1.5</v>
      </c>
      <c r="D119" s="28">
        <f t="shared" si="1"/>
        <v>2.041537367</v>
      </c>
      <c r="E119" s="28">
        <f t="shared" si="2"/>
        <v>0.2932627197</v>
      </c>
    </row>
    <row r="120" ht="15.75" customHeight="1">
      <c r="A120" s="2">
        <f>correlation!H121</f>
        <v>2</v>
      </c>
      <c r="B120" s="2">
        <f>correlation!I121</f>
        <v>12.43</v>
      </c>
      <c r="C120" s="2">
        <f>correlation!J121</f>
        <v>1.8</v>
      </c>
      <c r="D120" s="28">
        <f t="shared" si="1"/>
        <v>2.206567106</v>
      </c>
      <c r="E120" s="28">
        <f t="shared" si="2"/>
        <v>0.165296812</v>
      </c>
    </row>
    <row r="121" ht="15.75" customHeight="1">
      <c r="A121" s="2">
        <f>correlation!H122</f>
        <v>4</v>
      </c>
      <c r="B121" s="2">
        <f>correlation!I122</f>
        <v>24.08</v>
      </c>
      <c r="C121" s="2">
        <f>correlation!J122</f>
        <v>2.92</v>
      </c>
      <c r="D121" s="28">
        <f t="shared" si="1"/>
        <v>3.671873069</v>
      </c>
      <c r="E121" s="28">
        <f t="shared" si="2"/>
        <v>0.5653131123</v>
      </c>
    </row>
    <row r="122" ht="15.75" customHeight="1">
      <c r="A122" s="2">
        <f>correlation!H123</f>
        <v>2</v>
      </c>
      <c r="B122" s="2">
        <f>correlation!I123</f>
        <v>11.69</v>
      </c>
      <c r="C122" s="2">
        <f>correlation!J123</f>
        <v>2.31</v>
      </c>
      <c r="D122" s="28">
        <f t="shared" si="1"/>
        <v>2.137959237</v>
      </c>
      <c r="E122" s="28">
        <f t="shared" si="2"/>
        <v>0.02959802408</v>
      </c>
    </row>
    <row r="123" ht="15.75" customHeight="1">
      <c r="A123" s="2">
        <f>correlation!H124</f>
        <v>2</v>
      </c>
      <c r="B123" s="2">
        <f>correlation!I124</f>
        <v>13.42</v>
      </c>
      <c r="C123" s="2">
        <f>correlation!J124</f>
        <v>1.68</v>
      </c>
      <c r="D123" s="28">
        <f t="shared" si="1"/>
        <v>2.29835331</v>
      </c>
      <c r="E123" s="28">
        <f t="shared" si="2"/>
        <v>0.3823608158</v>
      </c>
    </row>
    <row r="124" ht="15.75" customHeight="1">
      <c r="A124" s="2">
        <f>correlation!H125</f>
        <v>2</v>
      </c>
      <c r="B124" s="2">
        <f>correlation!I125</f>
        <v>14.26</v>
      </c>
      <c r="C124" s="2">
        <f>correlation!J125</f>
        <v>2.5</v>
      </c>
      <c r="D124" s="28">
        <f t="shared" si="1"/>
        <v>2.376232513</v>
      </c>
      <c r="E124" s="28">
        <f t="shared" si="2"/>
        <v>0.01531839088</v>
      </c>
    </row>
    <row r="125" ht="15.75" customHeight="1">
      <c r="A125" s="2">
        <f>correlation!H126</f>
        <v>2</v>
      </c>
      <c r="B125" s="2">
        <f>correlation!I126</f>
        <v>15.95</v>
      </c>
      <c r="C125" s="2">
        <f>correlation!J126</f>
        <v>2</v>
      </c>
      <c r="D125" s="28">
        <f t="shared" si="1"/>
        <v>2.532918052</v>
      </c>
      <c r="E125" s="28">
        <f t="shared" si="2"/>
        <v>0.2840016502</v>
      </c>
    </row>
    <row r="126" ht="15.75" customHeight="1">
      <c r="A126" s="2">
        <f>correlation!H127</f>
        <v>2</v>
      </c>
      <c r="B126" s="2">
        <f>correlation!I127</f>
        <v>12.48</v>
      </c>
      <c r="C126" s="2">
        <f>correlation!J127</f>
        <v>2.52</v>
      </c>
      <c r="D126" s="28">
        <f t="shared" si="1"/>
        <v>2.211202773</v>
      </c>
      <c r="E126" s="28">
        <f t="shared" si="2"/>
        <v>0.09535572724</v>
      </c>
    </row>
    <row r="127" ht="15.75" customHeight="1">
      <c r="A127" s="2">
        <f>correlation!H128</f>
        <v>6</v>
      </c>
      <c r="B127" s="2">
        <f>correlation!I128</f>
        <v>29.8</v>
      </c>
      <c r="C127" s="2">
        <f>correlation!J128</f>
        <v>4.2</v>
      </c>
      <c r="D127" s="28">
        <f t="shared" si="1"/>
        <v>4.587388945</v>
      </c>
      <c r="E127" s="28">
        <f t="shared" si="2"/>
        <v>0.1500701945</v>
      </c>
    </row>
    <row r="128" ht="15.75" customHeight="1">
      <c r="A128" s="2">
        <f>correlation!H129</f>
        <v>2</v>
      </c>
      <c r="B128" s="2">
        <f>correlation!I129</f>
        <v>8.52</v>
      </c>
      <c r="C128" s="2">
        <f>correlation!J129</f>
        <v>1.48</v>
      </c>
      <c r="D128" s="28">
        <f t="shared" si="1"/>
        <v>1.844057959</v>
      </c>
      <c r="E128" s="28">
        <f t="shared" si="2"/>
        <v>0.1325381978</v>
      </c>
    </row>
    <row r="129" ht="15.75" customHeight="1">
      <c r="A129" s="2">
        <f>correlation!H130</f>
        <v>2</v>
      </c>
      <c r="B129" s="2">
        <f>correlation!I130</f>
        <v>14.52</v>
      </c>
      <c r="C129" s="2">
        <f>correlation!J130</f>
        <v>2</v>
      </c>
      <c r="D129" s="28">
        <f t="shared" si="1"/>
        <v>2.40033798</v>
      </c>
      <c r="E129" s="28">
        <f t="shared" si="2"/>
        <v>0.1602704985</v>
      </c>
    </row>
    <row r="130" ht="15.75" customHeight="1">
      <c r="A130" s="2">
        <f>correlation!H131</f>
        <v>2</v>
      </c>
      <c r="B130" s="2">
        <f>correlation!I131</f>
        <v>11.38</v>
      </c>
      <c r="C130" s="2">
        <f>correlation!J131</f>
        <v>2</v>
      </c>
      <c r="D130" s="28">
        <f t="shared" si="1"/>
        <v>2.109218103</v>
      </c>
      <c r="E130" s="28">
        <f t="shared" si="2"/>
        <v>0.01192859397</v>
      </c>
    </row>
    <row r="131" ht="15.75" customHeight="1">
      <c r="A131" s="2">
        <f>correlation!H132</f>
        <v>3</v>
      </c>
      <c r="B131" s="2">
        <f>correlation!I132</f>
        <v>22.82</v>
      </c>
      <c r="C131" s="2">
        <f>correlation!J132</f>
        <v>2.18</v>
      </c>
      <c r="D131" s="28">
        <f t="shared" si="1"/>
        <v>3.36245647</v>
      </c>
      <c r="E131" s="28">
        <f t="shared" si="2"/>
        <v>1.398203305</v>
      </c>
    </row>
    <row r="132" ht="15.75" customHeight="1">
      <c r="A132" s="2">
        <f>correlation!H133</f>
        <v>2</v>
      </c>
      <c r="B132" s="2">
        <f>correlation!I133</f>
        <v>19.08</v>
      </c>
      <c r="C132" s="2">
        <f>correlation!J133</f>
        <v>1.5</v>
      </c>
      <c r="D132" s="28">
        <f t="shared" si="1"/>
        <v>2.823110796</v>
      </c>
      <c r="E132" s="28">
        <f t="shared" si="2"/>
        <v>1.750622179</v>
      </c>
    </row>
    <row r="133" ht="15.75" customHeight="1">
      <c r="A133" s="2">
        <f>correlation!H134</f>
        <v>2</v>
      </c>
      <c r="B133" s="2">
        <f>correlation!I134</f>
        <v>20.27</v>
      </c>
      <c r="C133" s="2">
        <f>correlation!J134</f>
        <v>2.83</v>
      </c>
      <c r="D133" s="28">
        <f t="shared" si="1"/>
        <v>2.933439667</v>
      </c>
      <c r="E133" s="28">
        <f t="shared" si="2"/>
        <v>0.01069976475</v>
      </c>
    </row>
    <row r="134" ht="15.75" customHeight="1">
      <c r="A134" s="2">
        <f>correlation!H135</f>
        <v>2</v>
      </c>
      <c r="B134" s="2">
        <f>correlation!I135</f>
        <v>11.17</v>
      </c>
      <c r="C134" s="2">
        <f>correlation!J135</f>
        <v>1.5</v>
      </c>
      <c r="D134" s="28">
        <f t="shared" si="1"/>
        <v>2.089748302</v>
      </c>
      <c r="E134" s="28">
        <f t="shared" si="2"/>
        <v>0.3478030597</v>
      </c>
    </row>
    <row r="135" ht="15.75" customHeight="1">
      <c r="A135" s="2">
        <f>correlation!H136</f>
        <v>2</v>
      </c>
      <c r="B135" s="2">
        <f>correlation!I136</f>
        <v>12.26</v>
      </c>
      <c r="C135" s="2">
        <f>correlation!J136</f>
        <v>2</v>
      </c>
      <c r="D135" s="28">
        <f t="shared" si="1"/>
        <v>2.190805839</v>
      </c>
      <c r="E135" s="28">
        <f t="shared" si="2"/>
        <v>0.03640686826</v>
      </c>
    </row>
    <row r="136" ht="15.75" customHeight="1">
      <c r="A136" s="2">
        <f>correlation!H137</f>
        <v>2</v>
      </c>
      <c r="B136" s="2">
        <f>correlation!I137</f>
        <v>18.26</v>
      </c>
      <c r="C136" s="2">
        <f>correlation!J137</f>
        <v>3.25</v>
      </c>
      <c r="D136" s="28">
        <f t="shared" si="1"/>
        <v>2.74708586</v>
      </c>
      <c r="E136" s="28">
        <f t="shared" si="2"/>
        <v>0.2529226321</v>
      </c>
    </row>
    <row r="137" ht="15.75" customHeight="1">
      <c r="A137" s="2">
        <f>correlation!H138</f>
        <v>2</v>
      </c>
      <c r="B137" s="2">
        <f>correlation!I138</f>
        <v>8.51</v>
      </c>
      <c r="C137" s="2">
        <f>correlation!J138</f>
        <v>1.25</v>
      </c>
      <c r="D137" s="28">
        <f t="shared" si="1"/>
        <v>1.843130826</v>
      </c>
      <c r="E137" s="28">
        <f t="shared" si="2"/>
        <v>0.3518041768</v>
      </c>
    </row>
    <row r="138" ht="15.75" customHeight="1">
      <c r="A138" s="2">
        <f>correlation!H139</f>
        <v>2</v>
      </c>
      <c r="B138" s="2">
        <f>correlation!I139</f>
        <v>10.33</v>
      </c>
      <c r="C138" s="2">
        <f>correlation!J139</f>
        <v>2</v>
      </c>
      <c r="D138" s="28">
        <f t="shared" si="1"/>
        <v>2.011869099</v>
      </c>
      <c r="E138" s="28">
        <f t="shared" si="2"/>
        <v>0.0001408755128</v>
      </c>
    </row>
    <row r="139" ht="15.75" customHeight="1">
      <c r="A139" s="2">
        <f>correlation!H140</f>
        <v>2</v>
      </c>
      <c r="B139" s="2">
        <f>correlation!I140</f>
        <v>14.15</v>
      </c>
      <c r="C139" s="2">
        <f>correlation!J140</f>
        <v>2</v>
      </c>
      <c r="D139" s="28">
        <f t="shared" si="1"/>
        <v>2.366034046</v>
      </c>
      <c r="E139" s="28">
        <f t="shared" si="2"/>
        <v>0.1339809227</v>
      </c>
    </row>
    <row r="140" ht="15.75" customHeight="1">
      <c r="A140" s="2">
        <f>correlation!H141</f>
        <v>2</v>
      </c>
      <c r="B140" s="2">
        <f>correlation!I141</f>
        <v>16</v>
      </c>
      <c r="C140" s="2">
        <f>correlation!J141</f>
        <v>2</v>
      </c>
      <c r="D140" s="28">
        <f t="shared" si="1"/>
        <v>2.537553719</v>
      </c>
      <c r="E140" s="28">
        <f t="shared" si="2"/>
        <v>0.2889640007</v>
      </c>
    </row>
    <row r="141" ht="15.75" customHeight="1">
      <c r="A141" s="2">
        <f>correlation!H142</f>
        <v>2</v>
      </c>
      <c r="B141" s="2">
        <f>correlation!I142</f>
        <v>13.16</v>
      </c>
      <c r="C141" s="2">
        <f>correlation!J142</f>
        <v>2.75</v>
      </c>
      <c r="D141" s="28">
        <f t="shared" si="1"/>
        <v>2.274247842</v>
      </c>
      <c r="E141" s="28">
        <f t="shared" si="2"/>
        <v>0.2263401155</v>
      </c>
    </row>
    <row r="142" ht="15.75" customHeight="1">
      <c r="A142" s="2">
        <f>correlation!H143</f>
        <v>2</v>
      </c>
      <c r="B142" s="2">
        <f>correlation!I143</f>
        <v>17.47</v>
      </c>
      <c r="C142" s="2">
        <f>correlation!J143</f>
        <v>3.5</v>
      </c>
      <c r="D142" s="28">
        <f t="shared" si="1"/>
        <v>2.673842324</v>
      </c>
      <c r="E142" s="28">
        <f t="shared" si="2"/>
        <v>0.6825365055</v>
      </c>
    </row>
    <row r="143" ht="15.75" customHeight="1">
      <c r="A143" s="2">
        <f>correlation!H144</f>
        <v>6</v>
      </c>
      <c r="B143" s="2">
        <f>correlation!I144</f>
        <v>34.3</v>
      </c>
      <c r="C143" s="2">
        <f>correlation!J144</f>
        <v>6.7</v>
      </c>
      <c r="D143" s="28">
        <f t="shared" si="1"/>
        <v>5.004598961</v>
      </c>
      <c r="E143" s="28">
        <f t="shared" si="2"/>
        <v>2.874384685</v>
      </c>
    </row>
    <row r="144" ht="15.75" customHeight="1">
      <c r="A144" s="2">
        <f>correlation!H145</f>
        <v>5</v>
      </c>
      <c r="B144" s="2">
        <f>correlation!I145</f>
        <v>41.19</v>
      </c>
      <c r="C144" s="2">
        <f>correlation!J145</f>
        <v>5</v>
      </c>
      <c r="D144" s="28">
        <f t="shared" si="1"/>
        <v>5.450796057</v>
      </c>
      <c r="E144" s="28">
        <f t="shared" si="2"/>
        <v>0.2032170849</v>
      </c>
    </row>
    <row r="145" ht="15.75" customHeight="1">
      <c r="A145" s="2">
        <f>correlation!H146</f>
        <v>6</v>
      </c>
      <c r="B145" s="2">
        <f>correlation!I146</f>
        <v>27.05</v>
      </c>
      <c r="C145" s="2">
        <f>correlation!J146</f>
        <v>5</v>
      </c>
      <c r="D145" s="28">
        <f t="shared" si="1"/>
        <v>4.332427268</v>
      </c>
      <c r="E145" s="28">
        <f t="shared" si="2"/>
        <v>0.4456533519</v>
      </c>
    </row>
    <row r="146" ht="15.75" customHeight="1">
      <c r="A146" s="2">
        <f>correlation!H147</f>
        <v>2</v>
      </c>
      <c r="B146" s="2">
        <f>correlation!I147</f>
        <v>16.43</v>
      </c>
      <c r="C146" s="2">
        <f>correlation!J147</f>
        <v>2.3</v>
      </c>
      <c r="D146" s="28">
        <f t="shared" si="1"/>
        <v>2.577420454</v>
      </c>
      <c r="E146" s="28">
        <f t="shared" si="2"/>
        <v>0.07696210816</v>
      </c>
    </row>
    <row r="147" ht="15.75" customHeight="1">
      <c r="A147" s="2">
        <f>correlation!H148</f>
        <v>2</v>
      </c>
      <c r="B147" s="2">
        <f>correlation!I148</f>
        <v>8.35</v>
      </c>
      <c r="C147" s="2">
        <f>correlation!J148</f>
        <v>1.5</v>
      </c>
      <c r="D147" s="28">
        <f t="shared" si="1"/>
        <v>1.828296692</v>
      </c>
      <c r="E147" s="28">
        <f t="shared" si="2"/>
        <v>0.1077787181</v>
      </c>
    </row>
    <row r="148" ht="15.75" customHeight="1">
      <c r="A148" s="2">
        <f>correlation!H149</f>
        <v>3</v>
      </c>
      <c r="B148" s="2">
        <f>correlation!I149</f>
        <v>18.64</v>
      </c>
      <c r="C148" s="2">
        <f>correlation!J149</f>
        <v>1.36</v>
      </c>
      <c r="D148" s="28">
        <f t="shared" si="1"/>
        <v>2.974914723</v>
      </c>
      <c r="E148" s="28">
        <f t="shared" si="2"/>
        <v>2.607949561</v>
      </c>
    </row>
    <row r="149" ht="15.75" customHeight="1">
      <c r="A149" s="2">
        <f>correlation!H150</f>
        <v>2</v>
      </c>
      <c r="B149" s="2">
        <f>correlation!I150</f>
        <v>11.87</v>
      </c>
      <c r="C149" s="2">
        <f>correlation!J150</f>
        <v>1.63</v>
      </c>
      <c r="D149" s="28">
        <f t="shared" si="1"/>
        <v>2.154647638</v>
      </c>
      <c r="E149" s="28">
        <f t="shared" si="2"/>
        <v>0.2752551438</v>
      </c>
    </row>
    <row r="150" ht="15.75" customHeight="1">
      <c r="A150" s="2">
        <f>correlation!H151</f>
        <v>2</v>
      </c>
      <c r="B150" s="2">
        <f>correlation!I151</f>
        <v>9.78</v>
      </c>
      <c r="C150" s="2">
        <f>correlation!J151</f>
        <v>1.73</v>
      </c>
      <c r="D150" s="28">
        <f t="shared" si="1"/>
        <v>1.960876764</v>
      </c>
      <c r="E150" s="28">
        <f t="shared" si="2"/>
        <v>0.05330408007</v>
      </c>
    </row>
    <row r="151" ht="15.75" customHeight="1">
      <c r="A151" s="2">
        <f>correlation!H152</f>
        <v>2</v>
      </c>
      <c r="B151" s="2">
        <f>correlation!I152</f>
        <v>7.51</v>
      </c>
      <c r="C151" s="2">
        <f>correlation!J152</f>
        <v>2</v>
      </c>
      <c r="D151" s="28">
        <f t="shared" si="1"/>
        <v>1.750417489</v>
      </c>
      <c r="E151" s="28">
        <f t="shared" si="2"/>
        <v>0.0622914297</v>
      </c>
    </row>
    <row r="152" ht="15.75" customHeight="1">
      <c r="A152" s="2">
        <f>correlation!H153</f>
        <v>2</v>
      </c>
      <c r="B152" s="2">
        <f>correlation!I153</f>
        <v>14.07</v>
      </c>
      <c r="C152" s="2">
        <f>correlation!J153</f>
        <v>2.5</v>
      </c>
      <c r="D152" s="28">
        <f t="shared" si="1"/>
        <v>2.358616979</v>
      </c>
      <c r="E152" s="28">
        <f t="shared" si="2"/>
        <v>0.01998915868</v>
      </c>
    </row>
    <row r="153" ht="15.75" customHeight="1">
      <c r="A153" s="2">
        <f>correlation!H154</f>
        <v>2</v>
      </c>
      <c r="B153" s="2">
        <f>correlation!I154</f>
        <v>13.13</v>
      </c>
      <c r="C153" s="2">
        <f>correlation!J154</f>
        <v>2</v>
      </c>
      <c r="D153" s="28">
        <f t="shared" si="1"/>
        <v>2.271466442</v>
      </c>
      <c r="E153" s="28">
        <f t="shared" si="2"/>
        <v>0.07369402924</v>
      </c>
    </row>
    <row r="154" ht="15.75" customHeight="1">
      <c r="A154" s="2">
        <f>correlation!H155</f>
        <v>3</v>
      </c>
      <c r="B154" s="2">
        <f>correlation!I155</f>
        <v>17.26</v>
      </c>
      <c r="C154" s="2">
        <f>correlation!J155</f>
        <v>2.74</v>
      </c>
      <c r="D154" s="28">
        <f t="shared" si="1"/>
        <v>2.846970318</v>
      </c>
      <c r="E154" s="28">
        <f t="shared" si="2"/>
        <v>0.01144264887</v>
      </c>
    </row>
    <row r="155" ht="15.75" customHeight="1">
      <c r="A155" s="2">
        <f>correlation!H156</f>
        <v>4</v>
      </c>
      <c r="B155" s="2">
        <f>correlation!I156</f>
        <v>24.55</v>
      </c>
      <c r="C155" s="2">
        <f>correlation!J156</f>
        <v>2</v>
      </c>
      <c r="D155" s="28">
        <f t="shared" si="1"/>
        <v>3.715448338</v>
      </c>
      <c r="E155" s="28">
        <f t="shared" si="2"/>
        <v>2.942762999</v>
      </c>
    </row>
    <row r="156" ht="15.75" customHeight="1">
      <c r="A156" s="2">
        <f>correlation!H157</f>
        <v>4</v>
      </c>
      <c r="B156" s="2">
        <f>correlation!I157</f>
        <v>19.77</v>
      </c>
      <c r="C156" s="2">
        <f>correlation!J157</f>
        <v>2</v>
      </c>
      <c r="D156" s="28">
        <f t="shared" si="1"/>
        <v>3.272278588</v>
      </c>
      <c r="E156" s="28">
        <f t="shared" si="2"/>
        <v>1.618692804</v>
      </c>
    </row>
    <row r="157" ht="15.75" customHeight="1">
      <c r="A157" s="2">
        <f>correlation!H158</f>
        <v>5</v>
      </c>
      <c r="B157" s="2">
        <f>correlation!I158</f>
        <v>29.85</v>
      </c>
      <c r="C157" s="2">
        <f>correlation!J158</f>
        <v>5.14</v>
      </c>
      <c r="D157" s="28">
        <f t="shared" si="1"/>
        <v>4.399426817</v>
      </c>
      <c r="E157" s="28">
        <f t="shared" si="2"/>
        <v>0.5484486391</v>
      </c>
    </row>
    <row r="158" ht="15.75" customHeight="1">
      <c r="A158" s="2">
        <f>correlation!H159</f>
        <v>6</v>
      </c>
      <c r="B158" s="2">
        <f>correlation!I159</f>
        <v>48.17</v>
      </c>
      <c r="C158" s="2">
        <f>correlation!J159</f>
        <v>5</v>
      </c>
      <c r="D158" s="28">
        <f t="shared" si="1"/>
        <v>6.290532942</v>
      </c>
      <c r="E158" s="28">
        <f t="shared" si="2"/>
        <v>1.665475275</v>
      </c>
    </row>
    <row r="159" ht="15.75" customHeight="1">
      <c r="A159" s="2">
        <f>correlation!H160</f>
        <v>4</v>
      </c>
      <c r="B159" s="2">
        <f>correlation!I160</f>
        <v>25</v>
      </c>
      <c r="C159" s="2">
        <f>correlation!J160</f>
        <v>3.75</v>
      </c>
      <c r="D159" s="28">
        <f t="shared" si="1"/>
        <v>3.757169339</v>
      </c>
      <c r="E159" s="28">
        <f t="shared" si="2"/>
        <v>0.00005139942431</v>
      </c>
    </row>
    <row r="160" ht="15.75" customHeight="1">
      <c r="A160" s="2">
        <f>correlation!H161</f>
        <v>2</v>
      </c>
      <c r="B160" s="2">
        <f>correlation!I161</f>
        <v>13.39</v>
      </c>
      <c r="C160" s="2">
        <f>correlation!J161</f>
        <v>2.61</v>
      </c>
      <c r="D160" s="28">
        <f t="shared" si="1"/>
        <v>2.29557191</v>
      </c>
      <c r="E160" s="28">
        <f t="shared" si="2"/>
        <v>0.09886502392</v>
      </c>
    </row>
    <row r="161" ht="15.75" customHeight="1">
      <c r="A161" s="2">
        <f>correlation!H162</f>
        <v>4</v>
      </c>
      <c r="B161" s="2">
        <f>correlation!I162</f>
        <v>16.49</v>
      </c>
      <c r="C161" s="2">
        <f>correlation!J162</f>
        <v>2</v>
      </c>
      <c r="D161" s="28">
        <f t="shared" si="1"/>
        <v>2.968178843</v>
      </c>
      <c r="E161" s="28">
        <f t="shared" si="2"/>
        <v>0.9373702715</v>
      </c>
    </row>
    <row r="162" ht="15.75" customHeight="1">
      <c r="A162" s="2">
        <f>correlation!H163</f>
        <v>4</v>
      </c>
      <c r="B162" s="2">
        <f>correlation!I163</f>
        <v>21.5</v>
      </c>
      <c r="C162" s="2">
        <f>correlation!J163</f>
        <v>3.5</v>
      </c>
      <c r="D162" s="28">
        <f t="shared" si="1"/>
        <v>3.43267266</v>
      </c>
      <c r="E162" s="28">
        <f t="shared" si="2"/>
        <v>0.004532970675</v>
      </c>
    </row>
    <row r="163" ht="15.75" customHeight="1">
      <c r="A163" s="2">
        <f>correlation!H164</f>
        <v>2</v>
      </c>
      <c r="B163" s="2">
        <f>correlation!I164</f>
        <v>12.66</v>
      </c>
      <c r="C163" s="2">
        <f>correlation!J164</f>
        <v>2.5</v>
      </c>
      <c r="D163" s="28">
        <f t="shared" si="1"/>
        <v>2.227891174</v>
      </c>
      <c r="E163" s="28">
        <f t="shared" si="2"/>
        <v>0.07404321325</v>
      </c>
    </row>
    <row r="164" ht="15.75" customHeight="1">
      <c r="A164" s="2">
        <f>correlation!H165</f>
        <v>3</v>
      </c>
      <c r="B164" s="2">
        <f>correlation!I165</f>
        <v>16.21</v>
      </c>
      <c r="C164" s="2">
        <f>correlation!J165</f>
        <v>2</v>
      </c>
      <c r="D164" s="28">
        <f t="shared" si="1"/>
        <v>2.749621314</v>
      </c>
      <c r="E164" s="28">
        <f t="shared" si="2"/>
        <v>0.5619321145</v>
      </c>
    </row>
    <row r="165" ht="15.75" customHeight="1">
      <c r="A165" s="2">
        <f>correlation!H166</f>
        <v>2</v>
      </c>
      <c r="B165" s="2">
        <f>correlation!I166</f>
        <v>13.81</v>
      </c>
      <c r="C165" s="2">
        <f>correlation!J166</f>
        <v>2</v>
      </c>
      <c r="D165" s="28">
        <f t="shared" si="1"/>
        <v>2.334511511</v>
      </c>
      <c r="E165" s="28">
        <f t="shared" si="2"/>
        <v>0.1118979512</v>
      </c>
    </row>
    <row r="166" ht="15.75" customHeight="1">
      <c r="A166" s="2">
        <f>correlation!H167</f>
        <v>2</v>
      </c>
      <c r="B166" s="2">
        <f>correlation!I167</f>
        <v>17.51</v>
      </c>
      <c r="C166" s="2">
        <f>correlation!J167</f>
        <v>3</v>
      </c>
      <c r="D166" s="28">
        <f t="shared" si="1"/>
        <v>2.677550858</v>
      </c>
      <c r="E166" s="28">
        <f t="shared" si="2"/>
        <v>0.1039734495</v>
      </c>
    </row>
    <row r="167" ht="15.75" customHeight="1">
      <c r="A167" s="2">
        <f>correlation!H168</f>
        <v>3</v>
      </c>
      <c r="B167" s="2">
        <f>correlation!I168</f>
        <v>24.52</v>
      </c>
      <c r="C167" s="2">
        <f>correlation!J168</f>
        <v>3.48</v>
      </c>
      <c r="D167" s="28">
        <f t="shared" si="1"/>
        <v>3.520069143</v>
      </c>
      <c r="E167" s="28">
        <f t="shared" si="2"/>
        <v>0.00160553623</v>
      </c>
    </row>
    <row r="168" ht="15.75" customHeight="1">
      <c r="A168" s="2">
        <f>correlation!H169</f>
        <v>2</v>
      </c>
      <c r="B168" s="2">
        <f>correlation!I169</f>
        <v>20.76</v>
      </c>
      <c r="C168" s="2">
        <f>correlation!J169</f>
        <v>2.24</v>
      </c>
      <c r="D168" s="28">
        <f t="shared" si="1"/>
        <v>2.978869202</v>
      </c>
      <c r="E168" s="28">
        <f t="shared" si="2"/>
        <v>0.545927698</v>
      </c>
    </row>
    <row r="169" ht="15.75" customHeight="1">
      <c r="A169" s="2">
        <f>correlation!H170</f>
        <v>4</v>
      </c>
      <c r="B169" s="2">
        <f>correlation!I170</f>
        <v>31.71</v>
      </c>
      <c r="C169" s="2">
        <f>correlation!J170</f>
        <v>4.5</v>
      </c>
      <c r="D169" s="28">
        <f t="shared" si="1"/>
        <v>4.379275829</v>
      </c>
      <c r="E169" s="28">
        <f t="shared" si="2"/>
        <v>0.01457432538</v>
      </c>
    </row>
    <row r="170" ht="15.75" customHeight="1">
      <c r="A170" s="2">
        <f>correlation!H171</f>
        <v>2</v>
      </c>
      <c r="B170" s="2">
        <f>correlation!I171</f>
        <v>10.59</v>
      </c>
      <c r="C170" s="2">
        <f>correlation!J171</f>
        <v>1.61</v>
      </c>
      <c r="D170" s="28">
        <f t="shared" si="1"/>
        <v>2.035974567</v>
      </c>
      <c r="E170" s="28">
        <f t="shared" si="2"/>
        <v>0.1814543314</v>
      </c>
    </row>
    <row r="171" ht="15.75" customHeight="1">
      <c r="A171" s="2">
        <f>correlation!H172</f>
        <v>2</v>
      </c>
      <c r="B171" s="2">
        <f>correlation!I172</f>
        <v>10.63</v>
      </c>
      <c r="C171" s="2">
        <f>correlation!J172</f>
        <v>2</v>
      </c>
      <c r="D171" s="28">
        <f t="shared" si="1"/>
        <v>2.0396831</v>
      </c>
      <c r="E171" s="28">
        <f t="shared" si="2"/>
        <v>0.001574748435</v>
      </c>
    </row>
    <row r="172" ht="15.75" customHeight="1">
      <c r="A172" s="2">
        <f>correlation!H173</f>
        <v>3</v>
      </c>
      <c r="B172" s="2">
        <f>correlation!I173</f>
        <v>50.81</v>
      </c>
      <c r="C172" s="2">
        <f>correlation!J173</f>
        <v>10</v>
      </c>
      <c r="D172" s="28">
        <f t="shared" si="1"/>
        <v>5.957502768</v>
      </c>
      <c r="E172" s="28">
        <f t="shared" si="2"/>
        <v>16.34178387</v>
      </c>
    </row>
    <row r="173" ht="15.75" customHeight="1">
      <c r="A173" s="2">
        <f>correlation!H174</f>
        <v>2</v>
      </c>
      <c r="B173" s="2">
        <f>correlation!I174</f>
        <v>15.81</v>
      </c>
      <c r="C173" s="2">
        <f>correlation!J174</f>
        <v>3.16</v>
      </c>
      <c r="D173" s="28">
        <f t="shared" si="1"/>
        <v>2.519938185</v>
      </c>
      <c r="E173" s="28">
        <f t="shared" si="2"/>
        <v>0.4096791271</v>
      </c>
    </row>
    <row r="174" ht="15.75" customHeight="1">
      <c r="A174" s="2">
        <f>correlation!H175</f>
        <v>2</v>
      </c>
      <c r="B174" s="2">
        <f>correlation!I175</f>
        <v>7.25</v>
      </c>
      <c r="C174" s="2">
        <f>correlation!J175</f>
        <v>5.15</v>
      </c>
      <c r="D174" s="28">
        <f t="shared" si="1"/>
        <v>1.726312022</v>
      </c>
      <c r="E174" s="28">
        <f t="shared" si="2"/>
        <v>11.72163937</v>
      </c>
    </row>
    <row r="175" ht="15.75" customHeight="1">
      <c r="A175" s="2">
        <f>correlation!H176</f>
        <v>2</v>
      </c>
      <c r="B175" s="2">
        <f>correlation!I176</f>
        <v>31.85</v>
      </c>
      <c r="C175" s="2">
        <f>correlation!J176</f>
        <v>3.18</v>
      </c>
      <c r="D175" s="28">
        <f t="shared" si="1"/>
        <v>4.007060108</v>
      </c>
      <c r="E175" s="28">
        <f t="shared" si="2"/>
        <v>0.6840284218</v>
      </c>
    </row>
    <row r="176" ht="15.75" customHeight="1">
      <c r="A176" s="2">
        <f>correlation!H177</f>
        <v>2</v>
      </c>
      <c r="B176" s="2">
        <f>correlation!I177</f>
        <v>16.82</v>
      </c>
      <c r="C176" s="2">
        <f>correlation!J177</f>
        <v>4</v>
      </c>
      <c r="D176" s="28">
        <f t="shared" si="1"/>
        <v>2.613578655</v>
      </c>
      <c r="E176" s="28">
        <f t="shared" si="2"/>
        <v>1.922164146</v>
      </c>
    </row>
    <row r="177" ht="15.75" customHeight="1">
      <c r="A177" s="2">
        <f>correlation!H178</f>
        <v>2</v>
      </c>
      <c r="B177" s="2">
        <f>correlation!I178</f>
        <v>32.9</v>
      </c>
      <c r="C177" s="2">
        <f>correlation!J178</f>
        <v>3.11</v>
      </c>
      <c r="D177" s="28">
        <f t="shared" si="1"/>
        <v>4.104409111</v>
      </c>
      <c r="E177" s="28">
        <f t="shared" si="2"/>
        <v>0.9888494808</v>
      </c>
    </row>
    <row r="178" ht="15.75" customHeight="1">
      <c r="A178" s="2">
        <f>correlation!H179</f>
        <v>2</v>
      </c>
      <c r="B178" s="2">
        <f>correlation!I179</f>
        <v>17.89</v>
      </c>
      <c r="C178" s="2">
        <f>correlation!J179</f>
        <v>2</v>
      </c>
      <c r="D178" s="28">
        <f t="shared" si="1"/>
        <v>2.712781926</v>
      </c>
      <c r="E178" s="28">
        <f t="shared" si="2"/>
        <v>0.5080580734</v>
      </c>
    </row>
    <row r="179" ht="15.75" customHeight="1">
      <c r="A179" s="2">
        <f>correlation!H180</f>
        <v>2</v>
      </c>
      <c r="B179" s="2">
        <f>correlation!I180</f>
        <v>14.48</v>
      </c>
      <c r="C179" s="2">
        <f>correlation!J180</f>
        <v>2</v>
      </c>
      <c r="D179" s="28">
        <f t="shared" si="1"/>
        <v>2.396629447</v>
      </c>
      <c r="E179" s="28">
        <f t="shared" si="2"/>
        <v>0.1573149182</v>
      </c>
    </row>
    <row r="180" ht="15.75" customHeight="1">
      <c r="A180" s="2">
        <f>correlation!H181</f>
        <v>2</v>
      </c>
      <c r="B180" s="2">
        <f>correlation!I181</f>
        <v>9.6</v>
      </c>
      <c r="C180" s="2">
        <f>correlation!J181</f>
        <v>4</v>
      </c>
      <c r="D180" s="28">
        <f t="shared" si="1"/>
        <v>1.944188363</v>
      </c>
      <c r="E180" s="28">
        <f t="shared" si="2"/>
        <v>4.226361486</v>
      </c>
    </row>
    <row r="181" ht="15.75" customHeight="1">
      <c r="A181" s="2">
        <f>correlation!H182</f>
        <v>2</v>
      </c>
      <c r="B181" s="2">
        <f>correlation!I182</f>
        <v>34.63</v>
      </c>
      <c r="C181" s="2">
        <f>correlation!J182</f>
        <v>3.55</v>
      </c>
      <c r="D181" s="28">
        <f t="shared" si="1"/>
        <v>4.264803184</v>
      </c>
      <c r="E181" s="28">
        <f t="shared" si="2"/>
        <v>0.510943592</v>
      </c>
    </row>
    <row r="182" ht="15.75" customHeight="1">
      <c r="A182" s="2">
        <f>correlation!H183</f>
        <v>4</v>
      </c>
      <c r="B182" s="2">
        <f>correlation!I183</f>
        <v>34.65</v>
      </c>
      <c r="C182" s="2">
        <f>correlation!J183</f>
        <v>3.68</v>
      </c>
      <c r="D182" s="28">
        <f t="shared" si="1"/>
        <v>4.65185304</v>
      </c>
      <c r="E182" s="28">
        <f t="shared" si="2"/>
        <v>0.9444983306</v>
      </c>
    </row>
    <row r="183" ht="15.75" customHeight="1">
      <c r="A183" s="2">
        <f>correlation!H184</f>
        <v>2</v>
      </c>
      <c r="B183" s="2">
        <f>correlation!I184</f>
        <v>23.33</v>
      </c>
      <c r="C183" s="2">
        <f>correlation!J184</f>
        <v>5.65</v>
      </c>
      <c r="D183" s="28">
        <f t="shared" si="1"/>
        <v>3.217142478</v>
      </c>
      <c r="E183" s="28">
        <f t="shared" si="2"/>
        <v>5.918795723</v>
      </c>
    </row>
    <row r="184" ht="15.75" customHeight="1">
      <c r="A184" s="2">
        <f>correlation!H185</f>
        <v>3</v>
      </c>
      <c r="B184" s="2">
        <f>correlation!I185</f>
        <v>45.35</v>
      </c>
      <c r="C184" s="2">
        <f>correlation!J185</f>
        <v>3.5</v>
      </c>
      <c r="D184" s="28">
        <f t="shared" si="1"/>
        <v>5.451287949</v>
      </c>
      <c r="E184" s="28">
        <f t="shared" si="2"/>
        <v>3.807524661</v>
      </c>
    </row>
    <row r="185" ht="15.75" customHeight="1">
      <c r="A185" s="2">
        <f>correlation!H186</f>
        <v>4</v>
      </c>
      <c r="B185" s="2">
        <f>correlation!I186</f>
        <v>23.17</v>
      </c>
      <c r="C185" s="2">
        <f>correlation!J186</f>
        <v>6.5</v>
      </c>
      <c r="D185" s="28">
        <f t="shared" si="1"/>
        <v>3.587503933</v>
      </c>
      <c r="E185" s="28">
        <f t="shared" si="2"/>
        <v>8.482633342</v>
      </c>
    </row>
    <row r="186" ht="15.75" customHeight="1">
      <c r="A186" s="2">
        <f>correlation!H187</f>
        <v>2</v>
      </c>
      <c r="B186" s="2">
        <f>correlation!I187</f>
        <v>40.55</v>
      </c>
      <c r="C186" s="2">
        <f>correlation!J187</f>
        <v>3</v>
      </c>
      <c r="D186" s="28">
        <f t="shared" si="1"/>
        <v>4.813666138</v>
      </c>
      <c r="E186" s="28">
        <f t="shared" si="2"/>
        <v>3.289384861</v>
      </c>
    </row>
    <row r="187" ht="15.75" customHeight="1">
      <c r="A187" s="2">
        <f>correlation!H188</f>
        <v>5</v>
      </c>
      <c r="B187" s="2">
        <f>correlation!I188</f>
        <v>20.69</v>
      </c>
      <c r="C187" s="2">
        <f>correlation!J188</f>
        <v>5</v>
      </c>
      <c r="D187" s="28">
        <f t="shared" si="1"/>
        <v>3.550172652</v>
      </c>
      <c r="E187" s="28">
        <f t="shared" si="2"/>
        <v>2.10199934</v>
      </c>
    </row>
    <row r="188" ht="15.75" customHeight="1">
      <c r="A188" s="2">
        <f>correlation!H189</f>
        <v>3</v>
      </c>
      <c r="B188" s="2">
        <f>correlation!I189</f>
        <v>20.9</v>
      </c>
      <c r="C188" s="2">
        <f>correlation!J189</f>
        <v>3.5</v>
      </c>
      <c r="D188" s="28">
        <f t="shared" si="1"/>
        <v>3.184446864</v>
      </c>
      <c r="E188" s="28">
        <f t="shared" si="2"/>
        <v>0.09957378178</v>
      </c>
    </row>
    <row r="189" ht="15.75" customHeight="1">
      <c r="A189" s="2">
        <f>correlation!H190</f>
        <v>5</v>
      </c>
      <c r="B189" s="2">
        <f>correlation!I190</f>
        <v>30.46</v>
      </c>
      <c r="C189" s="2">
        <f>correlation!J190</f>
        <v>2</v>
      </c>
      <c r="D189" s="28">
        <f t="shared" si="1"/>
        <v>4.455981953</v>
      </c>
      <c r="E189" s="28">
        <f t="shared" si="2"/>
        <v>6.031847352</v>
      </c>
    </row>
    <row r="190" ht="15.75" customHeight="1">
      <c r="A190" s="2">
        <f>correlation!H191</f>
        <v>3</v>
      </c>
      <c r="B190" s="2">
        <f>correlation!I191</f>
        <v>18.15</v>
      </c>
      <c r="C190" s="2">
        <f>correlation!J191</f>
        <v>3.5</v>
      </c>
      <c r="D190" s="28">
        <f t="shared" si="1"/>
        <v>2.929485187</v>
      </c>
      <c r="E190" s="28">
        <f t="shared" si="2"/>
        <v>0.3254871513</v>
      </c>
    </row>
    <row r="191" ht="15.75" customHeight="1">
      <c r="A191" s="2">
        <f>correlation!H192</f>
        <v>3</v>
      </c>
      <c r="B191" s="2">
        <f>correlation!I192</f>
        <v>23.1</v>
      </c>
      <c r="C191" s="2">
        <f>correlation!J192</f>
        <v>4</v>
      </c>
      <c r="D191" s="28">
        <f t="shared" si="1"/>
        <v>3.388416205</v>
      </c>
      <c r="E191" s="28">
        <f t="shared" si="2"/>
        <v>0.3740347385</v>
      </c>
    </row>
    <row r="192" ht="15.75" customHeight="1">
      <c r="A192" s="2">
        <f>correlation!H193</f>
        <v>2</v>
      </c>
      <c r="B192" s="2">
        <f>correlation!I193</f>
        <v>15.69</v>
      </c>
      <c r="C192" s="2">
        <f>correlation!J193</f>
        <v>1.5</v>
      </c>
      <c r="D192" s="28">
        <f t="shared" si="1"/>
        <v>2.508812584</v>
      </c>
      <c r="E192" s="28">
        <f t="shared" si="2"/>
        <v>1.017702831</v>
      </c>
    </row>
    <row r="193" ht="15.75" customHeight="1">
      <c r="A193" s="2">
        <f>correlation!H194</f>
        <v>2</v>
      </c>
      <c r="B193" s="2">
        <f>correlation!I194</f>
        <v>19.81</v>
      </c>
      <c r="C193" s="2">
        <f>correlation!J194</f>
        <v>4.19</v>
      </c>
      <c r="D193" s="28">
        <f t="shared" si="1"/>
        <v>2.890791532</v>
      </c>
      <c r="E193" s="28">
        <f t="shared" si="2"/>
        <v>1.687942643</v>
      </c>
    </row>
    <row r="194" ht="15.75" customHeight="1">
      <c r="A194" s="2">
        <f>correlation!H195</f>
        <v>2</v>
      </c>
      <c r="B194" s="2">
        <f>correlation!I195</f>
        <v>28.44</v>
      </c>
      <c r="C194" s="2">
        <f>correlation!J195</f>
        <v>2.56</v>
      </c>
      <c r="D194" s="28">
        <f t="shared" si="1"/>
        <v>3.690907629</v>
      </c>
      <c r="E194" s="28">
        <f t="shared" si="2"/>
        <v>1.278952066</v>
      </c>
    </row>
    <row r="195" ht="15.75" customHeight="1">
      <c r="A195" s="2">
        <f>correlation!H196</f>
        <v>2</v>
      </c>
      <c r="B195" s="2">
        <f>correlation!I196</f>
        <v>15.48</v>
      </c>
      <c r="C195" s="2">
        <f>correlation!J196</f>
        <v>2.02</v>
      </c>
      <c r="D195" s="28">
        <f t="shared" si="1"/>
        <v>2.489342784</v>
      </c>
      <c r="E195" s="28">
        <f t="shared" si="2"/>
        <v>0.2202826487</v>
      </c>
    </row>
    <row r="196" ht="15.75" customHeight="1">
      <c r="A196" s="2">
        <f>correlation!H197</f>
        <v>2</v>
      </c>
      <c r="B196" s="2">
        <f>correlation!I197</f>
        <v>16.58</v>
      </c>
      <c r="C196" s="2">
        <f>correlation!J197</f>
        <v>4</v>
      </c>
      <c r="D196" s="28">
        <f t="shared" si="1"/>
        <v>2.591327454</v>
      </c>
      <c r="E196" s="28">
        <f t="shared" si="2"/>
        <v>1.984358341</v>
      </c>
    </row>
    <row r="197" ht="15.75" customHeight="1">
      <c r="A197" s="2">
        <f>correlation!H198</f>
        <v>2</v>
      </c>
      <c r="B197" s="2">
        <f>correlation!I198</f>
        <v>7.56</v>
      </c>
      <c r="C197" s="2">
        <f>correlation!J198</f>
        <v>1.44</v>
      </c>
      <c r="D197" s="28">
        <f t="shared" si="1"/>
        <v>1.755053156</v>
      </c>
      <c r="E197" s="28">
        <f t="shared" si="2"/>
        <v>0.09925849113</v>
      </c>
    </row>
    <row r="198" ht="15.75" customHeight="1">
      <c r="A198" s="2">
        <f>correlation!H199</f>
        <v>2</v>
      </c>
      <c r="B198" s="2">
        <f>correlation!I199</f>
        <v>10.34</v>
      </c>
      <c r="C198" s="2">
        <f>correlation!J199</f>
        <v>2</v>
      </c>
      <c r="D198" s="28">
        <f t="shared" si="1"/>
        <v>2.012796232</v>
      </c>
      <c r="E198" s="28">
        <f t="shared" si="2"/>
        <v>0.0001637435647</v>
      </c>
    </row>
    <row r="199" ht="15.75" customHeight="1">
      <c r="A199" s="2">
        <f>correlation!H200</f>
        <v>4</v>
      </c>
      <c r="B199" s="2">
        <f>correlation!I200</f>
        <v>43.11</v>
      </c>
      <c r="C199" s="2">
        <f>correlation!J200</f>
        <v>5</v>
      </c>
      <c r="D199" s="28">
        <f t="shared" si="1"/>
        <v>5.436207869</v>
      </c>
      <c r="E199" s="28">
        <f t="shared" si="2"/>
        <v>0.1902773052</v>
      </c>
    </row>
    <row r="200" ht="15.75" customHeight="1">
      <c r="A200" s="2">
        <f>correlation!H201</f>
        <v>2</v>
      </c>
      <c r="B200" s="2">
        <f>correlation!I201</f>
        <v>13</v>
      </c>
      <c r="C200" s="2">
        <f>correlation!J201</f>
        <v>2</v>
      </c>
      <c r="D200" s="28">
        <f t="shared" si="1"/>
        <v>2.259413708</v>
      </c>
      <c r="E200" s="28">
        <f t="shared" si="2"/>
        <v>0.06729547211</v>
      </c>
    </row>
    <row r="201" ht="15.75" customHeight="1">
      <c r="A201" s="2">
        <f>correlation!H202</f>
        <v>2</v>
      </c>
      <c r="B201" s="2">
        <f>correlation!I202</f>
        <v>13.51</v>
      </c>
      <c r="C201" s="2">
        <f>correlation!J202</f>
        <v>2</v>
      </c>
      <c r="D201" s="28">
        <f t="shared" si="1"/>
        <v>2.30669751</v>
      </c>
      <c r="E201" s="28">
        <f t="shared" si="2"/>
        <v>0.09406336276</v>
      </c>
    </row>
    <row r="202" ht="15.75" customHeight="1">
      <c r="A202" s="2">
        <f>correlation!H203</f>
        <v>3</v>
      </c>
      <c r="B202" s="2">
        <f>correlation!I203</f>
        <v>18.71</v>
      </c>
      <c r="C202" s="2">
        <f>correlation!J203</f>
        <v>4</v>
      </c>
      <c r="D202" s="28">
        <f t="shared" si="1"/>
        <v>2.981404656</v>
      </c>
      <c r="E202" s="28">
        <f t="shared" si="2"/>
        <v>1.037536475</v>
      </c>
    </row>
    <row r="203" ht="15.75" customHeight="1">
      <c r="A203" s="2">
        <f>correlation!H204</f>
        <v>2</v>
      </c>
      <c r="B203" s="2">
        <f>correlation!I204</f>
        <v>12.74</v>
      </c>
      <c r="C203" s="2">
        <f>correlation!J204</f>
        <v>2.01</v>
      </c>
      <c r="D203" s="28">
        <f t="shared" si="1"/>
        <v>2.235308241</v>
      </c>
      <c r="E203" s="28">
        <f t="shared" si="2"/>
        <v>0.05076380339</v>
      </c>
    </row>
    <row r="204" ht="15.75" customHeight="1">
      <c r="A204" s="2">
        <f>correlation!H205</f>
        <v>2</v>
      </c>
      <c r="B204" s="2">
        <f>correlation!I205</f>
        <v>13</v>
      </c>
      <c r="C204" s="2">
        <f>correlation!J205</f>
        <v>2</v>
      </c>
      <c r="D204" s="28">
        <f t="shared" si="1"/>
        <v>2.259413708</v>
      </c>
      <c r="E204" s="28">
        <f t="shared" si="2"/>
        <v>0.06729547211</v>
      </c>
    </row>
    <row r="205" ht="15.75" customHeight="1">
      <c r="A205" s="2">
        <f>correlation!H206</f>
        <v>2</v>
      </c>
      <c r="B205" s="2">
        <f>correlation!I206</f>
        <v>16.4</v>
      </c>
      <c r="C205" s="2">
        <f>correlation!J206</f>
        <v>2.5</v>
      </c>
      <c r="D205" s="28">
        <f t="shared" si="1"/>
        <v>2.574639054</v>
      </c>
      <c r="E205" s="28">
        <f t="shared" si="2"/>
        <v>0.005570988329</v>
      </c>
    </row>
    <row r="206" ht="15.75" customHeight="1">
      <c r="A206" s="2">
        <f>correlation!H207</f>
        <v>4</v>
      </c>
      <c r="B206" s="2">
        <f>correlation!I207</f>
        <v>20.53</v>
      </c>
      <c r="C206" s="2">
        <f>correlation!J207</f>
        <v>4</v>
      </c>
      <c r="D206" s="28">
        <f t="shared" si="1"/>
        <v>3.342740724</v>
      </c>
      <c r="E206" s="28">
        <f t="shared" si="2"/>
        <v>0.4319897565</v>
      </c>
    </row>
    <row r="207" ht="15.75" customHeight="1">
      <c r="A207" s="2">
        <f>correlation!H208</f>
        <v>3</v>
      </c>
      <c r="B207" s="2">
        <f>correlation!I208</f>
        <v>16.47</v>
      </c>
      <c r="C207" s="2">
        <f>correlation!J208</f>
        <v>3.23</v>
      </c>
      <c r="D207" s="28">
        <f t="shared" si="1"/>
        <v>2.773726782</v>
      </c>
      <c r="E207" s="28">
        <f t="shared" si="2"/>
        <v>0.2081852498</v>
      </c>
    </row>
    <row r="208" ht="15.75" customHeight="1">
      <c r="A208" s="2">
        <f>correlation!H209</f>
        <v>3</v>
      </c>
      <c r="B208" s="2">
        <f>correlation!I209</f>
        <v>26.59</v>
      </c>
      <c r="C208" s="2">
        <f>correlation!J209</f>
        <v>3.41</v>
      </c>
      <c r="D208" s="28">
        <f t="shared" si="1"/>
        <v>3.71198575</v>
      </c>
      <c r="E208" s="28">
        <f t="shared" si="2"/>
        <v>0.09119539342</v>
      </c>
    </row>
    <row r="209" ht="15.75" customHeight="1">
      <c r="A209" s="2">
        <f>correlation!H210</f>
        <v>4</v>
      </c>
      <c r="B209" s="2">
        <f>correlation!I210</f>
        <v>38.73</v>
      </c>
      <c r="C209" s="2">
        <f>correlation!J210</f>
        <v>3</v>
      </c>
      <c r="D209" s="28">
        <f t="shared" si="1"/>
        <v>5.030123454</v>
      </c>
      <c r="E209" s="28">
        <f t="shared" si="2"/>
        <v>4.121401238</v>
      </c>
    </row>
    <row r="210" ht="15.75" customHeight="1">
      <c r="A210" s="2">
        <f>correlation!H211</f>
        <v>2</v>
      </c>
      <c r="B210" s="2">
        <f>correlation!I211</f>
        <v>24.27</v>
      </c>
      <c r="C210" s="2">
        <f>correlation!J211</f>
        <v>2.03</v>
      </c>
      <c r="D210" s="28">
        <f t="shared" si="1"/>
        <v>3.304293015</v>
      </c>
      <c r="E210" s="28">
        <f t="shared" si="2"/>
        <v>1.623822687</v>
      </c>
    </row>
    <row r="211" ht="15.75" customHeight="1">
      <c r="A211" s="2">
        <f>correlation!H212</f>
        <v>2</v>
      </c>
      <c r="B211" s="2">
        <f>correlation!I212</f>
        <v>12.76</v>
      </c>
      <c r="C211" s="2">
        <f>correlation!J212</f>
        <v>2.23</v>
      </c>
      <c r="D211" s="28">
        <f t="shared" si="1"/>
        <v>2.237162508</v>
      </c>
      <c r="E211" s="28">
        <f t="shared" si="2"/>
        <v>0.00005130151475</v>
      </c>
    </row>
    <row r="212" ht="15.75" customHeight="1">
      <c r="A212" s="2">
        <f>correlation!H213</f>
        <v>3</v>
      </c>
      <c r="B212" s="2">
        <f>correlation!I213</f>
        <v>30.06</v>
      </c>
      <c r="C212" s="2">
        <f>correlation!J213</f>
        <v>2</v>
      </c>
      <c r="D212" s="28">
        <f t="shared" si="1"/>
        <v>4.033701029</v>
      </c>
      <c r="E212" s="28">
        <f t="shared" si="2"/>
        <v>4.135939876</v>
      </c>
    </row>
    <row r="213" ht="15.75" customHeight="1">
      <c r="A213" s="2">
        <f>correlation!H214</f>
        <v>4</v>
      </c>
      <c r="B213" s="2">
        <f>correlation!I214</f>
        <v>25.89</v>
      </c>
      <c r="C213" s="2">
        <f>correlation!J214</f>
        <v>5.16</v>
      </c>
      <c r="D213" s="28">
        <f t="shared" si="1"/>
        <v>3.839684209</v>
      </c>
      <c r="E213" s="28">
        <f t="shared" si="2"/>
        <v>1.743233788</v>
      </c>
    </row>
    <row r="214" ht="15.75" customHeight="1">
      <c r="A214" s="2">
        <f>correlation!H215</f>
        <v>4</v>
      </c>
      <c r="B214" s="2">
        <f>correlation!I215</f>
        <v>48.33</v>
      </c>
      <c r="C214" s="2">
        <f>correlation!J215</f>
        <v>9</v>
      </c>
      <c r="D214" s="28">
        <f t="shared" si="1"/>
        <v>5.920171487</v>
      </c>
      <c r="E214" s="28">
        <f t="shared" si="2"/>
        <v>9.485343667</v>
      </c>
    </row>
    <row r="215" ht="15.75" customHeight="1">
      <c r="A215" s="2">
        <f>correlation!H216</f>
        <v>2</v>
      </c>
      <c r="B215" s="2">
        <f>correlation!I216</f>
        <v>13.27</v>
      </c>
      <c r="C215" s="2">
        <f>correlation!J216</f>
        <v>2.5</v>
      </c>
      <c r="D215" s="28">
        <f t="shared" si="1"/>
        <v>2.284446309</v>
      </c>
      <c r="E215" s="28">
        <f t="shared" si="2"/>
        <v>0.04646339355</v>
      </c>
    </row>
    <row r="216" ht="15.75" customHeight="1">
      <c r="A216" s="2">
        <f>correlation!H217</f>
        <v>3</v>
      </c>
      <c r="B216" s="2">
        <f>correlation!I217</f>
        <v>28.17</v>
      </c>
      <c r="C216" s="2">
        <f>correlation!J217</f>
        <v>6.5</v>
      </c>
      <c r="D216" s="28">
        <f t="shared" si="1"/>
        <v>3.858472823</v>
      </c>
      <c r="E216" s="28">
        <f t="shared" si="2"/>
        <v>6.977665829</v>
      </c>
    </row>
    <row r="217" ht="15.75" customHeight="1">
      <c r="A217" s="2">
        <f>correlation!H218</f>
        <v>2</v>
      </c>
      <c r="B217" s="2">
        <f>correlation!I218</f>
        <v>12.9</v>
      </c>
      <c r="C217" s="2">
        <f>correlation!J218</f>
        <v>1.1</v>
      </c>
      <c r="D217" s="28">
        <f t="shared" si="1"/>
        <v>2.250142375</v>
      </c>
      <c r="E217" s="28">
        <f t="shared" si="2"/>
        <v>1.322827482</v>
      </c>
    </row>
    <row r="218" ht="15.75" customHeight="1">
      <c r="A218" s="2">
        <f>correlation!H219</f>
        <v>5</v>
      </c>
      <c r="B218" s="2">
        <f>correlation!I219</f>
        <v>28.15</v>
      </c>
      <c r="C218" s="2">
        <f>correlation!J219</f>
        <v>3</v>
      </c>
      <c r="D218" s="28">
        <f t="shared" si="1"/>
        <v>4.241814145</v>
      </c>
      <c r="E218" s="28">
        <f t="shared" si="2"/>
        <v>1.54210237</v>
      </c>
    </row>
    <row r="219" ht="15.75" customHeight="1">
      <c r="A219" s="2">
        <f>correlation!H220</f>
        <v>2</v>
      </c>
      <c r="B219" s="2">
        <f>correlation!I220</f>
        <v>11.59</v>
      </c>
      <c r="C219" s="2">
        <f>correlation!J220</f>
        <v>1.5</v>
      </c>
      <c r="D219" s="28">
        <f t="shared" si="1"/>
        <v>2.128687903</v>
      </c>
      <c r="E219" s="28">
        <f t="shared" si="2"/>
        <v>0.39524848</v>
      </c>
    </row>
    <row r="220" ht="15.75" customHeight="1">
      <c r="A220" s="2">
        <f>correlation!H221</f>
        <v>2</v>
      </c>
      <c r="B220" s="2">
        <f>correlation!I221</f>
        <v>7.74</v>
      </c>
      <c r="C220" s="2">
        <f>correlation!J221</f>
        <v>1.44</v>
      </c>
      <c r="D220" s="28">
        <f t="shared" si="1"/>
        <v>1.771741557</v>
      </c>
      <c r="E220" s="28">
        <f t="shared" si="2"/>
        <v>0.1100524604</v>
      </c>
    </row>
    <row r="221" ht="15.75" customHeight="1">
      <c r="A221" s="2">
        <f>correlation!H222</f>
        <v>4</v>
      </c>
      <c r="B221" s="2">
        <f>correlation!I222</f>
        <v>30.14</v>
      </c>
      <c r="C221" s="2">
        <f>correlation!J222</f>
        <v>3.09</v>
      </c>
      <c r="D221" s="28">
        <f t="shared" si="1"/>
        <v>4.233715891</v>
      </c>
      <c r="E221" s="28">
        <f t="shared" si="2"/>
        <v>1.308086038</v>
      </c>
    </row>
    <row r="222" ht="15.75" customHeight="1">
      <c r="A222" s="2">
        <f>correlation!H223</f>
        <v>2</v>
      </c>
      <c r="B222" s="2">
        <f>correlation!I223</f>
        <v>12.16</v>
      </c>
      <c r="C222" s="2">
        <f>correlation!J223</f>
        <v>2.2</v>
      </c>
      <c r="D222" s="28">
        <f t="shared" si="1"/>
        <v>2.181534505</v>
      </c>
      <c r="E222" s="28">
        <f t="shared" si="2"/>
        <v>0.0003409744881</v>
      </c>
    </row>
    <row r="223" ht="15.75" customHeight="1">
      <c r="A223" s="2">
        <f>correlation!H224</f>
        <v>2</v>
      </c>
      <c r="B223" s="2">
        <f>correlation!I224</f>
        <v>13.42</v>
      </c>
      <c r="C223" s="2">
        <f>correlation!J224</f>
        <v>3.48</v>
      </c>
      <c r="D223" s="28">
        <f t="shared" si="1"/>
        <v>2.29835331</v>
      </c>
      <c r="E223" s="28">
        <f t="shared" si="2"/>
        <v>1.3962889</v>
      </c>
    </row>
    <row r="224" ht="15.75" customHeight="1">
      <c r="A224" s="2">
        <f>correlation!H225</f>
        <v>1</v>
      </c>
      <c r="B224" s="2">
        <f>correlation!I225</f>
        <v>8.58</v>
      </c>
      <c r="C224" s="2">
        <f>correlation!J225</f>
        <v>1.92</v>
      </c>
      <c r="D224" s="28">
        <f t="shared" si="1"/>
        <v>1.657022965</v>
      </c>
      <c r="E224" s="28">
        <f t="shared" si="2"/>
        <v>0.06915692082</v>
      </c>
    </row>
    <row r="225" ht="15.75" customHeight="1">
      <c r="A225" s="2">
        <f>correlation!H226</f>
        <v>3</v>
      </c>
      <c r="B225" s="2">
        <f>correlation!I226</f>
        <v>15.98</v>
      </c>
      <c r="C225" s="2">
        <f>correlation!J226</f>
        <v>3</v>
      </c>
      <c r="D225" s="28">
        <f t="shared" si="1"/>
        <v>2.728297247</v>
      </c>
      <c r="E225" s="28">
        <f t="shared" si="2"/>
        <v>0.07382238622</v>
      </c>
    </row>
    <row r="226" ht="15.75" customHeight="1">
      <c r="A226" s="2">
        <f>correlation!H227</f>
        <v>2</v>
      </c>
      <c r="B226" s="2">
        <f>correlation!I227</f>
        <v>13.42</v>
      </c>
      <c r="C226" s="2">
        <f>correlation!J227</f>
        <v>1.58</v>
      </c>
      <c r="D226" s="28">
        <f t="shared" si="1"/>
        <v>2.29835331</v>
      </c>
      <c r="E226" s="28">
        <f t="shared" si="2"/>
        <v>0.5160314778</v>
      </c>
    </row>
    <row r="227" ht="15.75" customHeight="1">
      <c r="A227" s="2">
        <f>correlation!H228</f>
        <v>2</v>
      </c>
      <c r="B227" s="2">
        <f>correlation!I228</f>
        <v>16.27</v>
      </c>
      <c r="C227" s="2">
        <f>correlation!J228</f>
        <v>2.5</v>
      </c>
      <c r="D227" s="28">
        <f t="shared" si="1"/>
        <v>2.56258632</v>
      </c>
      <c r="E227" s="28">
        <f t="shared" si="2"/>
        <v>0.003917047433</v>
      </c>
    </row>
    <row r="228" ht="15.75" customHeight="1">
      <c r="A228" s="2">
        <f>correlation!H229</f>
        <v>2</v>
      </c>
      <c r="B228" s="2">
        <f>correlation!I229</f>
        <v>10.09</v>
      </c>
      <c r="C228" s="2">
        <f>correlation!J229</f>
        <v>2</v>
      </c>
      <c r="D228" s="28">
        <f t="shared" si="1"/>
        <v>1.989617898</v>
      </c>
      <c r="E228" s="28">
        <f t="shared" si="2"/>
        <v>0.0001077880371</v>
      </c>
    </row>
    <row r="229" ht="15.75" customHeight="1">
      <c r="A229" s="2">
        <f>correlation!H230</f>
        <v>4</v>
      </c>
      <c r="B229" s="2">
        <f>correlation!I230</f>
        <v>20.45</v>
      </c>
      <c r="C229" s="2">
        <f>correlation!J230</f>
        <v>3</v>
      </c>
      <c r="D229" s="28">
        <f t="shared" si="1"/>
        <v>3.335323657</v>
      </c>
      <c r="E229" s="28">
        <f t="shared" si="2"/>
        <v>0.1124419547</v>
      </c>
    </row>
    <row r="230" ht="15.75" customHeight="1">
      <c r="A230" s="2">
        <f>correlation!H231</f>
        <v>2</v>
      </c>
      <c r="B230" s="2">
        <f>correlation!I231</f>
        <v>13.28</v>
      </c>
      <c r="C230" s="2">
        <f>correlation!J231</f>
        <v>2.72</v>
      </c>
      <c r="D230" s="28">
        <f t="shared" si="1"/>
        <v>2.285373443</v>
      </c>
      <c r="E230" s="28">
        <f t="shared" si="2"/>
        <v>0.1889002443</v>
      </c>
    </row>
    <row r="231" ht="15.75" customHeight="1">
      <c r="A231" s="2">
        <f>correlation!H232</f>
        <v>2</v>
      </c>
      <c r="B231" s="2">
        <f>correlation!I232</f>
        <v>22.12</v>
      </c>
      <c r="C231" s="2">
        <f>correlation!J232</f>
        <v>2.88</v>
      </c>
      <c r="D231" s="28">
        <f t="shared" si="1"/>
        <v>3.10495934</v>
      </c>
      <c r="E231" s="28">
        <f t="shared" si="2"/>
        <v>0.0506067048</v>
      </c>
    </row>
    <row r="232" ht="15.75" customHeight="1">
      <c r="A232" s="2">
        <f>correlation!H233</f>
        <v>4</v>
      </c>
      <c r="B232" s="2">
        <f>correlation!I233</f>
        <v>24.01</v>
      </c>
      <c r="C232" s="2">
        <f>correlation!J233</f>
        <v>2</v>
      </c>
      <c r="D232" s="28">
        <f t="shared" si="1"/>
        <v>3.665383136</v>
      </c>
      <c r="E232" s="28">
        <f t="shared" si="2"/>
        <v>2.773500989</v>
      </c>
    </row>
    <row r="233" ht="15.75" customHeight="1">
      <c r="A233" s="2">
        <f>correlation!H234</f>
        <v>3</v>
      </c>
      <c r="B233" s="2">
        <f>correlation!I234</f>
        <v>15.69</v>
      </c>
      <c r="C233" s="2">
        <f>correlation!J234</f>
        <v>3</v>
      </c>
      <c r="D233" s="28">
        <f t="shared" si="1"/>
        <v>2.701410379</v>
      </c>
      <c r="E233" s="28">
        <f t="shared" si="2"/>
        <v>0.08915576184</v>
      </c>
    </row>
    <row r="234" ht="15.75" customHeight="1">
      <c r="A234" s="2">
        <f>correlation!H235</f>
        <v>2</v>
      </c>
      <c r="B234" s="2">
        <f>correlation!I235</f>
        <v>11.61</v>
      </c>
      <c r="C234" s="2">
        <f>correlation!J235</f>
        <v>3.39</v>
      </c>
      <c r="D234" s="28">
        <f t="shared" si="1"/>
        <v>2.13054217</v>
      </c>
      <c r="E234" s="28">
        <f t="shared" si="2"/>
        <v>1.586234025</v>
      </c>
    </row>
    <row r="235" ht="15.75" customHeight="1">
      <c r="A235" s="2">
        <f>correlation!H236</f>
        <v>2</v>
      </c>
      <c r="B235" s="2">
        <f>correlation!I236</f>
        <v>10.77</v>
      </c>
      <c r="C235" s="2">
        <f>correlation!J236</f>
        <v>1.47</v>
      </c>
      <c r="D235" s="28">
        <f t="shared" si="1"/>
        <v>2.052662967</v>
      </c>
      <c r="E235" s="28">
        <f t="shared" si="2"/>
        <v>0.3394961334</v>
      </c>
    </row>
    <row r="236" ht="15.75" customHeight="1">
      <c r="A236" s="2">
        <f>correlation!H237</f>
        <v>2</v>
      </c>
      <c r="B236" s="2">
        <f>correlation!I237</f>
        <v>15.53</v>
      </c>
      <c r="C236" s="2">
        <f>correlation!J237</f>
        <v>3</v>
      </c>
      <c r="D236" s="28">
        <f t="shared" si="1"/>
        <v>2.493978451</v>
      </c>
      <c r="E236" s="28">
        <f t="shared" si="2"/>
        <v>0.2560578085</v>
      </c>
    </row>
    <row r="237" ht="15.75" customHeight="1">
      <c r="A237" s="2">
        <f>correlation!H238</f>
        <v>2</v>
      </c>
      <c r="B237" s="2">
        <f>correlation!I238</f>
        <v>10.07</v>
      </c>
      <c r="C237" s="2">
        <f>correlation!J238</f>
        <v>1.25</v>
      </c>
      <c r="D237" s="28">
        <f t="shared" si="1"/>
        <v>1.987763631</v>
      </c>
      <c r="E237" s="28">
        <f t="shared" si="2"/>
        <v>0.544295176</v>
      </c>
    </row>
    <row r="238" ht="15.75" customHeight="1">
      <c r="A238" s="2">
        <f>correlation!H239</f>
        <v>2</v>
      </c>
      <c r="B238" s="2">
        <f>correlation!I239</f>
        <v>12.6</v>
      </c>
      <c r="C238" s="2">
        <f>correlation!J239</f>
        <v>1</v>
      </c>
      <c r="D238" s="28">
        <f t="shared" si="1"/>
        <v>2.222328374</v>
      </c>
      <c r="E238" s="28">
        <f t="shared" si="2"/>
        <v>1.494086653</v>
      </c>
    </row>
    <row r="239" ht="15.75" customHeight="1">
      <c r="A239" s="2">
        <f>correlation!H240</f>
        <v>2</v>
      </c>
      <c r="B239" s="2">
        <f>correlation!I240</f>
        <v>32.83</v>
      </c>
      <c r="C239" s="2">
        <f>correlation!J240</f>
        <v>1.17</v>
      </c>
      <c r="D239" s="28">
        <f t="shared" si="1"/>
        <v>4.097919178</v>
      </c>
      <c r="E239" s="28">
        <f t="shared" si="2"/>
        <v>8.572710712</v>
      </c>
    </row>
    <row r="240" ht="15.75" customHeight="1">
      <c r="A240" s="2">
        <f>correlation!H241</f>
        <v>3</v>
      </c>
      <c r="B240" s="2">
        <f>correlation!I241</f>
        <v>35.83</v>
      </c>
      <c r="C240" s="2">
        <f>correlation!J241</f>
        <v>4.67</v>
      </c>
      <c r="D240" s="28">
        <f t="shared" si="1"/>
        <v>4.568656983</v>
      </c>
      <c r="E240" s="28">
        <f t="shared" si="2"/>
        <v>0.01027040716</v>
      </c>
    </row>
    <row r="241" ht="15.75" customHeight="1">
      <c r="A241" s="2">
        <f>correlation!H242</f>
        <v>3</v>
      </c>
      <c r="B241" s="2">
        <f>correlation!I242</f>
        <v>29.03</v>
      </c>
      <c r="C241" s="2">
        <f>correlation!J242</f>
        <v>5.92</v>
      </c>
      <c r="D241" s="28">
        <f t="shared" si="1"/>
        <v>3.938206292</v>
      </c>
      <c r="E241" s="28">
        <f t="shared" si="2"/>
        <v>3.9275063</v>
      </c>
    </row>
    <row r="242" ht="15.75" customHeight="1">
      <c r="A242" s="2">
        <f>correlation!H243</f>
        <v>2</v>
      </c>
      <c r="B242" s="2">
        <f>correlation!I243</f>
        <v>27.18</v>
      </c>
      <c r="C242" s="2">
        <f>correlation!J243</f>
        <v>2</v>
      </c>
      <c r="D242" s="28">
        <f t="shared" si="1"/>
        <v>3.574088825</v>
      </c>
      <c r="E242" s="28">
        <f t="shared" si="2"/>
        <v>2.477755628</v>
      </c>
    </row>
    <row r="243" ht="15.75" customHeight="1">
      <c r="A243" s="2">
        <f>correlation!H244</f>
        <v>2</v>
      </c>
      <c r="B243" s="2">
        <f>correlation!I244</f>
        <v>22.67</v>
      </c>
      <c r="C243" s="2">
        <f>correlation!J244</f>
        <v>2</v>
      </c>
      <c r="D243" s="28">
        <f t="shared" si="1"/>
        <v>3.155951676</v>
      </c>
      <c r="E243" s="28">
        <f t="shared" si="2"/>
        <v>1.336224276</v>
      </c>
    </row>
    <row r="244" ht="15.75" customHeight="1">
      <c r="A244" s="2">
        <f>correlation!H245</f>
        <v>2</v>
      </c>
      <c r="B244" s="2">
        <f>correlation!I245</f>
        <v>17.82</v>
      </c>
      <c r="C244" s="2">
        <f>correlation!J245</f>
        <v>1.75</v>
      </c>
      <c r="D244" s="28">
        <f t="shared" si="1"/>
        <v>2.706291992</v>
      </c>
      <c r="E244" s="28">
        <f t="shared" si="2"/>
        <v>0.9144943739</v>
      </c>
    </row>
    <row r="245" ht="15.75" customHeight="1">
      <c r="A245" s="2">
        <f>correlation!H246</f>
        <v>2</v>
      </c>
      <c r="B245" s="2">
        <f>correlation!I246</f>
        <v>18.78</v>
      </c>
      <c r="C245" s="2">
        <f>correlation!J246</f>
        <v>3</v>
      </c>
      <c r="D245" s="28">
        <f t="shared" si="1"/>
        <v>2.795296795</v>
      </c>
      <c r="E245" s="28">
        <f t="shared" si="2"/>
        <v>0.04190340201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1:O1"/>
    <mergeCell ref="G4:H4"/>
    <mergeCell ref="G22:N24"/>
    <mergeCell ref="G26:H27"/>
    <mergeCell ref="I26:J2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2021-10-26T16:10:41Z</dcterms:created>
  <dc:creator>Balaji Venkateswaran</dc:creator>
</cp:coreProperties>
</file>