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DS\SW\NLP\"/>
    </mc:Choice>
  </mc:AlternateContent>
  <bookViews>
    <workbookView xWindow="0" yWindow="0" windowWidth="23040" windowHeight="9252" activeTab="4"/>
  </bookViews>
  <sheets>
    <sheet name="liefde" sheetId="6" r:id="rId1"/>
    <sheet name="geld" sheetId="3" r:id="rId2"/>
    <sheet name="sports" sheetId="4" r:id="rId3"/>
    <sheet name="school" sheetId="7" r:id="rId4"/>
    <sheet name="muziek" sheetId="2" r:id="rId5"/>
  </sheets>
  <calcPr calcId="0"/>
</workbook>
</file>

<file path=xl/calcChain.xml><?xml version="1.0" encoding="utf-8"?>
<calcChain xmlns="http://schemas.openxmlformats.org/spreadsheetml/2006/main">
  <c r="Q12" i="7" l="1"/>
  <c r="G12" i="7" s="1"/>
  <c r="O12" i="7"/>
  <c r="F12" i="7"/>
  <c r="Q11" i="7"/>
  <c r="G11" i="7" s="1"/>
  <c r="O11" i="7"/>
  <c r="F11" i="7"/>
  <c r="Q10" i="7"/>
  <c r="G10" i="7" s="1"/>
  <c r="O10" i="7"/>
  <c r="F10" i="7"/>
  <c r="Q9" i="7"/>
  <c r="G9" i="7" s="1"/>
  <c r="O9" i="7"/>
  <c r="F9" i="7"/>
  <c r="Q8" i="7"/>
  <c r="G8" i="7" s="1"/>
  <c r="O8" i="7"/>
  <c r="F8" i="7"/>
  <c r="Q7" i="7"/>
  <c r="G7" i="7" s="1"/>
  <c r="O7" i="7"/>
  <c r="F7" i="7"/>
  <c r="Q6" i="7"/>
  <c r="G6" i="7" s="1"/>
  <c r="O6" i="7"/>
  <c r="F6" i="7"/>
  <c r="Q5" i="7"/>
  <c r="G5" i="7" s="1"/>
  <c r="O5" i="7"/>
  <c r="F5" i="7"/>
  <c r="Q4" i="7"/>
  <c r="G4" i="7" s="1"/>
  <c r="O4" i="7"/>
  <c r="F4" i="7"/>
  <c r="Q3" i="7"/>
  <c r="G3" i="7" s="1"/>
  <c r="O3" i="7"/>
  <c r="F3" i="7"/>
  <c r="O3" i="6"/>
  <c r="O4" i="6"/>
  <c r="O5" i="6"/>
  <c r="Q12" i="6"/>
  <c r="O12" i="6"/>
  <c r="G12" i="6"/>
  <c r="F12" i="6"/>
  <c r="Q11" i="6"/>
  <c r="O11" i="6"/>
  <c r="G11" i="6"/>
  <c r="F11" i="6"/>
  <c r="Q10" i="6"/>
  <c r="O10" i="6"/>
  <c r="G10" i="6"/>
  <c r="F10" i="6"/>
  <c r="Q9" i="6"/>
  <c r="O9" i="6"/>
  <c r="G9" i="6"/>
  <c r="F9" i="6"/>
  <c r="Q8" i="6"/>
  <c r="O8" i="6"/>
  <c r="G8" i="6"/>
  <c r="F8" i="6"/>
  <c r="Q7" i="6"/>
  <c r="O7" i="6"/>
  <c r="G7" i="6"/>
  <c r="F7" i="6"/>
  <c r="Q6" i="6"/>
  <c r="O6" i="6"/>
  <c r="G6" i="6"/>
  <c r="F6" i="6"/>
  <c r="Q5" i="6"/>
  <c r="G5" i="6"/>
  <c r="F5" i="6"/>
  <c r="Q4" i="6"/>
  <c r="G4" i="6" s="1"/>
  <c r="F4" i="6"/>
  <c r="Q3" i="6"/>
  <c r="G3" i="6" s="1"/>
  <c r="F3" i="6"/>
  <c r="Q12" i="4"/>
  <c r="G12" i="4" s="1"/>
  <c r="O12" i="4"/>
  <c r="F12" i="4"/>
  <c r="Q11" i="4"/>
  <c r="G11" i="4" s="1"/>
  <c r="O11" i="4"/>
  <c r="F11" i="4"/>
  <c r="Q10" i="4"/>
  <c r="G10" i="4" s="1"/>
  <c r="O10" i="4"/>
  <c r="F10" i="4"/>
  <c r="Q9" i="4"/>
  <c r="G9" i="4" s="1"/>
  <c r="O9" i="4"/>
  <c r="F9" i="4"/>
  <c r="Q8" i="4"/>
  <c r="G8" i="4" s="1"/>
  <c r="O8" i="4"/>
  <c r="F8" i="4"/>
  <c r="Q7" i="4"/>
  <c r="G7" i="4" s="1"/>
  <c r="O7" i="4"/>
  <c r="F7" i="4"/>
  <c r="Q6" i="4"/>
  <c r="G6" i="4" s="1"/>
  <c r="O6" i="4"/>
  <c r="F6" i="4"/>
  <c r="Q5" i="4"/>
  <c r="G5" i="4" s="1"/>
  <c r="O5" i="4"/>
  <c r="F5" i="4"/>
  <c r="Q4" i="4"/>
  <c r="G4" i="4" s="1"/>
  <c r="O4" i="4"/>
  <c r="F4" i="4"/>
  <c r="Q3" i="4"/>
  <c r="G3" i="4" s="1"/>
  <c r="O3" i="4"/>
  <c r="F3" i="4"/>
  <c r="O12" i="3"/>
  <c r="O11" i="3"/>
  <c r="O10" i="3"/>
  <c r="O9" i="3"/>
  <c r="O8" i="3"/>
  <c r="O7" i="3"/>
  <c r="O6" i="3"/>
  <c r="O5" i="3"/>
  <c r="O4" i="3"/>
  <c r="O3" i="3"/>
  <c r="Q12" i="3"/>
  <c r="G12" i="3"/>
  <c r="F12" i="3"/>
  <c r="Q11" i="3"/>
  <c r="G11" i="3"/>
  <c r="F11" i="3"/>
  <c r="Q10" i="3"/>
  <c r="G10" i="3" s="1"/>
  <c r="F10" i="3"/>
  <c r="Q9" i="3"/>
  <c r="G9" i="3" s="1"/>
  <c r="F9" i="3"/>
  <c r="Q8" i="3"/>
  <c r="G8" i="3" s="1"/>
  <c r="F8" i="3"/>
  <c r="Q7" i="3"/>
  <c r="G7" i="3" s="1"/>
  <c r="F7" i="3"/>
  <c r="Q6" i="3"/>
  <c r="G6" i="3"/>
  <c r="F6" i="3"/>
  <c r="Q5" i="3"/>
  <c r="G5" i="3" s="1"/>
  <c r="F5" i="3"/>
  <c r="Q4" i="3"/>
  <c r="G4" i="3"/>
  <c r="F4" i="3"/>
  <c r="Q3" i="3"/>
  <c r="G3" i="3" s="1"/>
  <c r="F3" i="3"/>
  <c r="P4" i="2"/>
  <c r="G4" i="2" s="1"/>
  <c r="P5" i="2"/>
  <c r="G5" i="2" s="1"/>
  <c r="P6" i="2"/>
  <c r="G6" i="2" s="1"/>
  <c r="P7" i="2"/>
  <c r="G7" i="2" s="1"/>
  <c r="P8" i="2"/>
  <c r="G8" i="2" s="1"/>
  <c r="P9" i="2"/>
  <c r="G9" i="2" s="1"/>
  <c r="P10" i="2"/>
  <c r="G10" i="2" s="1"/>
  <c r="P11" i="2"/>
  <c r="G11" i="2" s="1"/>
  <c r="P12" i="2"/>
  <c r="G12" i="2" s="1"/>
  <c r="P3" i="2"/>
  <c r="G3" i="2" s="1"/>
  <c r="F12" i="2"/>
  <c r="F4" i="2"/>
  <c r="F5" i="2"/>
  <c r="F6" i="2"/>
  <c r="F7" i="2"/>
  <c r="F8" i="2"/>
  <c r="F9" i="2"/>
  <c r="F10" i="2"/>
  <c r="F11" i="2"/>
  <c r="F3" i="2"/>
</calcChain>
</file>

<file path=xl/sharedStrings.xml><?xml version="1.0" encoding="utf-8"?>
<sst xmlns="http://schemas.openxmlformats.org/spreadsheetml/2006/main" count="311" uniqueCount="261">
  <si>
    <t>Fles wijn (0.78)</t>
  </si>
  <si>
    <t>zwanger (0.76)</t>
  </si>
  <si>
    <t>sportfiguur (0.75)</t>
  </si>
  <si>
    <t>Kaasplankje (0.74)</t>
  </si>
  <si>
    <t>gouden sieraad (0.73)</t>
  </si>
  <si>
    <t>Echte bloemen gaan dood (0.73)</t>
  </si>
  <si>
    <t>December (0.71)</t>
  </si>
  <si>
    <t>volle boekenkast (0.71)</t>
  </si>
  <si>
    <t>Boerenlater (0.69)</t>
  </si>
  <si>
    <t>muziekliefhebber (1.00)</t>
  </si>
  <si>
    <t>dansen voor publiek (0.99)</t>
  </si>
  <si>
    <t>Turn to the beat (0.99)</t>
  </si>
  <si>
    <t>CD (0.98)</t>
  </si>
  <si>
    <t>Hiphop  preek (0.98)</t>
  </si>
  <si>
    <t>CD\'s in de auto (0.90)</t>
  </si>
  <si>
    <t>Rondjes schaatsen (0.84)</t>
  </si>
  <si>
    <t>Pluk de dag (0.76)</t>
  </si>
  <si>
    <t>foute vent (0.67)</t>
  </si>
  <si>
    <t>Verliefd op dansleraar (0.64)</t>
  </si>
  <si>
    <t>dansen voor publiek</t>
  </si>
  <si>
    <t>muziekliefhebber</t>
  </si>
  <si>
    <t>Turn to the beat</t>
  </si>
  <si>
    <t>Chocoladeletter</t>
  </si>
  <si>
    <t>zwanger</t>
  </si>
  <si>
    <t>Einde inspiratie</t>
  </si>
  <si>
    <t>December</t>
  </si>
  <si>
    <t>gouden sieraad</t>
  </si>
  <si>
    <t>Paul de Leeuw fan</t>
  </si>
  <si>
    <t>Twitterende Zitzak</t>
  </si>
  <si>
    <t>sportfiguur</t>
  </si>
  <si>
    <t>Rijk huis</t>
  </si>
  <si>
    <t>1.00 : muziekliefhebber van pop tot klassiek jij houdt echt van muziek</t>
  </si>
  <si>
    <t>0.12 : dansen voor publiek Zijn(haar) voeten gaan op en neer, bewegen heen en weer. Op  ...</t>
  </si>
  <si>
    <t>0.12 : Glaasje wijn Net als Sint en zijn Pieterbaasje houdt jij echt wel van een glaasj ...</t>
  </si>
  <si>
    <t>0.11 : Ik hou van jou ik hou van een bloem ik hou van jou van een bloem heel even van j ...</t>
  </si>
  <si>
    <t>0.11 : Wat brengt de Sint? Sinterklaas is weer aangekomen. Wat heeft hij voor jou meege ...</t>
  </si>
  <si>
    <t>0.10 : Concours hippique Jij weet het hippische gebeuren weer bijzonder in te kleuren r ...</t>
  </si>
  <si>
    <t>0.10 : December Het is weer december, pakjestijd. De tijd van snoep en vooral gezelligh ...</t>
  </si>
  <si>
    <t>0.10 : sportfiguur Heel actief ben jij sinds kort bezeten van een nieuwe sport Piet, al ...</t>
  </si>
  <si>
    <t>0.10 : Echte bloemen gaan dood Jouw planten sterven een voor een zo\'n liefhebber als j ...</t>
  </si>
  <si>
    <t>0.09 : Kaasplankje Sinterklaas houdt uiteraard vooral van speculaas maar jij bent meer  ...</t>
  </si>
  <si>
    <t>Glaasje wijn</t>
  </si>
  <si>
    <t>Ik hou van jou</t>
  </si>
  <si>
    <t>Wat brengt de Sint?</t>
  </si>
  <si>
    <t>Concours hippique</t>
  </si>
  <si>
    <t>Echte bloemen gaan dood</t>
  </si>
  <si>
    <t>Kaasplankje</t>
  </si>
  <si>
    <t>CD (1.00)</t>
  </si>
  <si>
    <t>dansen voor publiek  (1.00)</t>
  </si>
  <si>
    <t>CD\'s in de auto  (1.00)</t>
  </si>
  <si>
    <t>Turn to the beat  (1.00)</t>
  </si>
  <si>
    <t>Hiphop  preek  (1.00)</t>
  </si>
  <si>
    <t>WITH SAME TAG ('Muziek')</t>
  </si>
  <si>
    <t>LSA TRAINED ON VERSES</t>
  </si>
  <si>
    <t xml:space="preserve">PRE-TRAINED LSA DUTCH 
</t>
  </si>
  <si>
    <t>TF-IDF VECTORIZATION ONLY</t>
  </si>
  <si>
    <t>De grootste schat: gezondheid (0.98)</t>
  </si>
  <si>
    <t>Fortis aandelen (0.98)</t>
  </si>
  <si>
    <t>miljonair (0.97)</t>
  </si>
  <si>
    <t>Ik ben ook maar gewoon een mens (0.97)</t>
  </si>
  <si>
    <t>Nespresso (0.97)</t>
  </si>
  <si>
    <t>Miljoenendroom (0.97)</t>
  </si>
  <si>
    <t>buiten roken (0.96)</t>
  </si>
  <si>
    <t>Rijk huis (0.93)</t>
  </si>
  <si>
    <t>Huur een tuinman! (0.93)</t>
  </si>
  <si>
    <t>Kroegtijger (0.96)</t>
  </si>
  <si>
    <t>Boerenlater (0.87)</t>
  </si>
  <si>
    <t>bloembol (0.85)</t>
  </si>
  <si>
    <t>te laat komen (0.83)</t>
  </si>
  <si>
    <t>Turn-wijf (0.83)</t>
  </si>
  <si>
    <t>Cd kopieren (0.81)</t>
  </si>
  <si>
    <t>Echte bloemen gaan dood (0.80)</t>
  </si>
  <si>
    <t>Knutsel-gek (0.80)</t>
  </si>
  <si>
    <t>Natte haren (0.79)</t>
  </si>
  <si>
    <t>Kredietcrisis(1.00)</t>
  </si>
  <si>
    <t>Kredietcrisis</t>
  </si>
  <si>
    <t>boekenbon</t>
  </si>
  <si>
    <t>Celibaat...not!</t>
  </si>
  <si>
    <t>Je kan nog ruilen</t>
  </si>
  <si>
    <t>Plaid</t>
  </si>
  <si>
    <t>Nespresso</t>
  </si>
  <si>
    <t>Karige Sint</t>
  </si>
  <si>
    <t>Strijkende moeder</t>
  </si>
  <si>
    <t>Internet-cadeau</t>
  </si>
  <si>
    <t>lootjes trekken</t>
  </si>
  <si>
    <t>1.00 : Kredietcrisis Sinds een paar weken kan jij fluiten naar jouw zo spaarzaam opgebr ...</t>
  </si>
  <si>
    <t>0.18 : Fortis aandelen Jammer dat jouw geld nu vort is door dat gedoe met aandeel Forti ...</t>
  </si>
  <si>
    <t>0.14 : Echte bloemen gaan dood Jouw planten sterven een voor een zo\'n liefhebber als j ...</t>
  </si>
  <si>
    <t>0.13 : Turn-wijf turnen doe jij met veel plezier en bent daardoor een lenig dier benen  ...</t>
  </si>
  <si>
    <t>0.12 : Roeispieren De Sint dacht dat jij helemaal ontspoorde, toen hij over jouw ambiti ...</t>
  </si>
  <si>
    <t>0.12 : vroeg naar bed Jij maakt het zelden erg laat. Voordat het klokje elven slaat vin ...</t>
  </si>
  <si>
    <t>0.11 : Strijkende moeder Als er iets is wat je niet graag doet, dan is het wel strijken ...</t>
  </si>
  <si>
    <t>0.11 : Lieneke ,Kaarsen heb je altijd op je lijstje staan, Dus daar zal de Sint achtera ...</t>
  </si>
  <si>
    <t>0.11 : Glaasje wijn Net als Sint en zijn Pieterbaasje houdt jij echt wel van een glaasj ...</t>
  </si>
  <si>
    <t>0.11 : Verhuizen Je woont sinds kort op een nieuwe lokatie, maar een verhuizing is een  ...</t>
  </si>
  <si>
    <t>Fortis aandelen</t>
  </si>
  <si>
    <t>Turn-wijf</t>
  </si>
  <si>
    <t>Roeispieren</t>
  </si>
  <si>
    <t>Vroeg naar bed</t>
  </si>
  <si>
    <t>Lieneke</t>
  </si>
  <si>
    <t>Verhuizen</t>
  </si>
  <si>
    <t>WITH SAME TAG ('geld')</t>
  </si>
  <si>
    <t>Kredietcrisis (1.00)</t>
  </si>
  <si>
    <t>wees gelukkig  (1.00)</t>
  </si>
  <si>
    <t>Blendle.com tegoed bon  (1.00)</t>
  </si>
  <si>
    <t>Fortis aandelen  (1.00)</t>
  </si>
  <si>
    <t>lege schoen  (1.00)</t>
  </si>
  <si>
    <t>miljonair  (1.00)</t>
  </si>
  <si>
    <t>Rijk huis  (1.00)</t>
  </si>
  <si>
    <t>Huur een tuinman! (1.00)</t>
  </si>
  <si>
    <t>Tennisballen</t>
  </si>
  <si>
    <t>sportfiguur (1.0)</t>
  </si>
  <si>
    <t>voetballer (1.0)</t>
  </si>
  <si>
    <t>Drop en zweet  (1.0)</t>
  </si>
  <si>
    <t>Roeispieren (1.0)</t>
  </si>
  <si>
    <t>Tennisballen (1.0)</t>
  </si>
  <si>
    <t>Ajax Fan (1.0)</t>
  </si>
  <si>
    <t>sportfiguur (1.00)</t>
  </si>
  <si>
    <t>bloembol (0.93)</t>
  </si>
  <si>
    <t>Natte haren (0.86)</t>
  </si>
  <si>
    <t>Glaasje wijn (0.83)</t>
  </si>
  <si>
    <t>zwanger (0.82)</t>
  </si>
  <si>
    <t>Overlevingsstrijd (0.80)</t>
  </si>
  <si>
    <t>Boerenlater (0.80)</t>
  </si>
  <si>
    <t>Toneel (0.80)</t>
  </si>
  <si>
    <t>boekenbon (0.79)</t>
  </si>
  <si>
    <t>Kredietcrisis (0.77)</t>
  </si>
  <si>
    <t>(Spijker)broek (0.86)</t>
  </si>
  <si>
    <t>sexy lingerie (0.83)</t>
  </si>
  <si>
    <t>lekker kontje (0.82)</t>
  </si>
  <si>
    <t>Drop en zweet (0.80)</t>
  </si>
  <si>
    <t>Opa / Oma (0.80)</t>
  </si>
  <si>
    <t>te dik door snacken (0.79)</t>
  </si>
  <si>
    <t>Stinkerd (0.78)</t>
  </si>
  <si>
    <t>Geurkaars (0.78)</t>
  </si>
  <si>
    <t>Chocoladeletter (0.78)</t>
  </si>
  <si>
    <t>1.00 : sportfiguur Heel actief ben jij sinds kort bezeten van een nieuwe sport Piet, al ...</t>
  </si>
  <si>
    <t>0.17 : Ik hou van jou ik hou van een bloem ik hou van jou van een bloem heel even van j ...</t>
  </si>
  <si>
    <t>0.16 : nieuwe tv Wat had jij toch weer geluk de oude die ging zomaar stuk. Geen beeld m ...</t>
  </si>
  <si>
    <t>0.15 : Lieneke ,Kaarsen heb je altijd op je lijstje staan, Dus daar zal de Sint achtera ...</t>
  </si>
  <si>
    <t>0.14 : Tennisballen Ook al is tennis jouw favoriete sport, op de baan schiet je wel een ...</t>
  </si>
  <si>
    <t>0.13 : Verhuizen Je woont sinds kort op een nieuwe lokatie, maar een verhuizing is een  ...</t>
  </si>
  <si>
    <t>0.12 : Nieuwe golfclub In de golfshop dacht Sint “hup” ik geef die man een nieuwe club  ...</t>
  </si>
  <si>
    <t>0.12 : bodylotion Na de douche, nog uit de kleren kan je nu dus lekker smeren want om l ...</t>
  </si>
  <si>
    <t>0.12 : Sint`s Wondermiddel In dit verhaal, geheel op rijm vertel ik jou mijn groot gehe ...</t>
  </si>
  <si>
    <t>nieuwe tv</t>
  </si>
  <si>
    <t>Nieuwe golfclub</t>
  </si>
  <si>
    <t>bodylotion</t>
  </si>
  <si>
    <t>Sint's Wondermiddel</t>
  </si>
  <si>
    <t>Amarilus</t>
  </si>
  <si>
    <t>gehandicapten</t>
  </si>
  <si>
    <t>Boerenlater</t>
  </si>
  <si>
    <t>Nooit eens geluk</t>
  </si>
  <si>
    <t>Vogeltje in jouw tuin</t>
  </si>
  <si>
    <t>Lelijk</t>
  </si>
  <si>
    <t>De pukkel</t>
  </si>
  <si>
    <t>Jongens VS Meiden</t>
  </si>
  <si>
    <t>Verliefd op dansleraar</t>
  </si>
  <si>
    <t>Geen inspiratie</t>
  </si>
  <si>
    <t>Boeken lezen</t>
  </si>
  <si>
    <t>Seksuele geaardheid</t>
  </si>
  <si>
    <t>paarse accenten</t>
  </si>
  <si>
    <t>Schuifelende Piet</t>
  </si>
  <si>
    <t>Tweedehandsje</t>
  </si>
  <si>
    <t>marsepein liefhebber</t>
  </si>
  <si>
    <t>volle boekenkast</t>
  </si>
  <si>
    <t>Sleutelen</t>
  </si>
  <si>
    <t>1.00 : Verliefd op dansleraar Dansen doet zij(hij) erg graag, met heel haar hart en zie ...</t>
  </si>
  <si>
    <t>0.23 : Seksuele geaardheid Sommige mensen vinden haar(hem) raar, maar zo raar is zij(hi ...</t>
  </si>
  <si>
    <t>0.21 : dansen voor publiek Zijn(haar) voeten gaan op en neer, bewegen heen en weer. Op  ...</t>
  </si>
  <si>
    <t>0.17 : te dik door snacken Sint zag jou laatst weer snacken,  hij kneep zijn ogen dicht ...</t>
  </si>
  <si>
    <t>0.17 : Held op sokken Als cadeau niet beister origineel maar je gebruikt ze toch wel ve ...</t>
  </si>
  <si>
    <t>0.15 : Turn to the beat Zij draait rondjes om haar as, op de trilling van de bas. En op ...</t>
  </si>
  <si>
    <t>0.13 : chaotisch Is het niet een tasje,  dan wel haar telefoon een gaatje in haar jasje ...</t>
  </si>
  <si>
    <t>0.13 : alternatief beginnetje sint liep te denken wat hij jou zou ...uhm... geven?! hij ...</t>
  </si>
  <si>
    <t>0.12 : Lieneke ,Kaarsen heb je altijd op je lijstje staan, Dus daar zal de Sint achtera ...</t>
  </si>
  <si>
    <t>0.12 : Verliefd Piet Een van de Pietjes heeft een oogje op jou En schrijft de hele dag  ...</t>
  </si>
  <si>
    <t>te dik door snacken</t>
  </si>
  <si>
    <t>Held op sokken</t>
  </si>
  <si>
    <t>chaotisch</t>
  </si>
  <si>
    <t>alternatief beginnetje</t>
  </si>
  <si>
    <t>Verliefd Piet</t>
  </si>
  <si>
    <t>Verliefd op dansleraar (1.00)</t>
  </si>
  <si>
    <t>te dik door snacken (0.94)</t>
  </si>
  <si>
    <t>Hiphop  preek (0.90)</t>
  </si>
  <si>
    <t>Seksuele geaardheid (0.89)</t>
  </si>
  <si>
    <t>dansen voor publiek (0.88)</t>
  </si>
  <si>
    <t>Turn to the beat (0.82)</t>
  </si>
  <si>
    <t>Jongens VS Meiden (0.81)</t>
  </si>
  <si>
    <t>Welke kleur Piet (0.78)</t>
  </si>
  <si>
    <t>Schuifelende piet (0.76)</t>
  </si>
  <si>
    <t>Surprise mislukt? (0.73)</t>
  </si>
  <si>
    <t>Seksuele geaardheid (0.86)</t>
  </si>
  <si>
    <t>Kriebels (0.79)</t>
  </si>
  <si>
    <t>Samen (0.77)</t>
  </si>
  <si>
    <t>Meisje gevonden (0.77)</t>
  </si>
  <si>
    <t>Hiphop  preek (0.77)</t>
  </si>
  <si>
    <t>bloem en kus in de regen (0.73)</t>
  </si>
  <si>
    <t>dansen voor publiek (0.73)</t>
  </si>
  <si>
    <t>Bioscoopbon (0.72)</t>
  </si>
  <si>
    <t>Turn to the beat (0.72)</t>
  </si>
  <si>
    <t>Meisje gevonden</t>
  </si>
  <si>
    <t>Verliefd op dansleraar(1.00)</t>
  </si>
  <si>
    <t>Gevallen voor haar (1.00)</t>
  </si>
  <si>
    <t>Ik hou van je en ga je daten (1.00)</t>
  </si>
  <si>
    <t>samen (1.00)</t>
  </si>
  <si>
    <t>Vriend (1.00)</t>
  </si>
  <si>
    <t>Samen (1.00)</t>
  </si>
  <si>
    <t>Kriebels  (1.00)</t>
  </si>
  <si>
    <t>Meisje gevonden  (1.00)</t>
  </si>
  <si>
    <t>Ik hou van jou  (1.00)</t>
  </si>
  <si>
    <t>gouden sieraad  (1.00)</t>
  </si>
  <si>
    <t>Proefwerk</t>
  </si>
  <si>
    <t>lang wc bezoek</t>
  </si>
  <si>
    <t>kerstversiering</t>
  </si>
  <si>
    <t>geluk</t>
  </si>
  <si>
    <t>Proefwerk (1.00)</t>
  </si>
  <si>
    <t>Meisje gevonden (0.96)</t>
  </si>
  <si>
    <t>Groep 2 gedichtje (0.92)</t>
  </si>
  <si>
    <t>geen enkele wens (0.86)</t>
  </si>
  <si>
    <t>bodylotion (0.85)</t>
  </si>
  <si>
    <t>Verhuizen (0.84)</t>
  </si>
  <si>
    <t>VERSTROOID (0.83)</t>
  </si>
  <si>
    <t>Golfhandschoen (0.83)</t>
  </si>
  <si>
    <t>Naar school (0.82)</t>
  </si>
  <si>
    <t>wierook of parfum (0.82)</t>
  </si>
  <si>
    <t>Naar school (0.98)</t>
  </si>
  <si>
    <t>huiswerk (0.95)</t>
  </si>
  <si>
    <t>Groep 2 gedichtje (0.94)</t>
  </si>
  <si>
    <t>Geen zin in school (0.91)</t>
  </si>
  <si>
    <t>Zie ginds komt de leraar (0.90)</t>
  </si>
  <si>
    <t>boekenbon (0.86)</t>
  </si>
  <si>
    <t>boek halen bij de bib. (0.85)</t>
  </si>
  <si>
    <t>boeken lezen (0.85)</t>
  </si>
  <si>
    <t>Blendle.com tegoed bon (0.84)</t>
  </si>
  <si>
    <t>Groep 2 gedichtje</t>
  </si>
  <si>
    <t>huiswerk</t>
  </si>
  <si>
    <t>Naar school (1.00)</t>
  </si>
  <si>
    <t>Geen zin in school (1.00)</t>
  </si>
  <si>
    <t>Groep 2 gedichtje (1.00)</t>
  </si>
  <si>
    <t>huiswerk (1.00)</t>
  </si>
  <si>
    <t>Zie ginds komt de leraar (1.00)</t>
  </si>
  <si>
    <t>1.00 : Proefwerk Je zou wel willen dat je alles al kende want huiswerk maken, vind je d ...</t>
  </si>
  <si>
    <t>0.20 : Ziektekostenpremie Je moet nog in dit oude jaar beslissen bij  jouw verzekeraar  ...</t>
  </si>
  <si>
    <t>0.20 : Verhuizen Je woont sinds kort op een nieuwe lokatie, maar een verhuizing is een  ...</t>
  </si>
  <si>
    <t>0.18 : Meisje gevonden In je schaarse vrije tijd is er iets dat je verblijd: een lief m ...</t>
  </si>
  <si>
    <t>0.18 : Groep 2 gedichtje Je bent veel bezig met leren Zo reken je met appels en peren J ...</t>
  </si>
  <si>
    <t>0.17 : televisie kijken Als je je huiswerk hebt weten te klaren, ga je nog even naar de ...</t>
  </si>
  <si>
    <t>0.17 : geen enkele wens Ben je de vijftig gepasseerd hebt alles wat je hart begeert sta ...</t>
  </si>
  <si>
    <t>0.17 : lekker kontje Je bent zeer zeker geen dom blondje je hebt echt wel een lekker ko ...</t>
  </si>
  <si>
    <t>0.16 : huiswerk huiswerk lijkt soms wel een straf en het is nooit helemaal af het gaat  ...</t>
  </si>
  <si>
    <t>0.16 : VERSTROOID Ookal ben je nog geen tachtig je bent best wel vergeetachtig! daardoo ...</t>
  </si>
  <si>
    <t>Ziektekostenpremie</t>
  </si>
  <si>
    <t>Televisie kijken</t>
  </si>
  <si>
    <t>geen enkele wens</t>
  </si>
  <si>
    <t>lekker kontje</t>
  </si>
  <si>
    <t>VERSTROOID</t>
  </si>
  <si>
    <t>WITH SAME TAG ('School')</t>
  </si>
  <si>
    <t>WITH SAME TAG ('Liefde')</t>
  </si>
  <si>
    <t>LSA TRAINED ON ALL TAGS</t>
  </si>
  <si>
    <t>WITH SAME TAG ('Sport')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</si>
</sst>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 vertical="center"/>
    </xf>
    <xf numFmtId="2" fontId="0" fillId="0" borderId="0" xfId="0" applyNumberFormat="1"/>
    <xf numFmtId="0" fontId="19" fillId="0" borderId="14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21" fillId="0" borderId="12" xfId="0" applyFont="1" applyBorder="1"/>
    <xf numFmtId="0" fontId="21" fillId="0" borderId="13" xfId="0" applyFont="1" applyBorder="1"/>
    <xf numFmtId="0" fontId="21" fillId="33" borderId="12" xfId="0" applyFont="1" applyFill="1" applyBorder="1"/>
    <xf numFmtId="0" fontId="21" fillId="33" borderId="13" xfId="0" applyFont="1" applyFill="1" applyBorder="1"/>
    <xf numFmtId="0" fontId="22" fillId="0" borderId="11" xfId="0" applyFont="1" applyBorder="1"/>
    <xf numFmtId="0" fontId="22" fillId="0" borderId="15" xfId="0" applyFont="1" applyFill="1" applyBorder="1"/>
    <xf numFmtId="0" fontId="22" fillId="0" borderId="11" xfId="0" applyFont="1" applyFill="1" applyBorder="1"/>
    <xf numFmtId="0" fontId="20" fillId="0" borderId="12" xfId="0" applyFont="1" applyBorder="1"/>
    <xf numFmtId="0" fontId="22" fillId="0" borderId="15" xfId="0" applyFont="1" applyBorder="1"/>
    <xf numFmtId="0" fontId="20" fillId="0" borderId="12" xfId="0" applyFont="1" applyFill="1" applyBorder="1"/>
    <xf numFmtId="0" fontId="20" fillId="0" borderId="13" xfId="0" applyFont="1" applyFill="1" applyBorder="1"/>
    <xf numFmtId="0" fontId="20" fillId="0" borderId="13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C23" sqref="C23"/>
    </sheetView>
  </sheetViews>
  <sheetFormatPr defaultRowHeight="14.4" x14ac:dyDescent="0.3"/>
  <cols>
    <col min="2" max="2" width="26.21875" customWidth="1"/>
    <col min="3" max="3" width="2.77734375" customWidth="1"/>
    <col min="4" max="7" width="26.77734375" customWidth="1"/>
    <col min="8" max="8" width="11.5546875" customWidth="1"/>
    <col min="9" max="9" width="8.6640625" customWidth="1"/>
    <col min="10" max="10" width="9.77734375" customWidth="1"/>
    <col min="11" max="11" width="18.6640625" customWidth="1"/>
    <col min="15" max="15" width="18.77734375" bestFit="1" customWidth="1"/>
  </cols>
  <sheetData>
    <row r="1" spans="2:17" ht="15" thickBot="1" x14ac:dyDescent="0.35"/>
    <row r="2" spans="2:17" ht="15.6" customHeight="1" thickBot="1" x14ac:dyDescent="0.35">
      <c r="B2" s="3" t="s">
        <v>258</v>
      </c>
      <c r="C2" s="3"/>
      <c r="D2" s="4" t="s">
        <v>259</v>
      </c>
      <c r="E2" s="4" t="s">
        <v>53</v>
      </c>
      <c r="F2" s="4" t="s">
        <v>54</v>
      </c>
      <c r="G2" s="4" t="s">
        <v>55</v>
      </c>
    </row>
    <row r="3" spans="2:17" x14ac:dyDescent="0.3">
      <c r="B3" s="9" t="s">
        <v>202</v>
      </c>
      <c r="C3" s="13"/>
      <c r="D3" s="10" t="s">
        <v>182</v>
      </c>
      <c r="E3" s="10" t="s">
        <v>182</v>
      </c>
      <c r="F3" s="10" t="str">
        <f>_xlfn.CONCAT(K3," (",TEXT(L3,"0.00"),")")</f>
        <v>Verliefd op dansleraar (1.00)</v>
      </c>
      <c r="G3" s="10" t="str">
        <f>_xlfn.CONCAT(P3," (",TEXT(Q3,"0.00"),")")</f>
        <v>Verliefd op dansleraar (1.00)</v>
      </c>
      <c r="K3" t="s">
        <v>157</v>
      </c>
      <c r="L3">
        <v>1</v>
      </c>
      <c r="N3" s="1" t="s">
        <v>167</v>
      </c>
      <c r="O3" s="1" t="str">
        <f>MID(N3,8,20)</f>
        <v>Verliefd op danslera</v>
      </c>
      <c r="P3" t="s">
        <v>157</v>
      </c>
      <c r="Q3" t="str">
        <f>LEFT(N3,4)</f>
        <v>1.00</v>
      </c>
    </row>
    <row r="4" spans="2:17" x14ac:dyDescent="0.3">
      <c r="B4" s="12" t="s">
        <v>203</v>
      </c>
      <c r="C4" s="5"/>
      <c r="D4" s="7" t="s">
        <v>192</v>
      </c>
      <c r="E4" s="7" t="s">
        <v>183</v>
      </c>
      <c r="F4" s="7" t="str">
        <f>_xlfn.CONCAT(K4," (",TEXT(L4,"0.00"),")")</f>
        <v>Geen inspiratie (0.97)</v>
      </c>
      <c r="G4" s="7" t="str">
        <f>_xlfn.CONCAT(P4," (",TEXT(Q4,"0.00"),")")</f>
        <v>Seksuele geaardheid (0.23)</v>
      </c>
      <c r="K4" t="s">
        <v>158</v>
      </c>
      <c r="L4">
        <v>0.97411656112099998</v>
      </c>
      <c r="N4" s="1" t="s">
        <v>168</v>
      </c>
      <c r="O4" s="1" t="str">
        <f>MID(N4,8,20)</f>
        <v xml:space="preserve">Seksuele geaardheid </v>
      </c>
      <c r="P4" t="s">
        <v>160</v>
      </c>
      <c r="Q4" t="str">
        <f t="shared" ref="Q4:Q12" si="0">LEFT(N4,4)</f>
        <v>0.23</v>
      </c>
    </row>
    <row r="5" spans="2:17" x14ac:dyDescent="0.3">
      <c r="B5" s="12" t="s">
        <v>204</v>
      </c>
      <c r="C5" s="5"/>
      <c r="D5" s="14" t="s">
        <v>193</v>
      </c>
      <c r="E5" s="7" t="s">
        <v>184</v>
      </c>
      <c r="F5" s="7" t="str">
        <f>_xlfn.CONCAT(K5," (",TEXT(L5,"0.00"),")")</f>
        <v>Boeken lezen (0.97)</v>
      </c>
      <c r="G5" s="14" t="str">
        <f>_xlfn.CONCAT(P5," (",TEXT(Q5,"0.00"),")")</f>
        <v>dansen voor publiek (0.21)</v>
      </c>
      <c r="K5" t="s">
        <v>159</v>
      </c>
      <c r="L5">
        <v>0.96849434664699996</v>
      </c>
      <c r="N5" s="1" t="s">
        <v>169</v>
      </c>
      <c r="O5" s="1" t="str">
        <f>MID(N5,8,20)</f>
        <v xml:space="preserve">dansen voor publiek </v>
      </c>
      <c r="P5" t="s">
        <v>19</v>
      </c>
      <c r="Q5" t="str">
        <f t="shared" si="0"/>
        <v>0.21</v>
      </c>
    </row>
    <row r="6" spans="2:17" x14ac:dyDescent="0.3">
      <c r="B6" s="12" t="s">
        <v>205</v>
      </c>
      <c r="C6" s="5"/>
      <c r="D6" s="14" t="s">
        <v>194</v>
      </c>
      <c r="E6" s="7" t="s">
        <v>185</v>
      </c>
      <c r="F6" s="7" t="str">
        <f>_xlfn.CONCAT(K6," (",TEXT(L6,"0.00"),")")</f>
        <v>Seksuele geaardheid (0.97)</v>
      </c>
      <c r="G6" s="7" t="str">
        <f>_xlfn.CONCAT(P6," (",TEXT(Q6,"0.00"),")")</f>
        <v>te dik door snacken (0.17)</v>
      </c>
      <c r="K6" t="s">
        <v>160</v>
      </c>
      <c r="L6">
        <v>0.96627947356300004</v>
      </c>
      <c r="N6" s="1" t="s">
        <v>170</v>
      </c>
      <c r="O6" s="1" t="str">
        <f>MID(N6,8,20)</f>
        <v xml:space="preserve">te dik door snacken </v>
      </c>
      <c r="P6" t="s">
        <v>177</v>
      </c>
      <c r="Q6" t="str">
        <f t="shared" si="0"/>
        <v>0.17</v>
      </c>
    </row>
    <row r="7" spans="2:17" x14ac:dyDescent="0.3">
      <c r="B7" s="12" t="s">
        <v>206</v>
      </c>
      <c r="C7" s="5"/>
      <c r="D7" s="14" t="s">
        <v>195</v>
      </c>
      <c r="E7" s="7" t="s">
        <v>186</v>
      </c>
      <c r="F7" s="7" t="str">
        <f>_xlfn.CONCAT(K7," (",TEXT(L7,"0.00"),")")</f>
        <v>paarse accenten (0.96)</v>
      </c>
      <c r="G7" s="7" t="str">
        <f>_xlfn.CONCAT(P7," (",TEXT(Q7,"0.00"),")")</f>
        <v>Held op sokken (0.17)</v>
      </c>
      <c r="K7" t="s">
        <v>161</v>
      </c>
      <c r="L7">
        <v>0.96440935767799996</v>
      </c>
      <c r="N7" s="1" t="s">
        <v>171</v>
      </c>
      <c r="O7" s="1" t="str">
        <f>MID(N7,8,20)</f>
        <v>Held op sokken Als c</v>
      </c>
      <c r="P7" t="s">
        <v>178</v>
      </c>
      <c r="Q7" t="str">
        <f t="shared" si="0"/>
        <v>0.17</v>
      </c>
    </row>
    <row r="8" spans="2:17" x14ac:dyDescent="0.3">
      <c r="B8" s="12" t="s">
        <v>207</v>
      </c>
      <c r="C8" s="5"/>
      <c r="D8" s="7" t="s">
        <v>196</v>
      </c>
      <c r="E8" s="7" t="s">
        <v>187</v>
      </c>
      <c r="F8" s="7" t="str">
        <f>_xlfn.CONCAT(K8," (",TEXT(L8,"0.00"),")")</f>
        <v>Schuifelende Piet (0.96)</v>
      </c>
      <c r="G8" s="7" t="str">
        <f>_xlfn.CONCAT(P8," (",TEXT(Q8,"0.00"),")")</f>
        <v>Turn to the beat (0.15)</v>
      </c>
      <c r="K8" t="s">
        <v>162</v>
      </c>
      <c r="L8">
        <v>0.96422089645499998</v>
      </c>
      <c r="N8" s="1" t="s">
        <v>172</v>
      </c>
      <c r="O8" s="1" t="str">
        <f>MID(N8,8,20)</f>
        <v>Turn to the beat Zij</v>
      </c>
      <c r="P8" t="s">
        <v>21</v>
      </c>
      <c r="Q8" t="str">
        <f t="shared" si="0"/>
        <v>0.15</v>
      </c>
    </row>
    <row r="9" spans="2:17" x14ac:dyDescent="0.3">
      <c r="B9" s="12" t="s">
        <v>208</v>
      </c>
      <c r="C9" s="5"/>
      <c r="D9" s="14" t="s">
        <v>197</v>
      </c>
      <c r="E9" s="7" t="s">
        <v>188</v>
      </c>
      <c r="F9" s="7" t="str">
        <f>_xlfn.CONCAT(K9," (",TEXT(L9,"0.00"),")")</f>
        <v>Tweedehandsje (0.96)</v>
      </c>
      <c r="G9" s="7" t="str">
        <f>_xlfn.CONCAT(P9," (",TEXT(Q9,"0.00"),")")</f>
        <v>chaotisch (0.13)</v>
      </c>
      <c r="K9" t="s">
        <v>163</v>
      </c>
      <c r="L9">
        <v>0.96352853740900002</v>
      </c>
      <c r="N9" s="1" t="s">
        <v>173</v>
      </c>
      <c r="O9" s="1" t="str">
        <f>MID(N9,8,20)</f>
        <v>chaotisch Is het nie</v>
      </c>
      <c r="P9" t="s">
        <v>179</v>
      </c>
      <c r="Q9" t="str">
        <f t="shared" si="0"/>
        <v>0.13</v>
      </c>
    </row>
    <row r="10" spans="2:17" x14ac:dyDescent="0.3">
      <c r="B10" s="12" t="s">
        <v>209</v>
      </c>
      <c r="C10" s="5"/>
      <c r="D10" s="14" t="s">
        <v>198</v>
      </c>
      <c r="E10" s="7" t="s">
        <v>189</v>
      </c>
      <c r="F10" s="7" t="str">
        <f>_xlfn.CONCAT(K10," (",TEXT(L10,"0.00"),")")</f>
        <v>marsepein liefhebber (0.96)</v>
      </c>
      <c r="G10" s="7" t="str">
        <f>_xlfn.CONCAT(P10," (",TEXT(Q10,"0.00"),")")</f>
        <v>alternatief beginnetje (0.13)</v>
      </c>
      <c r="K10" t="s">
        <v>164</v>
      </c>
      <c r="L10">
        <v>0.95848528573199998</v>
      </c>
      <c r="N10" s="1" t="s">
        <v>174</v>
      </c>
      <c r="O10" s="1" t="str">
        <f>MID(N10,8,20)</f>
        <v>alternatief beginnet</v>
      </c>
      <c r="P10" t="s">
        <v>180</v>
      </c>
      <c r="Q10" t="str">
        <f t="shared" si="0"/>
        <v>0.13</v>
      </c>
    </row>
    <row r="11" spans="2:17" x14ac:dyDescent="0.3">
      <c r="B11" s="12" t="s">
        <v>210</v>
      </c>
      <c r="C11" s="5"/>
      <c r="D11" s="7" t="s">
        <v>199</v>
      </c>
      <c r="E11" s="7" t="s">
        <v>190</v>
      </c>
      <c r="F11" s="7" t="str">
        <f>_xlfn.CONCAT(K11," (",TEXT(L11,"0.00"),")")</f>
        <v>volle boekenkast (0.95)</v>
      </c>
      <c r="G11" s="7" t="str">
        <f>_xlfn.CONCAT(P11," (",TEXT(Q11,"0.00"),")")</f>
        <v>Lieneke (0.12)</v>
      </c>
      <c r="K11" t="s">
        <v>165</v>
      </c>
      <c r="L11">
        <v>0.95480337669799997</v>
      </c>
      <c r="N11" s="1" t="s">
        <v>175</v>
      </c>
      <c r="O11" s="1" t="str">
        <f>MID(N11,8,20)</f>
        <v>Lieneke ,Kaarsen heb</v>
      </c>
      <c r="P11" t="s">
        <v>99</v>
      </c>
      <c r="Q11" t="str">
        <f t="shared" si="0"/>
        <v>0.12</v>
      </c>
    </row>
    <row r="12" spans="2:17" ht="15" thickBot="1" x14ac:dyDescent="0.35">
      <c r="B12" s="16" t="s">
        <v>211</v>
      </c>
      <c r="C12" s="6"/>
      <c r="D12" s="8" t="s">
        <v>200</v>
      </c>
      <c r="E12" s="8" t="s">
        <v>191</v>
      </c>
      <c r="F12" s="8" t="str">
        <f>_xlfn.CONCAT(K12," (",TEXT(L12,"0.00"),")")</f>
        <v>Sleutelen (0.95)</v>
      </c>
      <c r="G12" s="15" t="str">
        <f>_xlfn.CONCAT(P12," (",TEXT(Q12,"0.00"),")")</f>
        <v>Verliefd Piet (0.12)</v>
      </c>
      <c r="K12" t="s">
        <v>166</v>
      </c>
      <c r="L12">
        <v>0.95178496908900001</v>
      </c>
      <c r="N12" s="1" t="s">
        <v>176</v>
      </c>
      <c r="O12" s="1" t="str">
        <f>MID(N12,8,20)</f>
        <v>Verliefd Piet Een va</v>
      </c>
      <c r="P12" t="s">
        <v>181</v>
      </c>
      <c r="Q12" t="str">
        <f t="shared" si="0"/>
        <v>0.12</v>
      </c>
    </row>
    <row r="13" spans="2:17" x14ac:dyDescent="0.3">
      <c r="N13" s="1"/>
      <c r="O13" s="1"/>
    </row>
    <row r="14" spans="2:17" x14ac:dyDescent="0.3">
      <c r="D14" s="2"/>
      <c r="G14" s="2"/>
      <c r="N14" s="1"/>
      <c r="O1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D25" sqref="D25"/>
    </sheetView>
  </sheetViews>
  <sheetFormatPr defaultRowHeight="14.4" x14ac:dyDescent="0.3"/>
  <cols>
    <col min="2" max="2" width="26.21875" customWidth="1"/>
    <col min="3" max="3" width="2.77734375" customWidth="1"/>
    <col min="4" max="7" width="26.77734375" customWidth="1"/>
    <col min="8" max="8" width="11.5546875" customWidth="1"/>
    <col min="9" max="9" width="8.6640625" customWidth="1"/>
    <col min="10" max="10" width="9.77734375" customWidth="1"/>
    <col min="11" max="11" width="18.6640625" customWidth="1"/>
    <col min="15" max="15" width="18.77734375" bestFit="1" customWidth="1"/>
  </cols>
  <sheetData>
    <row r="1" spans="2:17" ht="15" thickBot="1" x14ac:dyDescent="0.35"/>
    <row r="2" spans="2:17" ht="15.6" customHeight="1" thickBot="1" x14ac:dyDescent="0.35">
      <c r="B2" s="3" t="s">
        <v>101</v>
      </c>
      <c r="C2" s="3"/>
      <c r="D2" s="4" t="s">
        <v>259</v>
      </c>
      <c r="E2" s="4" t="s">
        <v>53</v>
      </c>
      <c r="F2" s="4" t="s">
        <v>54</v>
      </c>
      <c r="G2" s="4" t="s">
        <v>55</v>
      </c>
    </row>
    <row r="3" spans="2:17" x14ac:dyDescent="0.3">
      <c r="B3" s="10" t="s">
        <v>102</v>
      </c>
      <c r="C3" s="13"/>
      <c r="D3" s="10" t="s">
        <v>74</v>
      </c>
      <c r="E3" s="10" t="s">
        <v>74</v>
      </c>
      <c r="F3" s="10" t="str">
        <f>_xlfn.CONCAT(K3," (",TEXT(L3,"0.00"),")")</f>
        <v>Kredietcrisis (1.00)</v>
      </c>
      <c r="G3" s="10" t="str">
        <f>_xlfn.CONCAT(P3," (",TEXT(Q3,"0.00"),")")</f>
        <v>Kredietcrisis (1.00)</v>
      </c>
      <c r="K3" t="s">
        <v>75</v>
      </c>
      <c r="L3">
        <v>1</v>
      </c>
      <c r="N3" s="1" t="s">
        <v>85</v>
      </c>
      <c r="O3" s="1" t="str">
        <f>MID(N3,8,20)</f>
        <v xml:space="preserve">Kredietcrisis Sinds </v>
      </c>
      <c r="P3" t="s">
        <v>75</v>
      </c>
      <c r="Q3" t="str">
        <f>LEFT(N3,4)</f>
        <v>1.00</v>
      </c>
    </row>
    <row r="4" spans="2:17" x14ac:dyDescent="0.3">
      <c r="B4" s="12" t="s">
        <v>103</v>
      </c>
      <c r="C4" s="5"/>
      <c r="D4" s="14" t="s">
        <v>56</v>
      </c>
      <c r="E4" s="7" t="s">
        <v>65</v>
      </c>
      <c r="F4" s="7" t="str">
        <f>_xlfn.CONCAT(K4," (",TEXT(L4,"0.00"),")")</f>
        <v>boekenbon (1.00)</v>
      </c>
      <c r="G4" s="14" t="str">
        <f>_xlfn.CONCAT(P4," (",TEXT(Q4,"0.00"),")")</f>
        <v>Fortis aandelen (0.18)</v>
      </c>
      <c r="K4" t="s">
        <v>76</v>
      </c>
      <c r="L4">
        <v>0.99775717189799995</v>
      </c>
      <c r="N4" s="1" t="s">
        <v>86</v>
      </c>
      <c r="O4" s="1" t="str">
        <f>MID(N4,8,20)</f>
        <v>Fortis aandelen Jamm</v>
      </c>
      <c r="P4" t="s">
        <v>95</v>
      </c>
      <c r="Q4" t="str">
        <f t="shared" ref="Q4:Q12" si="0">LEFT(N4,4)</f>
        <v>0.18</v>
      </c>
    </row>
    <row r="5" spans="2:17" x14ac:dyDescent="0.3">
      <c r="B5" s="12" t="s">
        <v>104</v>
      </c>
      <c r="C5" s="5"/>
      <c r="D5" s="14" t="s">
        <v>57</v>
      </c>
      <c r="E5" s="7" t="s">
        <v>66</v>
      </c>
      <c r="F5" s="7" t="str">
        <f>_xlfn.CONCAT(K5," (",TEXT(L5,"0.00"),")")</f>
        <v>Celibaat...not! (1.00)</v>
      </c>
      <c r="G5" s="7" t="str">
        <f>_xlfn.CONCAT(P5," (",TEXT(Q5,"0.00"),")")</f>
        <v>Echte bloemen gaan dood (0.14)</v>
      </c>
      <c r="K5" t="s">
        <v>77</v>
      </c>
      <c r="L5">
        <v>0.99771513701699999</v>
      </c>
      <c r="N5" s="1" t="s">
        <v>87</v>
      </c>
      <c r="O5" s="1" t="str">
        <f>MID(N5,8,20)</f>
        <v>Echte bloemen gaan d</v>
      </c>
      <c r="P5" t="s">
        <v>45</v>
      </c>
      <c r="Q5" t="str">
        <f t="shared" si="0"/>
        <v>0.14</v>
      </c>
    </row>
    <row r="6" spans="2:17" x14ac:dyDescent="0.3">
      <c r="B6" s="12" t="s">
        <v>105</v>
      </c>
      <c r="C6" s="5"/>
      <c r="D6" s="14" t="s">
        <v>58</v>
      </c>
      <c r="E6" s="7" t="s">
        <v>67</v>
      </c>
      <c r="F6" s="7" t="str">
        <f>_xlfn.CONCAT(K6," (",TEXT(L6,"0.00"),")")</f>
        <v>Je kan nog ruilen (1.00)</v>
      </c>
      <c r="G6" s="7" t="str">
        <f>_xlfn.CONCAT(P6," (",TEXT(Q6,"0.00"),")")</f>
        <v>Turn-wijf (0.13)</v>
      </c>
      <c r="K6" t="s">
        <v>78</v>
      </c>
      <c r="L6">
        <v>0.99658685757499998</v>
      </c>
      <c r="N6" s="1" t="s">
        <v>88</v>
      </c>
      <c r="O6" s="1" t="str">
        <f>MID(N6,8,20)</f>
        <v>Turn-wijf turnen doe</v>
      </c>
      <c r="P6" t="s">
        <v>96</v>
      </c>
      <c r="Q6" t="str">
        <f t="shared" si="0"/>
        <v>0.13</v>
      </c>
    </row>
    <row r="7" spans="2:17" x14ac:dyDescent="0.3">
      <c r="B7" s="12" t="s">
        <v>106</v>
      </c>
      <c r="C7" s="5"/>
      <c r="D7" s="7" t="s">
        <v>59</v>
      </c>
      <c r="E7" s="7" t="s">
        <v>68</v>
      </c>
      <c r="F7" s="7" t="str">
        <f>_xlfn.CONCAT(K7," (",TEXT(L7,"0.00"),")")</f>
        <v>Plaid (0.99)</v>
      </c>
      <c r="G7" s="7" t="str">
        <f>_xlfn.CONCAT(P7," (",TEXT(Q7,"0.00"),")")</f>
        <v>Roeispieren (0.12)</v>
      </c>
      <c r="K7" t="s">
        <v>79</v>
      </c>
      <c r="L7">
        <v>0.99164424201699997</v>
      </c>
      <c r="N7" s="1" t="s">
        <v>89</v>
      </c>
      <c r="O7" s="1" t="str">
        <f>MID(N7,8,20)</f>
        <v xml:space="preserve">Roeispieren De Sint </v>
      </c>
      <c r="P7" t="s">
        <v>97</v>
      </c>
      <c r="Q7" t="str">
        <f t="shared" si="0"/>
        <v>0.12</v>
      </c>
    </row>
    <row r="8" spans="2:17" x14ac:dyDescent="0.3">
      <c r="B8" s="12" t="s">
        <v>107</v>
      </c>
      <c r="C8" s="5"/>
      <c r="D8" s="7" t="s">
        <v>60</v>
      </c>
      <c r="E8" s="7" t="s">
        <v>69</v>
      </c>
      <c r="F8" s="7" t="str">
        <f>_xlfn.CONCAT(K8," (",TEXT(L8,"0.00"),")")</f>
        <v>Nespresso (0.99)</v>
      </c>
      <c r="G8" s="7" t="str">
        <f>_xlfn.CONCAT(P8," (",TEXT(Q8,"0.00"),")")</f>
        <v>Vroeg naar bed (0.12)</v>
      </c>
      <c r="K8" t="s">
        <v>80</v>
      </c>
      <c r="L8">
        <v>0.98799817301000004</v>
      </c>
      <c r="N8" s="1" t="s">
        <v>90</v>
      </c>
      <c r="O8" s="1" t="str">
        <f>MID(N8,8,20)</f>
        <v>vroeg naar bed Jij m</v>
      </c>
      <c r="P8" t="s">
        <v>98</v>
      </c>
      <c r="Q8" t="str">
        <f t="shared" si="0"/>
        <v>0.12</v>
      </c>
    </row>
    <row r="9" spans="2:17" x14ac:dyDescent="0.3">
      <c r="B9" s="12" t="s">
        <v>108</v>
      </c>
      <c r="C9" s="5"/>
      <c r="D9" s="14" t="s">
        <v>61</v>
      </c>
      <c r="E9" s="7" t="s">
        <v>70</v>
      </c>
      <c r="F9" s="7" t="str">
        <f>_xlfn.CONCAT(K9," (",TEXT(L9,"0.00"),")")</f>
        <v>Karige Sint (0.99)</v>
      </c>
      <c r="G9" s="7" t="str">
        <f>_xlfn.CONCAT(P9," (",TEXT(Q9,"0.00"),")")</f>
        <v>Strijkende moeder (0.11)</v>
      </c>
      <c r="K9" t="s">
        <v>81</v>
      </c>
      <c r="L9">
        <v>0.98735067163099999</v>
      </c>
      <c r="N9" s="1" t="s">
        <v>91</v>
      </c>
      <c r="O9" s="1" t="str">
        <f>MID(N9,8,20)</f>
        <v>Strijkende moeder Al</v>
      </c>
      <c r="P9" t="s">
        <v>82</v>
      </c>
      <c r="Q9" t="str">
        <f t="shared" si="0"/>
        <v>0.11</v>
      </c>
    </row>
    <row r="10" spans="2:17" x14ac:dyDescent="0.3">
      <c r="B10" s="12" t="s">
        <v>109</v>
      </c>
      <c r="C10" s="5"/>
      <c r="D10" s="7" t="s">
        <v>62</v>
      </c>
      <c r="E10" s="7" t="s">
        <v>71</v>
      </c>
      <c r="F10" s="7" t="str">
        <f>_xlfn.CONCAT(K10," (",TEXT(L10,"0.00"),")")</f>
        <v>Strijkende moeder (0.98)</v>
      </c>
      <c r="G10" s="7" t="str">
        <f>_xlfn.CONCAT(P10," (",TEXT(Q10,"0.00"),")")</f>
        <v>Lieneke (0.11)</v>
      </c>
      <c r="K10" t="s">
        <v>82</v>
      </c>
      <c r="L10">
        <v>0.98408292270599995</v>
      </c>
      <c r="N10" s="1" t="s">
        <v>92</v>
      </c>
      <c r="O10" s="1" t="str">
        <f>MID(N10,8,20)</f>
        <v>Lieneke ,Kaarsen heb</v>
      </c>
      <c r="P10" t="s">
        <v>99</v>
      </c>
      <c r="Q10" t="str">
        <f t="shared" si="0"/>
        <v>0.11</v>
      </c>
    </row>
    <row r="11" spans="2:17" x14ac:dyDescent="0.3">
      <c r="B11" s="5"/>
      <c r="C11" s="5"/>
      <c r="D11" s="14" t="s">
        <v>63</v>
      </c>
      <c r="E11" s="7" t="s">
        <v>72</v>
      </c>
      <c r="F11" s="7" t="str">
        <f>_xlfn.CONCAT(K11," (",TEXT(L11,"0.00"),")")</f>
        <v>Internet-cadeau (0.98)</v>
      </c>
      <c r="G11" s="7" t="str">
        <f>_xlfn.CONCAT(P11," (",TEXT(Q11,"0.00"),")")</f>
        <v>Glaasje wijn (0.11)</v>
      </c>
      <c r="K11" t="s">
        <v>83</v>
      </c>
      <c r="L11">
        <v>0.98134813429900003</v>
      </c>
      <c r="N11" s="1" t="s">
        <v>93</v>
      </c>
      <c r="O11" s="1" t="str">
        <f>MID(N11,8,20)</f>
        <v>Glaasje wijn Net als</v>
      </c>
      <c r="P11" t="s">
        <v>41</v>
      </c>
      <c r="Q11" t="str">
        <f t="shared" si="0"/>
        <v>0.11</v>
      </c>
    </row>
    <row r="12" spans="2:17" ht="15" thickBot="1" x14ac:dyDescent="0.35">
      <c r="B12" s="6"/>
      <c r="C12" s="6"/>
      <c r="D12" s="15" t="s">
        <v>64</v>
      </c>
      <c r="E12" s="8" t="s">
        <v>73</v>
      </c>
      <c r="F12" s="8" t="str">
        <f>_xlfn.CONCAT(K12," (",TEXT(L12,"0.00"),")")</f>
        <v>lootjes trekken (0.98)</v>
      </c>
      <c r="G12" s="8" t="str">
        <f>_xlfn.CONCAT(P12," (",TEXT(Q12,"0.00"),")")</f>
        <v>Verhuizen (0.11)</v>
      </c>
      <c r="K12" t="s">
        <v>84</v>
      </c>
      <c r="L12">
        <v>0.97900511030699999</v>
      </c>
      <c r="N12" s="1" t="s">
        <v>94</v>
      </c>
      <c r="O12" s="1" t="str">
        <f>MID(N12,8,20)</f>
        <v>Verhuizen Je woont s</v>
      </c>
      <c r="P12" t="s">
        <v>100</v>
      </c>
      <c r="Q12" t="str">
        <f t="shared" si="0"/>
        <v>0.11</v>
      </c>
    </row>
    <row r="13" spans="2:17" x14ac:dyDescent="0.3">
      <c r="N13" s="1"/>
      <c r="O13" s="1"/>
    </row>
    <row r="14" spans="2:17" x14ac:dyDescent="0.3">
      <c r="D14" s="2"/>
      <c r="G14" s="2"/>
      <c r="N14" s="1"/>
      <c r="O1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E22" sqref="E22"/>
    </sheetView>
  </sheetViews>
  <sheetFormatPr defaultRowHeight="14.4" x14ac:dyDescent="0.3"/>
  <cols>
    <col min="2" max="2" width="26.21875" customWidth="1"/>
    <col min="3" max="3" width="2.77734375" customWidth="1"/>
    <col min="4" max="7" width="26.77734375" customWidth="1"/>
    <col min="8" max="8" width="11.5546875" customWidth="1"/>
    <col min="9" max="9" width="8.6640625" customWidth="1"/>
    <col min="10" max="10" width="9.77734375" customWidth="1"/>
    <col min="11" max="11" width="18.6640625" customWidth="1"/>
    <col min="15" max="15" width="18.77734375" bestFit="1" customWidth="1"/>
  </cols>
  <sheetData>
    <row r="1" spans="2:17" ht="15" thickBot="1" x14ac:dyDescent="0.35"/>
    <row r="2" spans="2:17" ht="15.6" customHeight="1" thickBot="1" x14ac:dyDescent="0.35">
      <c r="B2" s="3" t="s">
        <v>260</v>
      </c>
      <c r="C2" s="3"/>
      <c r="D2" s="4" t="s">
        <v>259</v>
      </c>
      <c r="E2" s="4" t="s">
        <v>53</v>
      </c>
      <c r="F2" s="4" t="s">
        <v>54</v>
      </c>
      <c r="G2" s="4" t="s">
        <v>55</v>
      </c>
    </row>
    <row r="3" spans="2:17" x14ac:dyDescent="0.3">
      <c r="B3" s="9" t="s">
        <v>111</v>
      </c>
      <c r="C3" s="13"/>
      <c r="D3" s="10" t="s">
        <v>117</v>
      </c>
      <c r="E3" s="10" t="s">
        <v>117</v>
      </c>
      <c r="F3" s="10" t="str">
        <f>_xlfn.CONCAT(K3," (",TEXT(L3,"0.00"),")")</f>
        <v>sportfiguur (1.00)</v>
      </c>
      <c r="G3" s="10" t="str">
        <f>_xlfn.CONCAT(P3," (",TEXT(Q3,"0.00"),")")</f>
        <v>sportfiguur (1.00)</v>
      </c>
      <c r="K3" t="s">
        <v>29</v>
      </c>
      <c r="L3">
        <v>1</v>
      </c>
      <c r="N3" s="1" t="s">
        <v>136</v>
      </c>
      <c r="O3" s="1" t="str">
        <f>MID(N3,8,20)</f>
        <v>sportfiguur Heel act</v>
      </c>
      <c r="P3" t="s">
        <v>29</v>
      </c>
      <c r="Q3" t="str">
        <f>LEFT(N3,4)</f>
        <v>1.00</v>
      </c>
    </row>
    <row r="4" spans="2:17" x14ac:dyDescent="0.3">
      <c r="B4" s="12" t="s">
        <v>112</v>
      </c>
      <c r="C4" s="5"/>
      <c r="D4" s="7" t="s">
        <v>127</v>
      </c>
      <c r="E4" s="7" t="s">
        <v>118</v>
      </c>
      <c r="F4" s="7" t="str">
        <f>_xlfn.CONCAT(K4," (",TEXT(L4,"0.00"),")")</f>
        <v>Amarilus (0.89)</v>
      </c>
      <c r="G4" s="7" t="str">
        <f>_xlfn.CONCAT(P4," (",TEXT(Q4,"0.00"),")")</f>
        <v>Ik hou van jou (0.17)</v>
      </c>
      <c r="K4" t="s">
        <v>149</v>
      </c>
      <c r="L4">
        <v>0.88909359772399998</v>
      </c>
      <c r="N4" s="1" t="s">
        <v>137</v>
      </c>
      <c r="O4" s="1" t="str">
        <f>MID(N4,8,20)</f>
        <v>Ik hou van jou ik ho</v>
      </c>
      <c r="P4" t="s">
        <v>42</v>
      </c>
      <c r="Q4" t="str">
        <f t="shared" ref="Q4:Q12" si="0">LEFT(N4,4)</f>
        <v>0.17</v>
      </c>
    </row>
    <row r="5" spans="2:17" x14ac:dyDescent="0.3">
      <c r="B5" s="12" t="s">
        <v>113</v>
      </c>
      <c r="C5" s="5"/>
      <c r="D5" s="7" t="s">
        <v>128</v>
      </c>
      <c r="E5" s="7" t="s">
        <v>119</v>
      </c>
      <c r="F5" s="7" t="str">
        <f>_xlfn.CONCAT(K5," (",TEXT(L5,"0.00"),")")</f>
        <v>gehandicapten (0.82)</v>
      </c>
      <c r="G5" s="7" t="str">
        <f>_xlfn.CONCAT(P5," (",TEXT(Q5,"0.00"),")")</f>
        <v>nieuwe tv (0.16)</v>
      </c>
      <c r="K5" t="s">
        <v>150</v>
      </c>
      <c r="L5">
        <v>0.81864016409999996</v>
      </c>
      <c r="N5" s="1" t="s">
        <v>138</v>
      </c>
      <c r="O5" s="1" t="str">
        <f>MID(N5,8,20)</f>
        <v>nieuwe tv Wat had ji</v>
      </c>
      <c r="P5" t="s">
        <v>145</v>
      </c>
      <c r="Q5" t="str">
        <f t="shared" si="0"/>
        <v>0.16</v>
      </c>
    </row>
    <row r="6" spans="2:17" x14ac:dyDescent="0.3">
      <c r="B6" s="12" t="s">
        <v>114</v>
      </c>
      <c r="C6" s="5"/>
      <c r="D6" s="7" t="s">
        <v>129</v>
      </c>
      <c r="E6" s="7" t="s">
        <v>120</v>
      </c>
      <c r="F6" s="7" t="str">
        <f>_xlfn.CONCAT(K6," (",TEXT(L6,"0.00"),")")</f>
        <v>Boerenlater (0.82)</v>
      </c>
      <c r="G6" s="7" t="str">
        <f>_xlfn.CONCAT(P6," (",TEXT(Q6,"0.00"),")")</f>
        <v>Lieneke (0.15)</v>
      </c>
      <c r="K6" t="s">
        <v>151</v>
      </c>
      <c r="L6">
        <v>0.81747589068100002</v>
      </c>
      <c r="N6" s="1" t="s">
        <v>139</v>
      </c>
      <c r="O6" s="1" t="str">
        <f>MID(N6,8,20)</f>
        <v>Lieneke ,Kaarsen heb</v>
      </c>
      <c r="P6" t="s">
        <v>99</v>
      </c>
      <c r="Q6" t="str">
        <f t="shared" si="0"/>
        <v>0.15</v>
      </c>
    </row>
    <row r="7" spans="2:17" x14ac:dyDescent="0.3">
      <c r="B7" s="12" t="s">
        <v>115</v>
      </c>
      <c r="C7" s="5"/>
      <c r="D7" s="14" t="s">
        <v>130</v>
      </c>
      <c r="E7" s="7" t="s">
        <v>121</v>
      </c>
      <c r="F7" s="7" t="str">
        <f>_xlfn.CONCAT(K7," (",TEXT(L7,"0.00"),")")</f>
        <v>Nooit eens geluk (0.82)</v>
      </c>
      <c r="G7" s="14" t="str">
        <f>_xlfn.CONCAT(P7," (",TEXT(Q7,"0.00"),")")</f>
        <v>Tennisballen (0.14)</v>
      </c>
      <c r="K7" t="s">
        <v>152</v>
      </c>
      <c r="L7">
        <v>0.81610435909400003</v>
      </c>
      <c r="N7" s="1" t="s">
        <v>140</v>
      </c>
      <c r="O7" s="1" t="str">
        <f>MID(N7,8,20)</f>
        <v xml:space="preserve">Tennisballen Ook al </v>
      </c>
      <c r="P7" t="s">
        <v>110</v>
      </c>
      <c r="Q7" t="str">
        <f t="shared" si="0"/>
        <v>0.14</v>
      </c>
    </row>
    <row r="8" spans="2:17" x14ac:dyDescent="0.3">
      <c r="B8" s="12" t="s">
        <v>116</v>
      </c>
      <c r="C8" s="5"/>
      <c r="D8" s="7" t="s">
        <v>131</v>
      </c>
      <c r="E8" s="7" t="s">
        <v>122</v>
      </c>
      <c r="F8" s="7" t="str">
        <f>_xlfn.CONCAT(K8," (",TEXT(L8,"0.00"),")")</f>
        <v>Vogeltje in jouw tuin (0.81)</v>
      </c>
      <c r="G8" s="7" t="str">
        <f>_xlfn.CONCAT(P8," (",TEXT(Q8,"0.00"),")")</f>
        <v>Verhuizen (0.13)</v>
      </c>
      <c r="K8" t="s">
        <v>153</v>
      </c>
      <c r="L8">
        <v>0.814814733219</v>
      </c>
      <c r="N8" s="1" t="s">
        <v>141</v>
      </c>
      <c r="O8" s="1" t="str">
        <f>MID(N8,8,20)</f>
        <v>Verhuizen Je woont s</v>
      </c>
      <c r="P8" t="s">
        <v>100</v>
      </c>
      <c r="Q8" t="str">
        <f t="shared" si="0"/>
        <v>0.13</v>
      </c>
    </row>
    <row r="9" spans="2:17" x14ac:dyDescent="0.3">
      <c r="B9" s="5"/>
      <c r="C9" s="5"/>
      <c r="D9" s="14" t="s">
        <v>132</v>
      </c>
      <c r="E9" s="7" t="s">
        <v>123</v>
      </c>
      <c r="F9" s="7" t="str">
        <f>_xlfn.CONCAT(K9," (",TEXT(L9,"0.00"),")")</f>
        <v>Lelijk (0.78)</v>
      </c>
      <c r="G9" s="7" t="str">
        <f>_xlfn.CONCAT(P9," (",TEXT(Q9,"0.00"),")")</f>
        <v>Glaasje wijn (0.12)</v>
      </c>
      <c r="K9" t="s">
        <v>154</v>
      </c>
      <c r="L9">
        <v>0.78190692882699997</v>
      </c>
      <c r="N9" s="1" t="s">
        <v>33</v>
      </c>
      <c r="O9" s="1" t="str">
        <f>MID(N9,8,20)</f>
        <v>Glaasje wijn Net als</v>
      </c>
      <c r="P9" t="s">
        <v>41</v>
      </c>
      <c r="Q9" t="str">
        <f t="shared" si="0"/>
        <v>0.12</v>
      </c>
    </row>
    <row r="10" spans="2:17" x14ac:dyDescent="0.3">
      <c r="B10" s="5"/>
      <c r="C10" s="5"/>
      <c r="D10" s="7" t="s">
        <v>133</v>
      </c>
      <c r="E10" s="7" t="s">
        <v>124</v>
      </c>
      <c r="F10" s="7" t="str">
        <f>_xlfn.CONCAT(K10," (",TEXT(L10,"0.00"),")")</f>
        <v>De pukkel (0.77)</v>
      </c>
      <c r="G10" s="14" t="str">
        <f>_xlfn.CONCAT(P10," (",TEXT(Q10,"0.00"),")")</f>
        <v>Nieuwe golfclub (0.12)</v>
      </c>
      <c r="K10" t="s">
        <v>155</v>
      </c>
      <c r="L10">
        <v>0.76535921821300001</v>
      </c>
      <c r="N10" s="1" t="s">
        <v>142</v>
      </c>
      <c r="O10" s="1" t="str">
        <f>MID(N10,8,20)</f>
        <v>Nieuwe golfclub In d</v>
      </c>
      <c r="P10" t="s">
        <v>146</v>
      </c>
      <c r="Q10" t="str">
        <f t="shared" si="0"/>
        <v>0.12</v>
      </c>
    </row>
    <row r="11" spans="2:17" x14ac:dyDescent="0.3">
      <c r="B11" s="5"/>
      <c r="C11" s="5"/>
      <c r="D11" s="7" t="s">
        <v>134</v>
      </c>
      <c r="E11" s="7" t="s">
        <v>125</v>
      </c>
      <c r="F11" s="7" t="str">
        <f>_xlfn.CONCAT(K11," (",TEXT(L11,"0.00"),")")</f>
        <v>Jongens VS Meiden (0.76)</v>
      </c>
      <c r="G11" s="7" t="str">
        <f>_xlfn.CONCAT(P11," (",TEXT(Q11,"0.00"),")")</f>
        <v>bodylotion (0.12)</v>
      </c>
      <c r="K11" t="s">
        <v>156</v>
      </c>
      <c r="L11">
        <v>0.76377487491999996</v>
      </c>
      <c r="N11" s="1" t="s">
        <v>143</v>
      </c>
      <c r="O11" s="1" t="str">
        <f>MID(N11,8,20)</f>
        <v>bodylotion Na de dou</v>
      </c>
      <c r="P11" t="s">
        <v>147</v>
      </c>
      <c r="Q11" t="str">
        <f t="shared" si="0"/>
        <v>0.12</v>
      </c>
    </row>
    <row r="12" spans="2:17" ht="15" thickBot="1" x14ac:dyDescent="0.35">
      <c r="B12" s="6"/>
      <c r="C12" s="6"/>
      <c r="D12" s="8" t="s">
        <v>135</v>
      </c>
      <c r="E12" s="8" t="s">
        <v>126</v>
      </c>
      <c r="F12" s="8" t="str">
        <f>_xlfn.CONCAT(K12," (",TEXT(L12,"0.00"),")")</f>
        <v>Lieneke (0.76)</v>
      </c>
      <c r="G12" s="8" t="str">
        <f>_xlfn.CONCAT(P12," (",TEXT(Q12,"0.00"),")")</f>
        <v>Sint's Wondermiddel (0.12)</v>
      </c>
      <c r="K12" t="s">
        <v>99</v>
      </c>
      <c r="L12">
        <v>0.75663834013099995</v>
      </c>
      <c r="N12" s="1" t="s">
        <v>144</v>
      </c>
      <c r="O12" s="1" t="str">
        <f>MID(N12,8,20)</f>
        <v xml:space="preserve">Sint`s Wondermiddel </v>
      </c>
      <c r="P12" t="s">
        <v>148</v>
      </c>
      <c r="Q12" t="str">
        <f t="shared" si="0"/>
        <v>0.12</v>
      </c>
    </row>
    <row r="13" spans="2:17" x14ac:dyDescent="0.3">
      <c r="N13" s="1"/>
      <c r="O13" s="1"/>
    </row>
    <row r="14" spans="2:17" x14ac:dyDescent="0.3">
      <c r="D14" s="2"/>
      <c r="G14" s="2"/>
      <c r="N14" s="1"/>
      <c r="O1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G12" sqref="G12"/>
    </sheetView>
  </sheetViews>
  <sheetFormatPr defaultRowHeight="14.4" x14ac:dyDescent="0.3"/>
  <cols>
    <col min="2" max="2" width="26.21875" customWidth="1"/>
    <col min="3" max="3" width="2.77734375" customWidth="1"/>
    <col min="4" max="7" width="26.77734375" customWidth="1"/>
    <col min="8" max="8" width="11.5546875" customWidth="1"/>
    <col min="9" max="9" width="8.6640625" customWidth="1"/>
    <col min="10" max="10" width="9.77734375" customWidth="1"/>
    <col min="11" max="11" width="18.6640625" customWidth="1"/>
    <col min="15" max="15" width="18.77734375" bestFit="1" customWidth="1"/>
  </cols>
  <sheetData>
    <row r="1" spans="2:17" ht="15" thickBot="1" x14ac:dyDescent="0.35"/>
    <row r="2" spans="2:17" ht="15.6" customHeight="1" thickBot="1" x14ac:dyDescent="0.35">
      <c r="B2" s="3" t="s">
        <v>257</v>
      </c>
      <c r="C2" s="3"/>
      <c r="D2" s="4" t="s">
        <v>259</v>
      </c>
      <c r="E2" s="4" t="s">
        <v>53</v>
      </c>
      <c r="F2" s="4" t="s">
        <v>54</v>
      </c>
      <c r="G2" s="4" t="s">
        <v>55</v>
      </c>
    </row>
    <row r="3" spans="2:17" x14ac:dyDescent="0.3">
      <c r="B3" s="9" t="s">
        <v>216</v>
      </c>
      <c r="C3" s="13"/>
      <c r="D3" s="10" t="s">
        <v>216</v>
      </c>
      <c r="E3" s="10" t="s">
        <v>216</v>
      </c>
      <c r="F3" s="10" t="str">
        <f>_xlfn.CONCAT(K3," (",TEXT(L3,"0.00"),")")</f>
        <v>Proefwerk (1.00)</v>
      </c>
      <c r="G3" s="10" t="str">
        <f>_xlfn.CONCAT(P3," (",TEXT(Q3,"0.00"),")")</f>
        <v>Proefwerk (1.00)</v>
      </c>
      <c r="K3" t="s">
        <v>212</v>
      </c>
      <c r="L3">
        <v>1</v>
      </c>
      <c r="N3" s="1" t="s">
        <v>242</v>
      </c>
      <c r="O3" s="1" t="str">
        <f>MID(N3,8,20)</f>
        <v>Proefwerk Je zou wel</v>
      </c>
      <c r="P3" t="s">
        <v>212</v>
      </c>
      <c r="Q3" t="str">
        <f>LEFT(N3,4)</f>
        <v>1.00</v>
      </c>
    </row>
    <row r="4" spans="2:17" x14ac:dyDescent="0.3">
      <c r="B4" s="12" t="s">
        <v>237</v>
      </c>
      <c r="C4" s="5"/>
      <c r="D4" s="14" t="s">
        <v>226</v>
      </c>
      <c r="E4" s="7" t="s">
        <v>217</v>
      </c>
      <c r="F4" s="7" t="str">
        <f>_xlfn.CONCAT(K4," (",TEXT(L4,"0.00"),")")</f>
        <v>lang wc bezoek (0.98)</v>
      </c>
      <c r="G4" s="7" t="str">
        <f>_xlfn.CONCAT(P4," (",TEXT(Q4,"0.00"),")")</f>
        <v>Ziektekostenpremie (0.20)</v>
      </c>
      <c r="K4" t="s">
        <v>213</v>
      </c>
      <c r="L4">
        <v>0.98290426919600005</v>
      </c>
      <c r="N4" s="1" t="s">
        <v>243</v>
      </c>
      <c r="O4" s="1" t="str">
        <f>MID(N4,8,20)</f>
        <v>Ziektekostenpremie J</v>
      </c>
      <c r="P4" t="s">
        <v>252</v>
      </c>
      <c r="Q4" t="str">
        <f t="shared" ref="Q4:Q12" si="0">LEFT(N4,4)</f>
        <v>0.20</v>
      </c>
    </row>
    <row r="5" spans="2:17" x14ac:dyDescent="0.3">
      <c r="B5" s="12" t="s">
        <v>238</v>
      </c>
      <c r="C5" s="5"/>
      <c r="D5" s="14" t="s">
        <v>227</v>
      </c>
      <c r="E5" s="14" t="s">
        <v>218</v>
      </c>
      <c r="F5" s="7" t="str">
        <f>_xlfn.CONCAT(K5," (",TEXT(L5,"0.00"),")")</f>
        <v>kerstversiering (0.73)</v>
      </c>
      <c r="G5" s="7" t="str">
        <f>_xlfn.CONCAT(P5," (",TEXT(Q5,"0.00"),")")</f>
        <v>Verhuizen (0.20)</v>
      </c>
      <c r="K5" t="s">
        <v>214</v>
      </c>
      <c r="L5">
        <v>0.72589987442299997</v>
      </c>
      <c r="N5" s="1" t="s">
        <v>244</v>
      </c>
      <c r="O5" s="1" t="str">
        <f>MID(N5,8,20)</f>
        <v>Verhuizen Je woont s</v>
      </c>
      <c r="P5" t="s">
        <v>100</v>
      </c>
      <c r="Q5" t="str">
        <f t="shared" si="0"/>
        <v>0.20</v>
      </c>
    </row>
    <row r="6" spans="2:17" x14ac:dyDescent="0.3">
      <c r="B6" s="12" t="s">
        <v>239</v>
      </c>
      <c r="C6" s="5"/>
      <c r="D6" s="14" t="s">
        <v>228</v>
      </c>
      <c r="E6" s="7" t="s">
        <v>219</v>
      </c>
      <c r="F6" s="7" t="str">
        <f>_xlfn.CONCAT(K6," (",TEXT(L6,"0.00"),")")</f>
        <v>Internet-cadeau (0.72)</v>
      </c>
      <c r="G6" s="7" t="str">
        <f>_xlfn.CONCAT(P6," (",TEXT(Q6,"0.00"),")")</f>
        <v>Meisje gevonden (0.18)</v>
      </c>
      <c r="K6" t="s">
        <v>83</v>
      </c>
      <c r="L6">
        <v>0.72443565800499998</v>
      </c>
      <c r="N6" s="1" t="s">
        <v>245</v>
      </c>
      <c r="O6" s="1" t="str">
        <f>MID(N6,8,20)</f>
        <v>Meisje gevonden In j</v>
      </c>
      <c r="P6" t="s">
        <v>201</v>
      </c>
      <c r="Q6" t="str">
        <f t="shared" si="0"/>
        <v>0.18</v>
      </c>
    </row>
    <row r="7" spans="2:17" x14ac:dyDescent="0.3">
      <c r="B7" s="12" t="s">
        <v>240</v>
      </c>
      <c r="C7" s="5"/>
      <c r="D7" s="14" t="s">
        <v>229</v>
      </c>
      <c r="E7" s="7" t="s">
        <v>220</v>
      </c>
      <c r="F7" s="7" t="str">
        <f>_xlfn.CONCAT(K7," (",TEXT(L7,"0.00"),")")</f>
        <v>Turn-wijf (0.72)</v>
      </c>
      <c r="G7" s="14" t="str">
        <f>_xlfn.CONCAT(P7," (",TEXT(Q7,"0.00"),")")</f>
        <v>Groep 2 gedichtje (0.18)</v>
      </c>
      <c r="K7" t="s">
        <v>96</v>
      </c>
      <c r="L7">
        <v>0.71657362421000004</v>
      </c>
      <c r="N7" s="1" t="s">
        <v>246</v>
      </c>
      <c r="O7" s="1" t="str">
        <f>MID(N7,8,20)</f>
        <v>Groep 2 gedichtje Je</v>
      </c>
      <c r="P7" t="s">
        <v>235</v>
      </c>
      <c r="Q7" t="str">
        <f t="shared" si="0"/>
        <v>0.18</v>
      </c>
    </row>
    <row r="8" spans="2:17" x14ac:dyDescent="0.3">
      <c r="B8" s="12" t="s">
        <v>241</v>
      </c>
      <c r="C8" s="5"/>
      <c r="D8" s="14" t="s">
        <v>230</v>
      </c>
      <c r="E8" s="7" t="s">
        <v>221</v>
      </c>
      <c r="F8" s="7" t="str">
        <f>_xlfn.CONCAT(K8," (",TEXT(L8,"0.00"),")")</f>
        <v>bodylotion (0.71)</v>
      </c>
      <c r="G8" s="7" t="str">
        <f>_xlfn.CONCAT(P8," (",TEXT(Q8,"0.00"),")")</f>
        <v>Televisie kijken (0.17)</v>
      </c>
      <c r="K8" t="s">
        <v>147</v>
      </c>
      <c r="L8">
        <v>0.713683802107</v>
      </c>
      <c r="N8" s="1" t="s">
        <v>247</v>
      </c>
      <c r="O8" s="1" t="str">
        <f>MID(N8,8,20)</f>
        <v>televisie kijken Als</v>
      </c>
      <c r="P8" t="s">
        <v>253</v>
      </c>
      <c r="Q8" t="str">
        <f t="shared" si="0"/>
        <v>0.17</v>
      </c>
    </row>
    <row r="9" spans="2:17" x14ac:dyDescent="0.3">
      <c r="B9" s="12"/>
      <c r="C9" s="5"/>
      <c r="D9" s="7" t="s">
        <v>231</v>
      </c>
      <c r="E9" s="7" t="s">
        <v>222</v>
      </c>
      <c r="F9" s="7" t="str">
        <f>_xlfn.CONCAT(K9," (",TEXT(L9,"0.00"),")")</f>
        <v>geluk (0.71)</v>
      </c>
      <c r="G9" s="7" t="str">
        <f>_xlfn.CONCAT(P9," (",TEXT(Q9,"0.00"),")")</f>
        <v>geen enkele wens (0.17)</v>
      </c>
      <c r="K9" t="s">
        <v>215</v>
      </c>
      <c r="L9">
        <v>0.70890093090399997</v>
      </c>
      <c r="N9" s="1" t="s">
        <v>248</v>
      </c>
      <c r="O9" s="1" t="str">
        <f>MID(N9,8,20)</f>
        <v>geen enkele wens Ben</v>
      </c>
      <c r="P9" t="s">
        <v>254</v>
      </c>
      <c r="Q9" t="str">
        <f t="shared" si="0"/>
        <v>0.17</v>
      </c>
    </row>
    <row r="10" spans="2:17" x14ac:dyDescent="0.3">
      <c r="B10" s="12"/>
      <c r="C10" s="5"/>
      <c r="D10" s="7" t="s">
        <v>232</v>
      </c>
      <c r="E10" s="7" t="s">
        <v>223</v>
      </c>
      <c r="F10" s="7" t="str">
        <f>_xlfn.CONCAT(K10," (",TEXT(L10,"0.00"),")")</f>
        <v>Celibaat...not! (0.71)</v>
      </c>
      <c r="G10" s="7" t="str">
        <f>_xlfn.CONCAT(P10," (",TEXT(Q10,"0.00"),")")</f>
        <v>lekker kontje (0.17)</v>
      </c>
      <c r="K10" t="s">
        <v>77</v>
      </c>
      <c r="L10">
        <v>0.70849607638900003</v>
      </c>
      <c r="N10" s="1" t="s">
        <v>249</v>
      </c>
      <c r="O10" s="1" t="str">
        <f>MID(N10,8,20)</f>
        <v>lekker kontje Je ben</v>
      </c>
      <c r="P10" t="s">
        <v>255</v>
      </c>
      <c r="Q10" t="str">
        <f t="shared" si="0"/>
        <v>0.17</v>
      </c>
    </row>
    <row r="11" spans="2:17" x14ac:dyDescent="0.3">
      <c r="B11" s="12"/>
      <c r="C11" s="5"/>
      <c r="D11" s="7" t="s">
        <v>233</v>
      </c>
      <c r="E11" s="14" t="s">
        <v>224</v>
      </c>
      <c r="F11" s="7" t="str">
        <f>_xlfn.CONCAT(K11," (",TEXT(L11,"0.00"),")")</f>
        <v>Plaid (0.71)</v>
      </c>
      <c r="G11" s="14" t="str">
        <f>_xlfn.CONCAT(P11," (",TEXT(Q11,"0.00"),")")</f>
        <v>huiswerk (0.16)</v>
      </c>
      <c r="K11" t="s">
        <v>79</v>
      </c>
      <c r="L11">
        <v>0.70831306720800002</v>
      </c>
      <c r="N11" s="1" t="s">
        <v>250</v>
      </c>
      <c r="O11" s="1" t="str">
        <f>MID(N11,8,20)</f>
        <v>huiswerk huiswerk li</v>
      </c>
      <c r="P11" t="s">
        <v>236</v>
      </c>
      <c r="Q11" t="str">
        <f t="shared" si="0"/>
        <v>0.16</v>
      </c>
    </row>
    <row r="12" spans="2:17" ht="15" thickBot="1" x14ac:dyDescent="0.35">
      <c r="B12" s="16"/>
      <c r="C12" s="6"/>
      <c r="D12" s="8" t="s">
        <v>234</v>
      </c>
      <c r="E12" s="8" t="s">
        <v>225</v>
      </c>
      <c r="F12" s="8" t="str">
        <f>_xlfn.CONCAT(K12," (",TEXT(L12,"0.00"),")")</f>
        <v>boekenbon (0.71)</v>
      </c>
      <c r="G12" s="8" t="str">
        <f>_xlfn.CONCAT(P12," (",TEXT(Q12,"0.00"),")")</f>
        <v>VERSTROOID (0.16)</v>
      </c>
      <c r="K12" t="s">
        <v>76</v>
      </c>
      <c r="L12">
        <v>0.70655276821599999</v>
      </c>
      <c r="N12" s="1" t="s">
        <v>251</v>
      </c>
      <c r="O12" s="1" t="str">
        <f>MID(N12,8,20)</f>
        <v>VERSTROOID Ookal ben</v>
      </c>
      <c r="P12" t="s">
        <v>256</v>
      </c>
      <c r="Q12" t="str">
        <f t="shared" si="0"/>
        <v>0.16</v>
      </c>
    </row>
    <row r="13" spans="2:17" x14ac:dyDescent="0.3">
      <c r="N13" s="1"/>
      <c r="O13" s="1"/>
    </row>
    <row r="14" spans="2:17" x14ac:dyDescent="0.3">
      <c r="D14" s="2"/>
      <c r="G14" s="2"/>
      <c r="N14" s="1"/>
      <c r="O1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"/>
  <sheetViews>
    <sheetView tabSelected="1" workbookViewId="0">
      <selection activeCell="D13" sqref="D13"/>
    </sheetView>
  </sheetViews>
  <sheetFormatPr defaultRowHeight="14.4" x14ac:dyDescent="0.3"/>
  <cols>
    <col min="2" max="2" width="26.21875" customWidth="1"/>
    <col min="3" max="3" width="2.77734375" customWidth="1"/>
    <col min="4" max="7" width="26.77734375" customWidth="1"/>
    <col min="8" max="8" width="11.5546875" customWidth="1"/>
    <col min="9" max="9" width="8.6640625" customWidth="1"/>
    <col min="10" max="10" width="9.77734375" customWidth="1"/>
    <col min="11" max="11" width="18.6640625" customWidth="1"/>
  </cols>
  <sheetData>
    <row r="1" spans="2:16" ht="15" thickBot="1" x14ac:dyDescent="0.35"/>
    <row r="2" spans="2:16" ht="15.6" customHeight="1" thickBot="1" x14ac:dyDescent="0.35">
      <c r="B2" s="3" t="s">
        <v>52</v>
      </c>
      <c r="C2" s="3"/>
      <c r="D2" s="4" t="s">
        <v>259</v>
      </c>
      <c r="E2" s="4" t="s">
        <v>53</v>
      </c>
      <c r="F2" s="4" t="s">
        <v>54</v>
      </c>
      <c r="G2" s="4" t="s">
        <v>55</v>
      </c>
    </row>
    <row r="3" spans="2:16" x14ac:dyDescent="0.3">
      <c r="B3" s="9" t="s">
        <v>9</v>
      </c>
      <c r="C3" s="13"/>
      <c r="D3" s="11" t="s">
        <v>9</v>
      </c>
      <c r="E3" s="10" t="s">
        <v>9</v>
      </c>
      <c r="F3" s="10" t="str">
        <f>_xlfn.CONCAT(K3," (",TEXT(L3,"0.00"),")")</f>
        <v>muziekliefhebber (1.00)</v>
      </c>
      <c r="G3" s="10" t="str">
        <f>_xlfn.CONCAT(O3," (",TEXT(P3,"0.00"),")")</f>
        <v>muziekliefhebber (1.00)</v>
      </c>
      <c r="K3" t="s">
        <v>20</v>
      </c>
      <c r="L3" s="2">
        <v>1</v>
      </c>
      <c r="N3" s="1" t="s">
        <v>31</v>
      </c>
      <c r="O3" t="s">
        <v>20</v>
      </c>
      <c r="P3" t="str">
        <f>LEFT(N3,4)</f>
        <v>1.00</v>
      </c>
    </row>
    <row r="4" spans="2:16" x14ac:dyDescent="0.3">
      <c r="B4" s="12" t="s">
        <v>47</v>
      </c>
      <c r="C4" s="5"/>
      <c r="D4" s="14" t="s">
        <v>10</v>
      </c>
      <c r="E4" s="7" t="s">
        <v>0</v>
      </c>
      <c r="F4" s="7" t="str">
        <f>_xlfn.CONCAT(K4," (",TEXT(L4,"0.00"),")")</f>
        <v>Chocoladeletter (0.79)</v>
      </c>
      <c r="G4" s="14" t="str">
        <f>_xlfn.CONCAT(O4," (",TEXT(P4,"0.00"),")")</f>
        <v>dansen voor publiek (0.12)</v>
      </c>
      <c r="K4" t="s">
        <v>22</v>
      </c>
      <c r="L4" s="2">
        <v>0.78632083910499995</v>
      </c>
      <c r="N4" s="1" t="s">
        <v>32</v>
      </c>
      <c r="O4" t="s">
        <v>19</v>
      </c>
      <c r="P4" t="str">
        <f t="shared" ref="P4:P12" si="0">LEFT(N4,4)</f>
        <v>0.12</v>
      </c>
    </row>
    <row r="5" spans="2:16" x14ac:dyDescent="0.3">
      <c r="B5" s="12" t="s">
        <v>48</v>
      </c>
      <c r="C5" s="5"/>
      <c r="D5" s="14" t="s">
        <v>11</v>
      </c>
      <c r="E5" s="7" t="s">
        <v>1</v>
      </c>
      <c r="F5" s="7" t="str">
        <f>_xlfn.CONCAT(K5," (",TEXT(L5,"0.00"),")")</f>
        <v>zwanger (0.77)</v>
      </c>
      <c r="G5" s="7" t="str">
        <f>_xlfn.CONCAT(O5," (",TEXT(P5,"0.00"),")")</f>
        <v>Glaasje wijn (0.12)</v>
      </c>
      <c r="K5" t="s">
        <v>23</v>
      </c>
      <c r="L5" s="2">
        <v>0.77345153541099998</v>
      </c>
      <c r="N5" s="1" t="s">
        <v>33</v>
      </c>
      <c r="O5" t="s">
        <v>41</v>
      </c>
      <c r="P5" t="str">
        <f t="shared" si="0"/>
        <v>0.12</v>
      </c>
    </row>
    <row r="6" spans="2:16" x14ac:dyDescent="0.3">
      <c r="B6" s="12" t="s">
        <v>49</v>
      </c>
      <c r="C6" s="5"/>
      <c r="D6" s="14" t="s">
        <v>12</v>
      </c>
      <c r="E6" s="7" t="s">
        <v>2</v>
      </c>
      <c r="F6" s="7" t="str">
        <f>_xlfn.CONCAT(K6," (",TEXT(L6,"0.00"),")")</f>
        <v>Einde inspiratie (0.54)</v>
      </c>
      <c r="G6" s="7" t="str">
        <f>_xlfn.CONCAT(O6," (",TEXT(P6,"0.00"),")")</f>
        <v>Ik hou van jou (0.11)</v>
      </c>
      <c r="K6" t="s">
        <v>24</v>
      </c>
      <c r="L6" s="2">
        <v>0.53945097187199997</v>
      </c>
      <c r="N6" s="1" t="s">
        <v>34</v>
      </c>
      <c r="O6" t="s">
        <v>42</v>
      </c>
      <c r="P6" t="str">
        <f t="shared" si="0"/>
        <v>0.11</v>
      </c>
    </row>
    <row r="7" spans="2:16" x14ac:dyDescent="0.3">
      <c r="B7" s="12" t="s">
        <v>50</v>
      </c>
      <c r="C7" s="5"/>
      <c r="D7" s="14" t="s">
        <v>13</v>
      </c>
      <c r="E7" s="7" t="s">
        <v>3</v>
      </c>
      <c r="F7" s="7" t="str">
        <f>_xlfn.CONCAT(K7," (",TEXT(L7,"0.00"),")")</f>
        <v>December (0.47)</v>
      </c>
      <c r="G7" s="7" t="str">
        <f>_xlfn.CONCAT(O7," (",TEXT(P7,"0.00"),")")</f>
        <v>Wat brengt de Sint? (0.11)</v>
      </c>
      <c r="K7" t="s">
        <v>25</v>
      </c>
      <c r="L7" s="2">
        <v>0.46886018036499999</v>
      </c>
      <c r="N7" s="1" t="s">
        <v>35</v>
      </c>
      <c r="O7" t="s">
        <v>43</v>
      </c>
      <c r="P7" t="str">
        <f t="shared" si="0"/>
        <v>0.11</v>
      </c>
    </row>
    <row r="8" spans="2:16" x14ac:dyDescent="0.3">
      <c r="B8" s="12" t="s">
        <v>51</v>
      </c>
      <c r="C8" s="5"/>
      <c r="D8" s="14" t="s">
        <v>14</v>
      </c>
      <c r="E8" s="7" t="s">
        <v>4</v>
      </c>
      <c r="F8" s="7" t="str">
        <f>_xlfn.CONCAT(K8," (",TEXT(L8,"0.00"),")")</f>
        <v>gouden sieraad (0.39)</v>
      </c>
      <c r="G8" s="7" t="str">
        <f>_xlfn.CONCAT(O8," (",TEXT(P8,"0.00"),")")</f>
        <v>Concours hippique (0.10)</v>
      </c>
      <c r="K8" t="s">
        <v>26</v>
      </c>
      <c r="L8" s="2">
        <v>0.39244034212599999</v>
      </c>
      <c r="N8" s="1" t="s">
        <v>36</v>
      </c>
      <c r="O8" t="s">
        <v>44</v>
      </c>
      <c r="P8" t="str">
        <f t="shared" si="0"/>
        <v>0.10</v>
      </c>
    </row>
    <row r="9" spans="2:16" x14ac:dyDescent="0.3">
      <c r="B9" s="5"/>
      <c r="C9" s="5"/>
      <c r="D9" s="7" t="s">
        <v>15</v>
      </c>
      <c r="E9" s="7" t="s">
        <v>5</v>
      </c>
      <c r="F9" s="7" t="str">
        <f>_xlfn.CONCAT(K9," (",TEXT(L9,"0.00"),")")</f>
        <v>Paul de Leeuw fan (0.35)</v>
      </c>
      <c r="G9" s="7" t="str">
        <f>_xlfn.CONCAT(O9," (",TEXT(P9,"0.00"),")")</f>
        <v>December (0.10)</v>
      </c>
      <c r="K9" t="s">
        <v>27</v>
      </c>
      <c r="L9" s="2">
        <v>0.35388079733400002</v>
      </c>
      <c r="N9" s="1" t="s">
        <v>37</v>
      </c>
      <c r="O9" t="s">
        <v>25</v>
      </c>
      <c r="P9" t="str">
        <f t="shared" si="0"/>
        <v>0.10</v>
      </c>
    </row>
    <row r="10" spans="2:16" x14ac:dyDescent="0.3">
      <c r="B10" s="5"/>
      <c r="C10" s="5"/>
      <c r="D10" s="7" t="s">
        <v>16</v>
      </c>
      <c r="E10" s="7" t="s">
        <v>6</v>
      </c>
      <c r="F10" s="7" t="str">
        <f>_xlfn.CONCAT(K10," (",TEXT(L10,"0.00"),")")</f>
        <v>Twitterende Zitzak (0.32)</v>
      </c>
      <c r="G10" s="7" t="str">
        <f>_xlfn.CONCAT(O10," (",TEXT(P10,"0.00"),")")</f>
        <v>sportfiguur (0.10)</v>
      </c>
      <c r="K10" t="s">
        <v>28</v>
      </c>
      <c r="L10" s="2">
        <v>0.31785801332500002</v>
      </c>
      <c r="N10" s="1" t="s">
        <v>38</v>
      </c>
      <c r="O10" t="s">
        <v>29</v>
      </c>
      <c r="P10" t="str">
        <f t="shared" si="0"/>
        <v>0.10</v>
      </c>
    </row>
    <row r="11" spans="2:16" x14ac:dyDescent="0.3">
      <c r="B11" s="5"/>
      <c r="C11" s="5"/>
      <c r="D11" s="7" t="s">
        <v>17</v>
      </c>
      <c r="E11" s="7" t="s">
        <v>7</v>
      </c>
      <c r="F11" s="7" t="str">
        <f>_xlfn.CONCAT(K11," (",TEXT(L11,"0.00"),")")</f>
        <v>sportfiguur (0.30)</v>
      </c>
      <c r="G11" s="7" t="str">
        <f>_xlfn.CONCAT(O11," (",TEXT(P11,"0.00"),")")</f>
        <v>Echte bloemen gaan dood (0.10)</v>
      </c>
      <c r="K11" t="s">
        <v>29</v>
      </c>
      <c r="L11" s="2">
        <v>0.30181152441199999</v>
      </c>
      <c r="N11" s="1" t="s">
        <v>39</v>
      </c>
      <c r="O11" t="s">
        <v>45</v>
      </c>
      <c r="P11" t="str">
        <f t="shared" si="0"/>
        <v>0.10</v>
      </c>
    </row>
    <row r="12" spans="2:16" ht="15" thickBot="1" x14ac:dyDescent="0.35">
      <c r="B12" s="6"/>
      <c r="C12" s="6"/>
      <c r="D12" s="8" t="s">
        <v>18</v>
      </c>
      <c r="E12" s="8" t="s">
        <v>8</v>
      </c>
      <c r="F12" s="8" t="str">
        <f>_xlfn.CONCAT(K12," (",TEXT(L12,"0.00"),")")</f>
        <v>Rijk huis (0.30)</v>
      </c>
      <c r="G12" s="8" t="str">
        <f>_xlfn.CONCAT(O12," (",TEXT(P12,"0.00"),")")</f>
        <v>Kaasplankje (0.09)</v>
      </c>
      <c r="K12" s="2" t="s">
        <v>30</v>
      </c>
      <c r="L12" s="2">
        <v>0.29618951546599998</v>
      </c>
      <c r="N12" s="1" t="s">
        <v>40</v>
      </c>
      <c r="O12" t="s">
        <v>46</v>
      </c>
      <c r="P12" t="str">
        <f t="shared" si="0"/>
        <v>0.09</v>
      </c>
    </row>
    <row r="13" spans="2:16" x14ac:dyDescent="0.3">
      <c r="N13" s="1"/>
    </row>
    <row r="14" spans="2:16" x14ac:dyDescent="0.3">
      <c r="D14" s="2"/>
      <c r="G14" s="2"/>
      <c r="N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liefde</vt:lpstr>
      <vt:lpstr>geld</vt:lpstr>
      <vt:lpstr>sports</vt:lpstr>
      <vt:lpstr>school</vt:lpstr>
      <vt:lpstr>muziek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Janus, Michael</cp:lastModifiedBy>
  <dcterms:created xsi:type="dcterms:W3CDTF">2018-10-14T15:42:56Z</dcterms:created>
  <dcterms:modified xsi:type="dcterms:W3CDTF">2018-10-14T20:33:15Z</dcterms:modified>
</cp:coreProperties>
</file>