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3" i="1" l="1"/>
  <c r="O132" i="1"/>
  <c r="K118" i="1"/>
  <c r="K119" i="1"/>
  <c r="G122" i="1"/>
  <c r="F122" i="1"/>
  <c r="E113" i="1"/>
  <c r="B119" i="1"/>
  <c r="F96" i="1"/>
  <c r="F97" i="1"/>
  <c r="F98" i="1"/>
  <c r="F99" i="1"/>
  <c r="F100" i="1"/>
  <c r="F101" i="1"/>
  <c r="F102" i="1"/>
  <c r="F103" i="1"/>
  <c r="F104" i="1"/>
  <c r="F105" i="1"/>
  <c r="F106" i="1"/>
  <c r="F9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C26" i="1"/>
  <c r="C29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G8" i="1"/>
  <c r="H8" i="1"/>
  <c r="J8" i="1"/>
  <c r="G9" i="1"/>
  <c r="H9" i="1"/>
  <c r="J9" i="1"/>
  <c r="G10" i="1"/>
  <c r="H10" i="1"/>
  <c r="J10" i="1"/>
  <c r="G11" i="1"/>
  <c r="H11" i="1"/>
  <c r="J11" i="1"/>
  <c r="G12" i="1"/>
  <c r="H12" i="1"/>
  <c r="J12" i="1"/>
  <c r="G13" i="1"/>
  <c r="H13" i="1"/>
  <c r="J13" i="1"/>
  <c r="G14" i="1"/>
  <c r="H14" i="1"/>
  <c r="J14" i="1"/>
  <c r="G15" i="1"/>
  <c r="H15" i="1"/>
  <c r="J15" i="1"/>
  <c r="G16" i="1"/>
  <c r="H16" i="1"/>
  <c r="J16" i="1"/>
  <c r="G17" i="1"/>
  <c r="H17" i="1"/>
  <c r="J17" i="1"/>
  <c r="G18" i="1"/>
  <c r="H18" i="1"/>
  <c r="J18" i="1"/>
  <c r="G19" i="1"/>
  <c r="H19" i="1"/>
  <c r="J19" i="1"/>
  <c r="G20" i="1"/>
  <c r="H20" i="1"/>
  <c r="J20" i="1"/>
  <c r="G21" i="1"/>
  <c r="H21" i="1"/>
  <c r="J21" i="1"/>
  <c r="G22" i="1"/>
  <c r="H22" i="1"/>
  <c r="J22" i="1"/>
  <c r="G23" i="1"/>
  <c r="H23" i="1"/>
  <c r="J23" i="1"/>
  <c r="G24" i="1"/>
  <c r="H24" i="1"/>
  <c r="J24" i="1"/>
  <c r="G25" i="1"/>
  <c r="H25" i="1"/>
  <c r="J25" i="1"/>
  <c r="G26" i="1"/>
  <c r="H26" i="1"/>
  <c r="J26" i="1"/>
  <c r="G27" i="1"/>
  <c r="H27" i="1"/>
  <c r="J27" i="1"/>
  <c r="G28" i="1"/>
  <c r="H28" i="1"/>
  <c r="J28" i="1"/>
  <c r="G29" i="1"/>
  <c r="H29" i="1"/>
  <c r="J29" i="1"/>
  <c r="G30" i="1"/>
  <c r="H30" i="1"/>
  <c r="J30" i="1"/>
  <c r="G31" i="1"/>
  <c r="H31" i="1"/>
  <c r="J31" i="1"/>
  <c r="G32" i="1"/>
  <c r="H32" i="1"/>
  <c r="J32" i="1"/>
  <c r="G33" i="1"/>
  <c r="H33" i="1"/>
  <c r="J33" i="1"/>
  <c r="G34" i="1"/>
  <c r="H34" i="1"/>
  <c r="J34" i="1"/>
  <c r="G35" i="1"/>
  <c r="H35" i="1"/>
  <c r="J35" i="1"/>
  <c r="G36" i="1"/>
  <c r="H36" i="1"/>
  <c r="J36" i="1"/>
  <c r="G37" i="1"/>
  <c r="H37" i="1"/>
  <c r="J37" i="1"/>
  <c r="G38" i="1"/>
  <c r="H38" i="1"/>
  <c r="J38" i="1"/>
  <c r="G39" i="1"/>
  <c r="H39" i="1"/>
  <c r="J39" i="1"/>
  <c r="G40" i="1"/>
  <c r="H40" i="1"/>
  <c r="J40" i="1"/>
  <c r="G41" i="1"/>
  <c r="H41" i="1"/>
  <c r="J41" i="1"/>
  <c r="G42" i="1"/>
  <c r="H42" i="1"/>
  <c r="J42" i="1"/>
  <c r="G43" i="1"/>
  <c r="H43" i="1"/>
  <c r="J43" i="1"/>
  <c r="G44" i="1"/>
  <c r="H44" i="1"/>
  <c r="J44" i="1"/>
  <c r="G45" i="1"/>
  <c r="H45" i="1"/>
  <c r="J45" i="1"/>
  <c r="G46" i="1"/>
  <c r="H46" i="1"/>
  <c r="J46" i="1"/>
  <c r="G47" i="1"/>
  <c r="H47" i="1"/>
  <c r="J47" i="1"/>
  <c r="G48" i="1"/>
  <c r="H48" i="1"/>
  <c r="J48" i="1"/>
  <c r="G49" i="1"/>
  <c r="H49" i="1"/>
  <c r="J49" i="1"/>
  <c r="G50" i="1"/>
  <c r="H50" i="1"/>
  <c r="J50" i="1"/>
  <c r="G51" i="1"/>
  <c r="H51" i="1"/>
  <c r="J51" i="1"/>
  <c r="G52" i="1"/>
  <c r="H52" i="1"/>
  <c r="J52" i="1"/>
  <c r="G53" i="1"/>
  <c r="H53" i="1"/>
  <c r="J53" i="1"/>
  <c r="G54" i="1"/>
  <c r="H54" i="1"/>
  <c r="J54" i="1"/>
  <c r="G55" i="1"/>
  <c r="H55" i="1"/>
  <c r="J55" i="1"/>
  <c r="G56" i="1"/>
  <c r="H56" i="1"/>
  <c r="J56" i="1"/>
  <c r="G57" i="1"/>
  <c r="H57" i="1"/>
  <c r="J57" i="1"/>
  <c r="G58" i="1"/>
  <c r="H58" i="1"/>
  <c r="J58" i="1"/>
  <c r="G59" i="1"/>
  <c r="H59" i="1"/>
  <c r="J59" i="1"/>
  <c r="G60" i="1"/>
  <c r="H60" i="1"/>
  <c r="J60" i="1"/>
  <c r="G61" i="1"/>
  <c r="H61" i="1"/>
  <c r="J61" i="1"/>
  <c r="G62" i="1"/>
  <c r="H62" i="1"/>
  <c r="J62" i="1"/>
  <c r="G63" i="1"/>
  <c r="H63" i="1"/>
  <c r="J63" i="1"/>
  <c r="G64" i="1"/>
  <c r="H64" i="1"/>
  <c r="J64" i="1"/>
  <c r="G65" i="1"/>
  <c r="H65" i="1"/>
  <c r="J65" i="1"/>
  <c r="G66" i="1"/>
  <c r="H66" i="1"/>
  <c r="J66" i="1"/>
  <c r="G67" i="1"/>
  <c r="H67" i="1"/>
  <c r="J67" i="1"/>
  <c r="G68" i="1"/>
  <c r="H68" i="1"/>
  <c r="J68" i="1"/>
  <c r="G69" i="1"/>
  <c r="H69" i="1"/>
  <c r="J69" i="1"/>
  <c r="G70" i="1"/>
  <c r="H70" i="1"/>
  <c r="J70" i="1"/>
  <c r="G71" i="1"/>
  <c r="H71" i="1"/>
  <c r="J71" i="1"/>
  <c r="G72" i="1"/>
  <c r="H72" i="1"/>
  <c r="J72" i="1"/>
  <c r="G73" i="1"/>
  <c r="H73" i="1"/>
  <c r="J73" i="1"/>
  <c r="G74" i="1"/>
  <c r="H74" i="1"/>
  <c r="J74" i="1"/>
  <c r="G75" i="1"/>
  <c r="H75" i="1"/>
  <c r="J75" i="1"/>
  <c r="G76" i="1"/>
  <c r="H76" i="1"/>
  <c r="J76" i="1"/>
  <c r="G77" i="1"/>
  <c r="H77" i="1"/>
  <c r="J77" i="1"/>
  <c r="G78" i="1"/>
  <c r="H78" i="1"/>
  <c r="J78" i="1"/>
  <c r="G79" i="1"/>
  <c r="H79" i="1"/>
  <c r="J79" i="1"/>
  <c r="G80" i="1"/>
  <c r="H80" i="1"/>
  <c r="J80" i="1"/>
  <c r="G81" i="1"/>
  <c r="H81" i="1"/>
  <c r="J81" i="1"/>
  <c r="G82" i="1"/>
  <c r="H82" i="1"/>
  <c r="J82" i="1"/>
  <c r="G83" i="1"/>
  <c r="H83" i="1"/>
  <c r="J83" i="1"/>
  <c r="G84" i="1"/>
  <c r="H84" i="1"/>
  <c r="J84" i="1"/>
  <c r="G85" i="1"/>
  <c r="H85" i="1"/>
  <c r="J85" i="1"/>
  <c r="G86" i="1"/>
  <c r="H86" i="1"/>
  <c r="J86" i="1"/>
  <c r="G87" i="1"/>
  <c r="H87" i="1"/>
  <c r="J87" i="1"/>
  <c r="G88" i="1"/>
  <c r="H88" i="1"/>
  <c r="J88" i="1"/>
  <c r="G89" i="1"/>
  <c r="H89" i="1"/>
  <c r="J89" i="1"/>
  <c r="G90" i="1"/>
  <c r="H90" i="1"/>
  <c r="J90" i="1"/>
  <c r="G91" i="1"/>
  <c r="H91" i="1"/>
  <c r="J91" i="1"/>
  <c r="G92" i="1"/>
  <c r="H92" i="1"/>
  <c r="J92" i="1"/>
  <c r="G93" i="1"/>
  <c r="H93" i="1"/>
  <c r="J93" i="1"/>
  <c r="G94" i="1"/>
  <c r="H94" i="1"/>
  <c r="J94" i="1"/>
  <c r="G95" i="1"/>
  <c r="H95" i="1"/>
  <c r="J95" i="1"/>
  <c r="G96" i="1"/>
  <c r="H96" i="1"/>
  <c r="J96" i="1"/>
  <c r="G97" i="1"/>
  <c r="H97" i="1"/>
  <c r="J97" i="1"/>
  <c r="G98" i="1"/>
  <c r="H98" i="1"/>
  <c r="J98" i="1"/>
  <c r="G99" i="1"/>
  <c r="H99" i="1"/>
  <c r="J99" i="1"/>
  <c r="G100" i="1"/>
  <c r="H100" i="1"/>
  <c r="J100" i="1"/>
  <c r="G101" i="1"/>
  <c r="H101" i="1"/>
  <c r="J101" i="1"/>
  <c r="G102" i="1"/>
  <c r="H102" i="1"/>
  <c r="J102" i="1"/>
  <c r="G103" i="1"/>
  <c r="H103" i="1"/>
  <c r="J103" i="1"/>
  <c r="G104" i="1"/>
  <c r="H104" i="1"/>
  <c r="J104" i="1"/>
  <c r="G105" i="1"/>
  <c r="H105" i="1"/>
  <c r="J105" i="1"/>
  <c r="G106" i="1"/>
  <c r="H106" i="1"/>
  <c r="J106" i="1"/>
  <c r="I7" i="1"/>
  <c r="G7" i="1"/>
  <c r="H7" i="1"/>
  <c r="J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7" i="1"/>
  <c r="K19" i="1"/>
</calcChain>
</file>

<file path=xl/sharedStrings.xml><?xml version="1.0" encoding="utf-8"?>
<sst xmlns="http://schemas.openxmlformats.org/spreadsheetml/2006/main" count="21" uniqueCount="12">
  <si>
    <t>speed</t>
  </si>
  <si>
    <t>treeSpeed</t>
  </si>
  <si>
    <t>treeTime</t>
  </si>
  <si>
    <t>treesToMake</t>
  </si>
  <si>
    <t>treeInt</t>
  </si>
  <si>
    <t>interval</t>
  </si>
  <si>
    <t>calls / sec</t>
  </si>
  <si>
    <t>tree life</t>
  </si>
  <si>
    <t>speed/2000</t>
  </si>
  <si>
    <t>speed / 2000</t>
  </si>
  <si>
    <t>20000/speed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</si>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</sst>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3"/>
  <sheetViews>
    <sheetView tabSelected="1" showRuler="0" topLeftCell="A88" workbookViewId="0">
      <selection activeCell="O122" sqref="O122"/>
    </sheetView>
  </sheetViews>
  <sheetFormatPr baseColWidth="10" defaultRowHeight="15" x14ac:dyDescent="0"/>
  <sheetData>
    <row r="3" spans="4:13">
      <c r="F3">
        <v>20</v>
      </c>
      <c r="G3" t="s">
        <v>3</v>
      </c>
    </row>
    <row r="6" spans="4:13">
      <c r="D6" t="s">
        <v>0</v>
      </c>
      <c r="E6" t="s">
        <v>1</v>
      </c>
      <c r="F6" t="s">
        <v>2</v>
      </c>
      <c r="G6" t="s">
        <v>4</v>
      </c>
      <c r="H6" t="s">
        <v>6</v>
      </c>
      <c r="I6" t="s">
        <v>7</v>
      </c>
      <c r="M6" t="s">
        <v>5</v>
      </c>
    </row>
    <row r="7" spans="4:13">
      <c r="D7">
        <v>1</v>
      </c>
      <c r="E7">
        <f t="shared" ref="E7:E70" si="0">D7 / 2000</f>
        <v>5.0000000000000001E-4</v>
      </c>
      <c r="F7">
        <f>100 / E7</f>
        <v>200000</v>
      </c>
      <c r="G7">
        <f>F7 / ($F$3 / 2)</f>
        <v>20000</v>
      </c>
      <c r="H7">
        <f>1000 / G7</f>
        <v>0.05</v>
      </c>
      <c r="I7">
        <f>F7 / 1000</f>
        <v>200</v>
      </c>
      <c r="J7">
        <f t="shared" ref="J7:J70" si="1">(I7 * 2) * H7</f>
        <v>20</v>
      </c>
      <c r="M7">
        <f>F7/10</f>
        <v>20000</v>
      </c>
    </row>
    <row r="8" spans="4:13">
      <c r="D8">
        <v>2</v>
      </c>
      <c r="E8">
        <f t="shared" si="0"/>
        <v>1E-3</v>
      </c>
      <c r="F8">
        <f t="shared" ref="F8:F71" si="2">100 / E8</f>
        <v>100000</v>
      </c>
      <c r="G8">
        <f t="shared" ref="G8:G71" si="3">F8 / ($F$3 / 2)</f>
        <v>10000</v>
      </c>
      <c r="H8">
        <f t="shared" ref="H8:H71" si="4">1000 / G8</f>
        <v>0.1</v>
      </c>
      <c r="I8">
        <f t="shared" ref="I8:I71" si="5">F8 / 1000</f>
        <v>100</v>
      </c>
      <c r="J8">
        <f t="shared" si="1"/>
        <v>20</v>
      </c>
      <c r="M8">
        <f t="shared" ref="M8:M71" si="6">F8/10</f>
        <v>10000</v>
      </c>
    </row>
    <row r="9" spans="4:13">
      <c r="D9">
        <v>3</v>
      </c>
      <c r="E9">
        <f t="shared" si="0"/>
        <v>1.5E-3</v>
      </c>
      <c r="F9">
        <f t="shared" si="2"/>
        <v>66666.666666666672</v>
      </c>
      <c r="G9">
        <f t="shared" si="3"/>
        <v>6666.666666666667</v>
      </c>
      <c r="H9">
        <f t="shared" si="4"/>
        <v>0.15</v>
      </c>
      <c r="I9">
        <f t="shared" si="5"/>
        <v>66.666666666666671</v>
      </c>
      <c r="J9">
        <f t="shared" si="1"/>
        <v>20</v>
      </c>
      <c r="M9">
        <f t="shared" si="6"/>
        <v>6666.666666666667</v>
      </c>
    </row>
    <row r="10" spans="4:13">
      <c r="D10">
        <v>4</v>
      </c>
      <c r="E10">
        <f t="shared" si="0"/>
        <v>2E-3</v>
      </c>
      <c r="F10">
        <f t="shared" si="2"/>
        <v>50000</v>
      </c>
      <c r="G10">
        <f t="shared" si="3"/>
        <v>5000</v>
      </c>
      <c r="H10">
        <f t="shared" si="4"/>
        <v>0.2</v>
      </c>
      <c r="I10">
        <f t="shared" si="5"/>
        <v>50</v>
      </c>
      <c r="J10">
        <f t="shared" si="1"/>
        <v>20</v>
      </c>
      <c r="M10">
        <f t="shared" si="6"/>
        <v>5000</v>
      </c>
    </row>
    <row r="11" spans="4:13">
      <c r="D11">
        <v>5</v>
      </c>
      <c r="E11">
        <f t="shared" si="0"/>
        <v>2.5000000000000001E-3</v>
      </c>
      <c r="F11">
        <f t="shared" si="2"/>
        <v>40000</v>
      </c>
      <c r="G11">
        <f t="shared" si="3"/>
        <v>4000</v>
      </c>
      <c r="H11">
        <f t="shared" si="4"/>
        <v>0.25</v>
      </c>
      <c r="I11">
        <f t="shared" si="5"/>
        <v>40</v>
      </c>
      <c r="J11">
        <f t="shared" si="1"/>
        <v>20</v>
      </c>
      <c r="M11">
        <f t="shared" si="6"/>
        <v>4000</v>
      </c>
    </row>
    <row r="12" spans="4:13">
      <c r="D12">
        <v>6</v>
      </c>
      <c r="E12">
        <f t="shared" si="0"/>
        <v>3.0000000000000001E-3</v>
      </c>
      <c r="F12">
        <f t="shared" si="2"/>
        <v>33333.333333333336</v>
      </c>
      <c r="G12">
        <f t="shared" si="3"/>
        <v>3333.3333333333335</v>
      </c>
      <c r="H12">
        <f t="shared" si="4"/>
        <v>0.3</v>
      </c>
      <c r="I12">
        <f t="shared" si="5"/>
        <v>33.333333333333336</v>
      </c>
      <c r="J12">
        <f t="shared" si="1"/>
        <v>20</v>
      </c>
      <c r="M12">
        <f t="shared" si="6"/>
        <v>3333.3333333333335</v>
      </c>
    </row>
    <row r="13" spans="4:13">
      <c r="D13">
        <v>7</v>
      </c>
      <c r="E13">
        <f t="shared" si="0"/>
        <v>3.5000000000000001E-3</v>
      </c>
      <c r="F13">
        <f t="shared" si="2"/>
        <v>28571.428571428572</v>
      </c>
      <c r="G13">
        <f t="shared" si="3"/>
        <v>2857.1428571428573</v>
      </c>
      <c r="H13">
        <f t="shared" si="4"/>
        <v>0.35</v>
      </c>
      <c r="I13">
        <f t="shared" si="5"/>
        <v>28.571428571428573</v>
      </c>
      <c r="J13">
        <f t="shared" si="1"/>
        <v>20</v>
      </c>
      <c r="M13">
        <f t="shared" si="6"/>
        <v>2857.1428571428573</v>
      </c>
    </row>
    <row r="14" spans="4:13">
      <c r="D14">
        <v>8</v>
      </c>
      <c r="E14">
        <f t="shared" si="0"/>
        <v>4.0000000000000001E-3</v>
      </c>
      <c r="F14">
        <f t="shared" si="2"/>
        <v>25000</v>
      </c>
      <c r="G14">
        <f t="shared" si="3"/>
        <v>2500</v>
      </c>
      <c r="H14">
        <f t="shared" si="4"/>
        <v>0.4</v>
      </c>
      <c r="I14">
        <f t="shared" si="5"/>
        <v>25</v>
      </c>
      <c r="J14">
        <f t="shared" si="1"/>
        <v>20</v>
      </c>
      <c r="M14">
        <f t="shared" si="6"/>
        <v>2500</v>
      </c>
    </row>
    <row r="15" spans="4:13">
      <c r="D15">
        <v>9</v>
      </c>
      <c r="E15">
        <f t="shared" si="0"/>
        <v>4.4999999999999997E-3</v>
      </c>
      <c r="F15">
        <f t="shared" si="2"/>
        <v>22222.222222222223</v>
      </c>
      <c r="G15">
        <f t="shared" si="3"/>
        <v>2222.2222222222222</v>
      </c>
      <c r="H15">
        <f t="shared" si="4"/>
        <v>0.45</v>
      </c>
      <c r="I15">
        <f t="shared" si="5"/>
        <v>22.222222222222221</v>
      </c>
      <c r="J15">
        <f t="shared" si="1"/>
        <v>20</v>
      </c>
      <c r="M15">
        <f t="shared" si="6"/>
        <v>2222.2222222222222</v>
      </c>
    </row>
    <row r="16" spans="4:13">
      <c r="D16">
        <v>10</v>
      </c>
      <c r="E16">
        <f t="shared" si="0"/>
        <v>5.0000000000000001E-3</v>
      </c>
      <c r="F16">
        <f t="shared" si="2"/>
        <v>20000</v>
      </c>
      <c r="G16">
        <f t="shared" si="3"/>
        <v>2000</v>
      </c>
      <c r="H16">
        <f t="shared" si="4"/>
        <v>0.5</v>
      </c>
      <c r="I16">
        <f t="shared" si="5"/>
        <v>20</v>
      </c>
      <c r="J16">
        <f t="shared" si="1"/>
        <v>20</v>
      </c>
      <c r="M16">
        <f t="shared" si="6"/>
        <v>2000</v>
      </c>
    </row>
    <row r="17" spans="2:13">
      <c r="D17">
        <v>11</v>
      </c>
      <c r="E17">
        <f t="shared" si="0"/>
        <v>5.4999999999999997E-3</v>
      </c>
      <c r="F17">
        <f t="shared" si="2"/>
        <v>18181.818181818184</v>
      </c>
      <c r="G17">
        <f t="shared" si="3"/>
        <v>1818.1818181818185</v>
      </c>
      <c r="H17">
        <f t="shared" si="4"/>
        <v>0.54999999999999993</v>
      </c>
      <c r="I17">
        <f t="shared" si="5"/>
        <v>18.181818181818183</v>
      </c>
      <c r="J17">
        <f t="shared" si="1"/>
        <v>20</v>
      </c>
      <c r="M17">
        <f t="shared" si="6"/>
        <v>1818.1818181818185</v>
      </c>
    </row>
    <row r="18" spans="2:13">
      <c r="D18">
        <v>12</v>
      </c>
      <c r="E18">
        <f t="shared" si="0"/>
        <v>6.0000000000000001E-3</v>
      </c>
      <c r="F18">
        <f t="shared" si="2"/>
        <v>16666.666666666668</v>
      </c>
      <c r="G18">
        <f t="shared" si="3"/>
        <v>1666.6666666666667</v>
      </c>
      <c r="H18">
        <f t="shared" si="4"/>
        <v>0.6</v>
      </c>
      <c r="I18">
        <f t="shared" si="5"/>
        <v>16.666666666666668</v>
      </c>
      <c r="J18">
        <f t="shared" si="1"/>
        <v>20</v>
      </c>
      <c r="M18">
        <f t="shared" si="6"/>
        <v>1666.6666666666667</v>
      </c>
    </row>
    <row r="19" spans="2:13">
      <c r="D19">
        <v>13</v>
      </c>
      <c r="E19">
        <f t="shared" si="0"/>
        <v>6.4999999999999997E-3</v>
      </c>
      <c r="F19">
        <f t="shared" si="2"/>
        <v>15384.615384615385</v>
      </c>
      <c r="G19">
        <f t="shared" si="3"/>
        <v>1538.4615384615386</v>
      </c>
      <c r="H19">
        <f t="shared" si="4"/>
        <v>0.64999999999999991</v>
      </c>
      <c r="I19">
        <f t="shared" si="5"/>
        <v>15.384615384615385</v>
      </c>
      <c r="J19">
        <f t="shared" si="1"/>
        <v>19.999999999999996</v>
      </c>
      <c r="K19">
        <f>F18/G18</f>
        <v>10</v>
      </c>
      <c r="M19">
        <f t="shared" si="6"/>
        <v>1538.4615384615386</v>
      </c>
    </row>
    <row r="20" spans="2:13">
      <c r="D20">
        <v>14</v>
      </c>
      <c r="E20">
        <f t="shared" si="0"/>
        <v>7.0000000000000001E-3</v>
      </c>
      <c r="F20">
        <f t="shared" si="2"/>
        <v>14285.714285714286</v>
      </c>
      <c r="G20">
        <f t="shared" si="3"/>
        <v>1428.5714285714287</v>
      </c>
      <c r="H20">
        <f t="shared" si="4"/>
        <v>0.7</v>
      </c>
      <c r="I20">
        <f t="shared" si="5"/>
        <v>14.285714285714286</v>
      </c>
      <c r="J20">
        <f t="shared" si="1"/>
        <v>20</v>
      </c>
      <c r="M20">
        <f t="shared" si="6"/>
        <v>1428.5714285714287</v>
      </c>
    </row>
    <row r="21" spans="2:13">
      <c r="D21">
        <v>15</v>
      </c>
      <c r="E21">
        <f t="shared" si="0"/>
        <v>7.4999999999999997E-3</v>
      </c>
      <c r="F21">
        <f t="shared" si="2"/>
        <v>13333.333333333334</v>
      </c>
      <c r="G21">
        <f t="shared" si="3"/>
        <v>1333.3333333333335</v>
      </c>
      <c r="H21">
        <f t="shared" si="4"/>
        <v>0.74999999999999989</v>
      </c>
      <c r="I21">
        <f t="shared" si="5"/>
        <v>13.333333333333334</v>
      </c>
      <c r="J21">
        <f t="shared" si="1"/>
        <v>19.999999999999996</v>
      </c>
      <c r="M21">
        <f t="shared" si="6"/>
        <v>1333.3333333333335</v>
      </c>
    </row>
    <row r="22" spans="2:13">
      <c r="D22">
        <v>16</v>
      </c>
      <c r="E22">
        <f t="shared" si="0"/>
        <v>8.0000000000000002E-3</v>
      </c>
      <c r="F22">
        <f t="shared" si="2"/>
        <v>12500</v>
      </c>
      <c r="G22">
        <f t="shared" si="3"/>
        <v>1250</v>
      </c>
      <c r="H22">
        <f t="shared" si="4"/>
        <v>0.8</v>
      </c>
      <c r="I22">
        <f t="shared" si="5"/>
        <v>12.5</v>
      </c>
      <c r="J22">
        <f t="shared" si="1"/>
        <v>20</v>
      </c>
      <c r="M22">
        <f t="shared" si="6"/>
        <v>1250</v>
      </c>
    </row>
    <row r="23" spans="2:13">
      <c r="D23">
        <v>17</v>
      </c>
      <c r="E23">
        <f t="shared" si="0"/>
        <v>8.5000000000000006E-3</v>
      </c>
      <c r="F23">
        <f t="shared" si="2"/>
        <v>11764.705882352941</v>
      </c>
      <c r="G23">
        <f t="shared" si="3"/>
        <v>1176.4705882352941</v>
      </c>
      <c r="H23">
        <f t="shared" si="4"/>
        <v>0.85</v>
      </c>
      <c r="I23">
        <f t="shared" si="5"/>
        <v>11.76470588235294</v>
      </c>
      <c r="J23">
        <f t="shared" si="1"/>
        <v>19.999999999999996</v>
      </c>
      <c r="M23">
        <f t="shared" si="6"/>
        <v>1176.4705882352941</v>
      </c>
    </row>
    <row r="24" spans="2:13">
      <c r="D24">
        <v>18</v>
      </c>
      <c r="E24">
        <f t="shared" si="0"/>
        <v>8.9999999999999993E-3</v>
      </c>
      <c r="F24">
        <f t="shared" si="2"/>
        <v>11111.111111111111</v>
      </c>
      <c r="G24">
        <f t="shared" si="3"/>
        <v>1111.1111111111111</v>
      </c>
      <c r="H24">
        <f t="shared" si="4"/>
        <v>0.9</v>
      </c>
      <c r="I24">
        <f t="shared" si="5"/>
        <v>11.111111111111111</v>
      </c>
      <c r="J24">
        <f t="shared" si="1"/>
        <v>20</v>
      </c>
      <c r="M24">
        <f t="shared" si="6"/>
        <v>1111.1111111111111</v>
      </c>
    </row>
    <row r="25" spans="2:13">
      <c r="D25">
        <v>19</v>
      </c>
      <c r="E25">
        <f t="shared" si="0"/>
        <v>9.4999999999999998E-3</v>
      </c>
      <c r="F25">
        <f t="shared" si="2"/>
        <v>10526.315789473685</v>
      </c>
      <c r="G25">
        <f t="shared" si="3"/>
        <v>1052.6315789473686</v>
      </c>
      <c r="H25">
        <f t="shared" si="4"/>
        <v>0.94999999999999984</v>
      </c>
      <c r="I25">
        <f t="shared" si="5"/>
        <v>10.526315789473685</v>
      </c>
      <c r="J25">
        <f t="shared" si="1"/>
        <v>19.999999999999996</v>
      </c>
      <c r="M25">
        <f t="shared" si="6"/>
        <v>1052.6315789473686</v>
      </c>
    </row>
    <row r="26" spans="2:13">
      <c r="B26">
        <v>80</v>
      </c>
      <c r="C26">
        <f>E26/4</f>
        <v>2.5000000000000001E-3</v>
      </c>
      <c r="D26">
        <v>20</v>
      </c>
      <c r="E26">
        <f t="shared" si="0"/>
        <v>0.01</v>
      </c>
      <c r="F26">
        <f t="shared" si="2"/>
        <v>10000</v>
      </c>
      <c r="G26">
        <f t="shared" si="3"/>
        <v>1000</v>
      </c>
      <c r="H26">
        <f t="shared" si="4"/>
        <v>1</v>
      </c>
      <c r="I26">
        <f t="shared" si="5"/>
        <v>10</v>
      </c>
      <c r="J26">
        <f t="shared" si="1"/>
        <v>20</v>
      </c>
      <c r="M26">
        <f t="shared" si="6"/>
        <v>1000</v>
      </c>
    </row>
    <row r="27" spans="2:13">
      <c r="D27">
        <v>21</v>
      </c>
      <c r="E27">
        <f t="shared" si="0"/>
        <v>1.0500000000000001E-2</v>
      </c>
      <c r="F27">
        <f t="shared" si="2"/>
        <v>9523.8095238095229</v>
      </c>
      <c r="G27">
        <f t="shared" si="3"/>
        <v>952.38095238095229</v>
      </c>
      <c r="H27">
        <f t="shared" si="4"/>
        <v>1.05</v>
      </c>
      <c r="I27">
        <f t="shared" si="5"/>
        <v>9.5238095238095237</v>
      </c>
      <c r="J27">
        <f t="shared" si="1"/>
        <v>20</v>
      </c>
      <c r="M27">
        <f t="shared" si="6"/>
        <v>952.38095238095229</v>
      </c>
    </row>
    <row r="28" spans="2:13">
      <c r="D28">
        <v>22</v>
      </c>
      <c r="E28">
        <f t="shared" si="0"/>
        <v>1.0999999999999999E-2</v>
      </c>
      <c r="F28">
        <f t="shared" si="2"/>
        <v>9090.9090909090919</v>
      </c>
      <c r="G28">
        <f t="shared" si="3"/>
        <v>909.09090909090924</v>
      </c>
      <c r="H28">
        <f t="shared" si="4"/>
        <v>1.0999999999999999</v>
      </c>
      <c r="I28">
        <f t="shared" si="5"/>
        <v>9.0909090909090917</v>
      </c>
      <c r="J28">
        <f t="shared" si="1"/>
        <v>20</v>
      </c>
      <c r="M28">
        <f t="shared" si="6"/>
        <v>909.09090909090924</v>
      </c>
    </row>
    <row r="29" spans="2:13">
      <c r="C29">
        <f>80/C26</f>
        <v>32000</v>
      </c>
      <c r="D29">
        <v>23</v>
      </c>
      <c r="E29">
        <f t="shared" si="0"/>
        <v>1.15E-2</v>
      </c>
      <c r="F29">
        <f t="shared" si="2"/>
        <v>8695.652173913044</v>
      </c>
      <c r="G29">
        <f t="shared" si="3"/>
        <v>869.56521739130437</v>
      </c>
      <c r="H29">
        <f t="shared" si="4"/>
        <v>1.1499999999999999</v>
      </c>
      <c r="I29">
        <f t="shared" si="5"/>
        <v>8.6956521739130448</v>
      </c>
      <c r="J29">
        <f t="shared" si="1"/>
        <v>20</v>
      </c>
      <c r="M29">
        <f t="shared" si="6"/>
        <v>869.56521739130437</v>
      </c>
    </row>
    <row r="30" spans="2:13">
      <c r="D30">
        <v>24</v>
      </c>
      <c r="E30">
        <f t="shared" si="0"/>
        <v>1.2E-2</v>
      </c>
      <c r="F30">
        <f t="shared" si="2"/>
        <v>8333.3333333333339</v>
      </c>
      <c r="G30">
        <f t="shared" si="3"/>
        <v>833.33333333333337</v>
      </c>
      <c r="H30">
        <f t="shared" si="4"/>
        <v>1.2</v>
      </c>
      <c r="I30">
        <f t="shared" si="5"/>
        <v>8.3333333333333339</v>
      </c>
      <c r="J30">
        <f t="shared" si="1"/>
        <v>20</v>
      </c>
      <c r="M30">
        <f t="shared" si="6"/>
        <v>833.33333333333337</v>
      </c>
    </row>
    <row r="31" spans="2:13">
      <c r="D31">
        <v>25</v>
      </c>
      <c r="E31">
        <f t="shared" si="0"/>
        <v>1.2500000000000001E-2</v>
      </c>
      <c r="F31">
        <f t="shared" si="2"/>
        <v>8000</v>
      </c>
      <c r="G31">
        <f t="shared" si="3"/>
        <v>800</v>
      </c>
      <c r="H31">
        <f t="shared" si="4"/>
        <v>1.25</v>
      </c>
      <c r="I31">
        <f t="shared" si="5"/>
        <v>8</v>
      </c>
      <c r="J31">
        <f t="shared" si="1"/>
        <v>20</v>
      </c>
      <c r="M31">
        <f t="shared" si="6"/>
        <v>800</v>
      </c>
    </row>
    <row r="32" spans="2:13">
      <c r="D32">
        <v>26</v>
      </c>
      <c r="E32">
        <f t="shared" si="0"/>
        <v>1.2999999999999999E-2</v>
      </c>
      <c r="F32">
        <f t="shared" si="2"/>
        <v>7692.3076923076924</v>
      </c>
      <c r="G32">
        <f t="shared" si="3"/>
        <v>769.23076923076928</v>
      </c>
      <c r="H32">
        <f t="shared" si="4"/>
        <v>1.2999999999999998</v>
      </c>
      <c r="I32">
        <f t="shared" si="5"/>
        <v>7.6923076923076925</v>
      </c>
      <c r="J32">
        <f t="shared" si="1"/>
        <v>19.999999999999996</v>
      </c>
      <c r="M32">
        <f t="shared" si="6"/>
        <v>769.23076923076928</v>
      </c>
    </row>
    <row r="33" spans="4:13">
      <c r="D33">
        <v>27</v>
      </c>
      <c r="E33">
        <f t="shared" si="0"/>
        <v>1.35E-2</v>
      </c>
      <c r="F33">
        <f t="shared" si="2"/>
        <v>7407.4074074074078</v>
      </c>
      <c r="G33">
        <f t="shared" si="3"/>
        <v>740.74074074074076</v>
      </c>
      <c r="H33">
        <f t="shared" si="4"/>
        <v>1.3499999999999999</v>
      </c>
      <c r="I33">
        <f t="shared" si="5"/>
        <v>7.4074074074074074</v>
      </c>
      <c r="J33">
        <f t="shared" si="1"/>
        <v>19.999999999999996</v>
      </c>
      <c r="M33">
        <f t="shared" si="6"/>
        <v>740.74074074074076</v>
      </c>
    </row>
    <row r="34" spans="4:13">
      <c r="D34">
        <v>28</v>
      </c>
      <c r="E34">
        <f t="shared" si="0"/>
        <v>1.4E-2</v>
      </c>
      <c r="F34">
        <f t="shared" si="2"/>
        <v>7142.8571428571431</v>
      </c>
      <c r="G34">
        <f t="shared" si="3"/>
        <v>714.28571428571433</v>
      </c>
      <c r="H34">
        <f t="shared" si="4"/>
        <v>1.4</v>
      </c>
      <c r="I34">
        <f t="shared" si="5"/>
        <v>7.1428571428571432</v>
      </c>
      <c r="J34">
        <f t="shared" si="1"/>
        <v>20</v>
      </c>
      <c r="M34">
        <f t="shared" si="6"/>
        <v>714.28571428571433</v>
      </c>
    </row>
    <row r="35" spans="4:13">
      <c r="D35">
        <v>29</v>
      </c>
      <c r="E35">
        <f t="shared" si="0"/>
        <v>1.4500000000000001E-2</v>
      </c>
      <c r="F35">
        <f t="shared" si="2"/>
        <v>6896.5517241379303</v>
      </c>
      <c r="G35">
        <f t="shared" si="3"/>
        <v>689.65517241379303</v>
      </c>
      <c r="H35">
        <f t="shared" si="4"/>
        <v>1.4500000000000002</v>
      </c>
      <c r="I35">
        <f t="shared" si="5"/>
        <v>6.8965517241379306</v>
      </c>
      <c r="J35">
        <f t="shared" si="1"/>
        <v>20</v>
      </c>
      <c r="M35">
        <f t="shared" si="6"/>
        <v>689.65517241379303</v>
      </c>
    </row>
    <row r="36" spans="4:13">
      <c r="D36">
        <v>30</v>
      </c>
      <c r="E36">
        <f t="shared" si="0"/>
        <v>1.4999999999999999E-2</v>
      </c>
      <c r="F36">
        <f t="shared" si="2"/>
        <v>6666.666666666667</v>
      </c>
      <c r="G36">
        <f t="shared" si="3"/>
        <v>666.66666666666674</v>
      </c>
      <c r="H36">
        <f t="shared" si="4"/>
        <v>1.4999999999999998</v>
      </c>
      <c r="I36">
        <f t="shared" si="5"/>
        <v>6.666666666666667</v>
      </c>
      <c r="J36">
        <f t="shared" si="1"/>
        <v>19.999999999999996</v>
      </c>
      <c r="M36">
        <f t="shared" si="6"/>
        <v>666.66666666666674</v>
      </c>
    </row>
    <row r="37" spans="4:13">
      <c r="D37">
        <v>31</v>
      </c>
      <c r="E37">
        <f t="shared" si="0"/>
        <v>1.55E-2</v>
      </c>
      <c r="F37">
        <f t="shared" si="2"/>
        <v>6451.6129032258068</v>
      </c>
      <c r="G37">
        <f t="shared" si="3"/>
        <v>645.16129032258073</v>
      </c>
      <c r="H37">
        <f t="shared" si="4"/>
        <v>1.5499999999999998</v>
      </c>
      <c r="I37">
        <f t="shared" si="5"/>
        <v>6.4516129032258069</v>
      </c>
      <c r="J37">
        <f t="shared" si="1"/>
        <v>20</v>
      </c>
      <c r="M37">
        <f t="shared" si="6"/>
        <v>645.16129032258073</v>
      </c>
    </row>
    <row r="38" spans="4:13">
      <c r="D38">
        <v>32</v>
      </c>
      <c r="E38">
        <f t="shared" si="0"/>
        <v>1.6E-2</v>
      </c>
      <c r="F38">
        <f t="shared" si="2"/>
        <v>6250</v>
      </c>
      <c r="G38">
        <f t="shared" si="3"/>
        <v>625</v>
      </c>
      <c r="H38">
        <f t="shared" si="4"/>
        <v>1.6</v>
      </c>
      <c r="I38">
        <f t="shared" si="5"/>
        <v>6.25</v>
      </c>
      <c r="J38">
        <f t="shared" si="1"/>
        <v>20</v>
      </c>
      <c r="M38">
        <f t="shared" si="6"/>
        <v>625</v>
      </c>
    </row>
    <row r="39" spans="4:13">
      <c r="D39">
        <v>33</v>
      </c>
      <c r="E39">
        <f t="shared" si="0"/>
        <v>1.6500000000000001E-2</v>
      </c>
      <c r="F39">
        <f t="shared" si="2"/>
        <v>6060.6060606060601</v>
      </c>
      <c r="G39">
        <f t="shared" si="3"/>
        <v>606.06060606060601</v>
      </c>
      <c r="H39">
        <f t="shared" si="4"/>
        <v>1.6500000000000001</v>
      </c>
      <c r="I39">
        <f t="shared" si="5"/>
        <v>6.0606060606060597</v>
      </c>
      <c r="J39">
        <f t="shared" si="1"/>
        <v>20</v>
      </c>
      <c r="M39">
        <f t="shared" si="6"/>
        <v>606.06060606060601</v>
      </c>
    </row>
    <row r="40" spans="4:13">
      <c r="D40">
        <v>34</v>
      </c>
      <c r="E40">
        <f t="shared" si="0"/>
        <v>1.7000000000000001E-2</v>
      </c>
      <c r="F40">
        <f t="shared" si="2"/>
        <v>5882.3529411764703</v>
      </c>
      <c r="G40">
        <f t="shared" si="3"/>
        <v>588.23529411764707</v>
      </c>
      <c r="H40">
        <f t="shared" si="4"/>
        <v>1.7</v>
      </c>
      <c r="I40">
        <f t="shared" si="5"/>
        <v>5.8823529411764701</v>
      </c>
      <c r="J40">
        <f t="shared" si="1"/>
        <v>19.999999999999996</v>
      </c>
      <c r="M40">
        <f t="shared" si="6"/>
        <v>588.23529411764707</v>
      </c>
    </row>
    <row r="41" spans="4:13">
      <c r="D41">
        <v>35</v>
      </c>
      <c r="E41">
        <f t="shared" si="0"/>
        <v>1.7500000000000002E-2</v>
      </c>
      <c r="F41">
        <f t="shared" si="2"/>
        <v>5714.2857142857138</v>
      </c>
      <c r="G41">
        <f t="shared" si="3"/>
        <v>571.42857142857133</v>
      </c>
      <c r="H41">
        <f t="shared" si="4"/>
        <v>1.7500000000000002</v>
      </c>
      <c r="I41">
        <f t="shared" si="5"/>
        <v>5.7142857142857135</v>
      </c>
      <c r="J41">
        <f t="shared" si="1"/>
        <v>20</v>
      </c>
      <c r="M41">
        <f t="shared" si="6"/>
        <v>571.42857142857133</v>
      </c>
    </row>
    <row r="42" spans="4:13">
      <c r="D42">
        <v>36</v>
      </c>
      <c r="E42">
        <f t="shared" si="0"/>
        <v>1.7999999999999999E-2</v>
      </c>
      <c r="F42">
        <f t="shared" si="2"/>
        <v>5555.5555555555557</v>
      </c>
      <c r="G42">
        <f t="shared" si="3"/>
        <v>555.55555555555554</v>
      </c>
      <c r="H42">
        <f t="shared" si="4"/>
        <v>1.8</v>
      </c>
      <c r="I42">
        <f t="shared" si="5"/>
        <v>5.5555555555555554</v>
      </c>
      <c r="J42">
        <f t="shared" si="1"/>
        <v>20</v>
      </c>
      <c r="M42">
        <f t="shared" si="6"/>
        <v>555.55555555555554</v>
      </c>
    </row>
    <row r="43" spans="4:13">
      <c r="D43">
        <v>37</v>
      </c>
      <c r="E43">
        <f t="shared" si="0"/>
        <v>1.8499999999999999E-2</v>
      </c>
      <c r="F43">
        <f t="shared" si="2"/>
        <v>5405.4054054054059</v>
      </c>
      <c r="G43">
        <f t="shared" si="3"/>
        <v>540.54054054054063</v>
      </c>
      <c r="H43">
        <f t="shared" si="4"/>
        <v>1.8499999999999996</v>
      </c>
      <c r="I43">
        <f t="shared" si="5"/>
        <v>5.4054054054054061</v>
      </c>
      <c r="J43">
        <f t="shared" si="1"/>
        <v>20</v>
      </c>
      <c r="M43">
        <f t="shared" si="6"/>
        <v>540.54054054054063</v>
      </c>
    </row>
    <row r="44" spans="4:13">
      <c r="D44">
        <v>38</v>
      </c>
      <c r="E44">
        <f t="shared" si="0"/>
        <v>1.9E-2</v>
      </c>
      <c r="F44">
        <f t="shared" si="2"/>
        <v>5263.1578947368425</v>
      </c>
      <c r="G44">
        <f t="shared" si="3"/>
        <v>526.31578947368428</v>
      </c>
      <c r="H44">
        <f t="shared" si="4"/>
        <v>1.8999999999999997</v>
      </c>
      <c r="I44">
        <f t="shared" si="5"/>
        <v>5.2631578947368425</v>
      </c>
      <c r="J44">
        <f t="shared" si="1"/>
        <v>19.999999999999996</v>
      </c>
      <c r="M44">
        <f t="shared" si="6"/>
        <v>526.31578947368428</v>
      </c>
    </row>
    <row r="45" spans="4:13">
      <c r="D45">
        <v>39</v>
      </c>
      <c r="E45">
        <f t="shared" si="0"/>
        <v>1.95E-2</v>
      </c>
      <c r="F45">
        <f t="shared" si="2"/>
        <v>5128.2051282051279</v>
      </c>
      <c r="G45">
        <f t="shared" si="3"/>
        <v>512.82051282051282</v>
      </c>
      <c r="H45">
        <f t="shared" si="4"/>
        <v>1.95</v>
      </c>
      <c r="I45">
        <f t="shared" si="5"/>
        <v>5.1282051282051277</v>
      </c>
      <c r="J45">
        <f t="shared" si="1"/>
        <v>19.999999999999996</v>
      </c>
      <c r="M45">
        <f t="shared" si="6"/>
        <v>512.82051282051282</v>
      </c>
    </row>
    <row r="46" spans="4:13">
      <c r="D46">
        <v>40</v>
      </c>
      <c r="E46">
        <f t="shared" si="0"/>
        <v>0.02</v>
      </c>
      <c r="F46">
        <f t="shared" si="2"/>
        <v>5000</v>
      </c>
      <c r="G46">
        <f t="shared" si="3"/>
        <v>500</v>
      </c>
      <c r="H46">
        <f t="shared" si="4"/>
        <v>2</v>
      </c>
      <c r="I46">
        <f t="shared" si="5"/>
        <v>5</v>
      </c>
      <c r="J46">
        <f t="shared" si="1"/>
        <v>20</v>
      </c>
      <c r="M46">
        <f t="shared" si="6"/>
        <v>500</v>
      </c>
    </row>
    <row r="47" spans="4:13">
      <c r="D47">
        <v>41</v>
      </c>
      <c r="E47">
        <f t="shared" si="0"/>
        <v>2.0500000000000001E-2</v>
      </c>
      <c r="F47">
        <f t="shared" si="2"/>
        <v>4878.0487804878048</v>
      </c>
      <c r="G47">
        <f t="shared" si="3"/>
        <v>487.80487804878049</v>
      </c>
      <c r="H47">
        <f t="shared" si="4"/>
        <v>2.0499999999999998</v>
      </c>
      <c r="I47">
        <f t="shared" si="5"/>
        <v>4.8780487804878048</v>
      </c>
      <c r="J47">
        <f t="shared" si="1"/>
        <v>19.999999999999996</v>
      </c>
      <c r="M47">
        <f t="shared" si="6"/>
        <v>487.80487804878049</v>
      </c>
    </row>
    <row r="48" spans="4:13">
      <c r="D48">
        <v>42</v>
      </c>
      <c r="E48">
        <f t="shared" si="0"/>
        <v>2.1000000000000001E-2</v>
      </c>
      <c r="F48">
        <f t="shared" si="2"/>
        <v>4761.9047619047615</v>
      </c>
      <c r="G48">
        <f t="shared" si="3"/>
        <v>476.19047619047615</v>
      </c>
      <c r="H48">
        <f t="shared" si="4"/>
        <v>2.1</v>
      </c>
      <c r="I48">
        <f t="shared" si="5"/>
        <v>4.7619047619047619</v>
      </c>
      <c r="J48">
        <f t="shared" si="1"/>
        <v>20</v>
      </c>
      <c r="M48">
        <f t="shared" si="6"/>
        <v>476.19047619047615</v>
      </c>
    </row>
    <row r="49" spans="4:13">
      <c r="D49">
        <v>43</v>
      </c>
      <c r="E49">
        <f t="shared" si="0"/>
        <v>2.1499999999999998E-2</v>
      </c>
      <c r="F49">
        <f t="shared" si="2"/>
        <v>4651.1627906976746</v>
      </c>
      <c r="G49">
        <f t="shared" si="3"/>
        <v>465.11627906976747</v>
      </c>
      <c r="H49">
        <f t="shared" si="4"/>
        <v>2.15</v>
      </c>
      <c r="I49">
        <f t="shared" si="5"/>
        <v>4.6511627906976747</v>
      </c>
      <c r="J49">
        <f t="shared" si="1"/>
        <v>20</v>
      </c>
      <c r="M49">
        <f t="shared" si="6"/>
        <v>465.11627906976747</v>
      </c>
    </row>
    <row r="50" spans="4:13">
      <c r="D50">
        <v>44</v>
      </c>
      <c r="E50">
        <f t="shared" si="0"/>
        <v>2.1999999999999999E-2</v>
      </c>
      <c r="F50">
        <f t="shared" si="2"/>
        <v>4545.454545454546</v>
      </c>
      <c r="G50">
        <f t="shared" si="3"/>
        <v>454.54545454545462</v>
      </c>
      <c r="H50">
        <f t="shared" si="4"/>
        <v>2.1999999999999997</v>
      </c>
      <c r="I50">
        <f t="shared" si="5"/>
        <v>4.5454545454545459</v>
      </c>
      <c r="J50">
        <f t="shared" si="1"/>
        <v>20</v>
      </c>
      <c r="M50">
        <f t="shared" si="6"/>
        <v>454.54545454545462</v>
      </c>
    </row>
    <row r="51" spans="4:13">
      <c r="D51">
        <v>45</v>
      </c>
      <c r="E51">
        <f t="shared" si="0"/>
        <v>2.2499999999999999E-2</v>
      </c>
      <c r="F51">
        <f t="shared" si="2"/>
        <v>4444.4444444444443</v>
      </c>
      <c r="G51">
        <f t="shared" si="3"/>
        <v>444.44444444444446</v>
      </c>
      <c r="H51">
        <f t="shared" si="4"/>
        <v>2.25</v>
      </c>
      <c r="I51">
        <f t="shared" si="5"/>
        <v>4.4444444444444446</v>
      </c>
      <c r="J51">
        <f t="shared" si="1"/>
        <v>20</v>
      </c>
      <c r="M51">
        <f t="shared" si="6"/>
        <v>444.44444444444446</v>
      </c>
    </row>
    <row r="52" spans="4:13">
      <c r="D52">
        <v>46</v>
      </c>
      <c r="E52">
        <f t="shared" si="0"/>
        <v>2.3E-2</v>
      </c>
      <c r="F52">
        <f t="shared" si="2"/>
        <v>4347.826086956522</v>
      </c>
      <c r="G52">
        <f t="shared" si="3"/>
        <v>434.78260869565219</v>
      </c>
      <c r="H52">
        <f t="shared" si="4"/>
        <v>2.2999999999999998</v>
      </c>
      <c r="I52">
        <f t="shared" si="5"/>
        <v>4.3478260869565224</v>
      </c>
      <c r="J52">
        <f t="shared" si="1"/>
        <v>20</v>
      </c>
      <c r="M52">
        <f t="shared" si="6"/>
        <v>434.78260869565219</v>
      </c>
    </row>
    <row r="53" spans="4:13">
      <c r="D53">
        <v>47</v>
      </c>
      <c r="E53">
        <f t="shared" si="0"/>
        <v>2.35E-2</v>
      </c>
      <c r="F53">
        <f t="shared" si="2"/>
        <v>4255.3191489361698</v>
      </c>
      <c r="G53">
        <f t="shared" si="3"/>
        <v>425.531914893617</v>
      </c>
      <c r="H53">
        <f t="shared" si="4"/>
        <v>2.35</v>
      </c>
      <c r="I53">
        <f t="shared" si="5"/>
        <v>4.2553191489361701</v>
      </c>
      <c r="J53">
        <f t="shared" si="1"/>
        <v>20</v>
      </c>
      <c r="M53">
        <f t="shared" si="6"/>
        <v>425.531914893617</v>
      </c>
    </row>
    <row r="54" spans="4:13">
      <c r="D54">
        <v>48</v>
      </c>
      <c r="E54">
        <f t="shared" si="0"/>
        <v>2.4E-2</v>
      </c>
      <c r="F54">
        <f t="shared" si="2"/>
        <v>4166.666666666667</v>
      </c>
      <c r="G54">
        <f t="shared" si="3"/>
        <v>416.66666666666669</v>
      </c>
      <c r="H54">
        <f t="shared" si="4"/>
        <v>2.4</v>
      </c>
      <c r="I54">
        <f t="shared" si="5"/>
        <v>4.166666666666667</v>
      </c>
      <c r="J54">
        <f t="shared" si="1"/>
        <v>20</v>
      </c>
      <c r="M54">
        <f t="shared" si="6"/>
        <v>416.66666666666669</v>
      </c>
    </row>
    <row r="55" spans="4:13">
      <c r="D55">
        <v>49</v>
      </c>
      <c r="E55">
        <f t="shared" si="0"/>
        <v>2.4500000000000001E-2</v>
      </c>
      <c r="F55">
        <f t="shared" si="2"/>
        <v>4081.6326530612241</v>
      </c>
      <c r="G55">
        <f t="shared" si="3"/>
        <v>408.16326530612241</v>
      </c>
      <c r="H55">
        <f t="shared" si="4"/>
        <v>2.4500000000000002</v>
      </c>
      <c r="I55">
        <f t="shared" si="5"/>
        <v>4.0816326530612237</v>
      </c>
      <c r="J55">
        <f t="shared" si="1"/>
        <v>19.999999999999996</v>
      </c>
      <c r="M55">
        <f t="shared" si="6"/>
        <v>408.16326530612241</v>
      </c>
    </row>
    <row r="56" spans="4:13">
      <c r="D56">
        <v>50</v>
      </c>
      <c r="E56">
        <f t="shared" si="0"/>
        <v>2.5000000000000001E-2</v>
      </c>
      <c r="F56">
        <f t="shared" si="2"/>
        <v>4000</v>
      </c>
      <c r="G56">
        <f t="shared" si="3"/>
        <v>400</v>
      </c>
      <c r="H56">
        <f t="shared" si="4"/>
        <v>2.5</v>
      </c>
      <c r="I56">
        <f t="shared" si="5"/>
        <v>4</v>
      </c>
      <c r="J56">
        <f t="shared" si="1"/>
        <v>20</v>
      </c>
      <c r="M56">
        <f t="shared" si="6"/>
        <v>400</v>
      </c>
    </row>
    <row r="57" spans="4:13">
      <c r="D57">
        <v>51</v>
      </c>
      <c r="E57">
        <f t="shared" si="0"/>
        <v>2.5499999999999998E-2</v>
      </c>
      <c r="F57">
        <f t="shared" si="2"/>
        <v>3921.5686274509808</v>
      </c>
      <c r="G57">
        <f t="shared" si="3"/>
        <v>392.15686274509807</v>
      </c>
      <c r="H57">
        <f t="shared" si="4"/>
        <v>2.5499999999999998</v>
      </c>
      <c r="I57">
        <f t="shared" si="5"/>
        <v>3.9215686274509807</v>
      </c>
      <c r="J57">
        <f t="shared" si="1"/>
        <v>20</v>
      </c>
      <c r="M57">
        <f t="shared" si="6"/>
        <v>392.15686274509807</v>
      </c>
    </row>
    <row r="58" spans="4:13">
      <c r="D58">
        <v>52</v>
      </c>
      <c r="E58">
        <f t="shared" si="0"/>
        <v>2.5999999999999999E-2</v>
      </c>
      <c r="F58">
        <f t="shared" si="2"/>
        <v>3846.1538461538462</v>
      </c>
      <c r="G58">
        <f t="shared" si="3"/>
        <v>384.61538461538464</v>
      </c>
      <c r="H58">
        <f t="shared" si="4"/>
        <v>2.5999999999999996</v>
      </c>
      <c r="I58">
        <f t="shared" si="5"/>
        <v>3.8461538461538463</v>
      </c>
      <c r="J58">
        <f t="shared" si="1"/>
        <v>19.999999999999996</v>
      </c>
      <c r="M58">
        <f t="shared" si="6"/>
        <v>384.61538461538464</v>
      </c>
    </row>
    <row r="59" spans="4:13">
      <c r="D59">
        <v>53</v>
      </c>
      <c r="E59">
        <f t="shared" si="0"/>
        <v>2.6499999999999999E-2</v>
      </c>
      <c r="F59">
        <f t="shared" si="2"/>
        <v>3773.5849056603774</v>
      </c>
      <c r="G59">
        <f t="shared" si="3"/>
        <v>377.35849056603774</v>
      </c>
      <c r="H59">
        <f t="shared" si="4"/>
        <v>2.65</v>
      </c>
      <c r="I59">
        <f t="shared" si="5"/>
        <v>3.7735849056603774</v>
      </c>
      <c r="J59">
        <f t="shared" si="1"/>
        <v>20</v>
      </c>
      <c r="M59">
        <f t="shared" si="6"/>
        <v>377.35849056603774</v>
      </c>
    </row>
    <row r="60" spans="4:13">
      <c r="D60">
        <v>54</v>
      </c>
      <c r="E60">
        <f t="shared" si="0"/>
        <v>2.7E-2</v>
      </c>
      <c r="F60">
        <f t="shared" si="2"/>
        <v>3703.7037037037039</v>
      </c>
      <c r="G60">
        <f t="shared" si="3"/>
        <v>370.37037037037038</v>
      </c>
      <c r="H60">
        <f t="shared" si="4"/>
        <v>2.6999999999999997</v>
      </c>
      <c r="I60">
        <f t="shared" si="5"/>
        <v>3.7037037037037037</v>
      </c>
      <c r="J60">
        <f t="shared" si="1"/>
        <v>19.999999999999996</v>
      </c>
      <c r="M60">
        <f t="shared" si="6"/>
        <v>370.37037037037038</v>
      </c>
    </row>
    <row r="61" spans="4:13">
      <c r="D61">
        <v>55</v>
      </c>
      <c r="E61">
        <f t="shared" si="0"/>
        <v>2.75E-2</v>
      </c>
      <c r="F61">
        <f t="shared" si="2"/>
        <v>3636.3636363636365</v>
      </c>
      <c r="G61">
        <f t="shared" si="3"/>
        <v>363.63636363636363</v>
      </c>
      <c r="H61">
        <f t="shared" si="4"/>
        <v>2.75</v>
      </c>
      <c r="I61">
        <f t="shared" si="5"/>
        <v>3.6363636363636367</v>
      </c>
      <c r="J61">
        <f t="shared" si="1"/>
        <v>20</v>
      </c>
      <c r="M61">
        <f t="shared" si="6"/>
        <v>363.63636363636363</v>
      </c>
    </row>
    <row r="62" spans="4:13">
      <c r="D62">
        <v>56</v>
      </c>
      <c r="E62">
        <f t="shared" si="0"/>
        <v>2.8000000000000001E-2</v>
      </c>
      <c r="F62">
        <f t="shared" si="2"/>
        <v>3571.4285714285716</v>
      </c>
      <c r="G62">
        <f t="shared" si="3"/>
        <v>357.14285714285717</v>
      </c>
      <c r="H62">
        <f t="shared" si="4"/>
        <v>2.8</v>
      </c>
      <c r="I62">
        <f t="shared" si="5"/>
        <v>3.5714285714285716</v>
      </c>
      <c r="J62">
        <f t="shared" si="1"/>
        <v>20</v>
      </c>
      <c r="M62">
        <f t="shared" si="6"/>
        <v>357.14285714285717</v>
      </c>
    </row>
    <row r="63" spans="4:13">
      <c r="D63">
        <v>57</v>
      </c>
      <c r="E63">
        <f t="shared" si="0"/>
        <v>2.8500000000000001E-2</v>
      </c>
      <c r="F63">
        <f t="shared" si="2"/>
        <v>3508.7719298245611</v>
      </c>
      <c r="G63">
        <f t="shared" si="3"/>
        <v>350.87719298245611</v>
      </c>
      <c r="H63">
        <f t="shared" si="4"/>
        <v>2.85</v>
      </c>
      <c r="I63">
        <f t="shared" si="5"/>
        <v>3.5087719298245612</v>
      </c>
      <c r="J63">
        <f t="shared" si="1"/>
        <v>20</v>
      </c>
      <c r="M63">
        <f t="shared" si="6"/>
        <v>350.87719298245611</v>
      </c>
    </row>
    <row r="64" spans="4:13">
      <c r="D64">
        <v>58</v>
      </c>
      <c r="E64">
        <f t="shared" si="0"/>
        <v>2.9000000000000001E-2</v>
      </c>
      <c r="F64">
        <f t="shared" si="2"/>
        <v>3448.2758620689651</v>
      </c>
      <c r="G64">
        <f t="shared" si="3"/>
        <v>344.82758620689651</v>
      </c>
      <c r="H64">
        <f t="shared" si="4"/>
        <v>2.9000000000000004</v>
      </c>
      <c r="I64">
        <f t="shared" si="5"/>
        <v>3.4482758620689653</v>
      </c>
      <c r="J64">
        <f t="shared" si="1"/>
        <v>20</v>
      </c>
      <c r="M64">
        <f t="shared" si="6"/>
        <v>344.82758620689651</v>
      </c>
    </row>
    <row r="65" spans="4:13">
      <c r="D65">
        <v>59</v>
      </c>
      <c r="E65">
        <f t="shared" si="0"/>
        <v>2.9499999999999998E-2</v>
      </c>
      <c r="F65">
        <f t="shared" si="2"/>
        <v>3389.8305084745766</v>
      </c>
      <c r="G65">
        <f t="shared" si="3"/>
        <v>338.98305084745766</v>
      </c>
      <c r="H65">
        <f t="shared" si="4"/>
        <v>2.9499999999999997</v>
      </c>
      <c r="I65">
        <f t="shared" si="5"/>
        <v>3.3898305084745766</v>
      </c>
      <c r="J65">
        <f t="shared" si="1"/>
        <v>20</v>
      </c>
      <c r="M65">
        <f t="shared" si="6"/>
        <v>338.98305084745766</v>
      </c>
    </row>
    <row r="66" spans="4:13">
      <c r="D66">
        <v>60</v>
      </c>
      <c r="E66">
        <f t="shared" si="0"/>
        <v>0.03</v>
      </c>
      <c r="F66">
        <f t="shared" si="2"/>
        <v>3333.3333333333335</v>
      </c>
      <c r="G66">
        <f t="shared" si="3"/>
        <v>333.33333333333337</v>
      </c>
      <c r="H66">
        <f t="shared" si="4"/>
        <v>2.9999999999999996</v>
      </c>
      <c r="I66">
        <f t="shared" si="5"/>
        <v>3.3333333333333335</v>
      </c>
      <c r="J66">
        <f t="shared" si="1"/>
        <v>19.999999999999996</v>
      </c>
      <c r="M66">
        <f t="shared" si="6"/>
        <v>333.33333333333337</v>
      </c>
    </row>
    <row r="67" spans="4:13">
      <c r="D67">
        <v>61</v>
      </c>
      <c r="E67">
        <f t="shared" si="0"/>
        <v>3.0499999999999999E-2</v>
      </c>
      <c r="F67">
        <f t="shared" si="2"/>
        <v>3278.688524590164</v>
      </c>
      <c r="G67">
        <f t="shared" si="3"/>
        <v>327.86885245901641</v>
      </c>
      <c r="H67">
        <f t="shared" si="4"/>
        <v>3.05</v>
      </c>
      <c r="I67">
        <f t="shared" si="5"/>
        <v>3.278688524590164</v>
      </c>
      <c r="J67">
        <f t="shared" si="1"/>
        <v>20</v>
      </c>
      <c r="M67">
        <f t="shared" si="6"/>
        <v>327.86885245901641</v>
      </c>
    </row>
    <row r="68" spans="4:13">
      <c r="D68">
        <v>62</v>
      </c>
      <c r="E68">
        <f t="shared" si="0"/>
        <v>3.1E-2</v>
      </c>
      <c r="F68">
        <f t="shared" si="2"/>
        <v>3225.8064516129034</v>
      </c>
      <c r="G68">
        <f t="shared" si="3"/>
        <v>322.58064516129036</v>
      </c>
      <c r="H68">
        <f t="shared" si="4"/>
        <v>3.0999999999999996</v>
      </c>
      <c r="I68">
        <f t="shared" si="5"/>
        <v>3.2258064516129035</v>
      </c>
      <c r="J68">
        <f t="shared" si="1"/>
        <v>20</v>
      </c>
      <c r="M68">
        <f t="shared" si="6"/>
        <v>322.58064516129036</v>
      </c>
    </row>
    <row r="69" spans="4:13">
      <c r="D69">
        <v>63</v>
      </c>
      <c r="E69">
        <f t="shared" si="0"/>
        <v>3.15E-2</v>
      </c>
      <c r="F69">
        <f t="shared" si="2"/>
        <v>3174.6031746031745</v>
      </c>
      <c r="G69">
        <f t="shared" si="3"/>
        <v>317.46031746031747</v>
      </c>
      <c r="H69">
        <f t="shared" si="4"/>
        <v>3.15</v>
      </c>
      <c r="I69">
        <f t="shared" si="5"/>
        <v>3.1746031746031744</v>
      </c>
      <c r="J69">
        <f t="shared" si="1"/>
        <v>20</v>
      </c>
      <c r="M69">
        <f t="shared" si="6"/>
        <v>317.46031746031747</v>
      </c>
    </row>
    <row r="70" spans="4:13">
      <c r="D70">
        <v>64</v>
      </c>
      <c r="E70">
        <f t="shared" si="0"/>
        <v>3.2000000000000001E-2</v>
      </c>
      <c r="F70">
        <f t="shared" si="2"/>
        <v>3125</v>
      </c>
      <c r="G70">
        <f t="shared" si="3"/>
        <v>312.5</v>
      </c>
      <c r="H70">
        <f t="shared" si="4"/>
        <v>3.2</v>
      </c>
      <c r="I70">
        <f t="shared" si="5"/>
        <v>3.125</v>
      </c>
      <c r="J70">
        <f t="shared" si="1"/>
        <v>20</v>
      </c>
      <c r="M70">
        <f t="shared" si="6"/>
        <v>312.5</v>
      </c>
    </row>
    <row r="71" spans="4:13">
      <c r="D71">
        <v>65</v>
      </c>
      <c r="E71">
        <f t="shared" ref="E71:E85" si="7">D71 / 2000</f>
        <v>3.2500000000000001E-2</v>
      </c>
      <c r="F71">
        <f t="shared" si="2"/>
        <v>3076.9230769230767</v>
      </c>
      <c r="G71">
        <f t="shared" si="3"/>
        <v>307.69230769230768</v>
      </c>
      <c r="H71">
        <f t="shared" si="4"/>
        <v>3.25</v>
      </c>
      <c r="I71">
        <f t="shared" si="5"/>
        <v>3.0769230769230766</v>
      </c>
      <c r="J71">
        <f t="shared" ref="J71:J107" si="8">(I71 * 2) * H71</f>
        <v>20</v>
      </c>
      <c r="M71">
        <f t="shared" si="6"/>
        <v>307.69230769230768</v>
      </c>
    </row>
    <row r="72" spans="4:13">
      <c r="D72">
        <v>66</v>
      </c>
      <c r="E72">
        <f t="shared" si="7"/>
        <v>3.3000000000000002E-2</v>
      </c>
      <c r="F72">
        <f t="shared" ref="F72:F106" si="9">100 / E72</f>
        <v>3030.30303030303</v>
      </c>
      <c r="G72">
        <f t="shared" ref="G72:G106" si="10">F72 / ($F$3 / 2)</f>
        <v>303.030303030303</v>
      </c>
      <c r="H72">
        <f t="shared" ref="H72:H106" si="11">1000 / G72</f>
        <v>3.3000000000000003</v>
      </c>
      <c r="I72">
        <f t="shared" ref="I72:I106" si="12">F72 / 1000</f>
        <v>3.0303030303030298</v>
      </c>
      <c r="J72">
        <f t="shared" si="8"/>
        <v>20</v>
      </c>
      <c r="M72">
        <f t="shared" ref="M72:M106" si="13">F72/10</f>
        <v>303.030303030303</v>
      </c>
    </row>
    <row r="73" spans="4:13">
      <c r="D73">
        <v>67</v>
      </c>
      <c r="E73">
        <f t="shared" si="7"/>
        <v>3.3500000000000002E-2</v>
      </c>
      <c r="F73">
        <f t="shared" si="9"/>
        <v>2985.0746268656717</v>
      </c>
      <c r="G73">
        <f t="shared" si="10"/>
        <v>298.50746268656718</v>
      </c>
      <c r="H73">
        <f t="shared" si="11"/>
        <v>3.3499999999999996</v>
      </c>
      <c r="I73">
        <f t="shared" si="12"/>
        <v>2.9850746268656718</v>
      </c>
      <c r="J73">
        <f t="shared" si="8"/>
        <v>20</v>
      </c>
      <c r="M73">
        <f t="shared" si="13"/>
        <v>298.50746268656718</v>
      </c>
    </row>
    <row r="74" spans="4:13">
      <c r="D74">
        <v>68</v>
      </c>
      <c r="E74">
        <f t="shared" si="7"/>
        <v>3.4000000000000002E-2</v>
      </c>
      <c r="F74">
        <f t="shared" si="9"/>
        <v>2941.1764705882351</v>
      </c>
      <c r="G74">
        <f t="shared" si="10"/>
        <v>294.11764705882354</v>
      </c>
      <c r="H74">
        <f t="shared" si="11"/>
        <v>3.4</v>
      </c>
      <c r="I74">
        <f t="shared" si="12"/>
        <v>2.9411764705882351</v>
      </c>
      <c r="J74">
        <f t="shared" si="8"/>
        <v>19.999999999999996</v>
      </c>
      <c r="M74">
        <f t="shared" si="13"/>
        <v>294.11764705882354</v>
      </c>
    </row>
    <row r="75" spans="4:13">
      <c r="D75">
        <v>69</v>
      </c>
      <c r="E75">
        <f t="shared" si="7"/>
        <v>3.4500000000000003E-2</v>
      </c>
      <c r="F75">
        <f t="shared" si="9"/>
        <v>2898.550724637681</v>
      </c>
      <c r="G75">
        <f t="shared" si="10"/>
        <v>289.85507246376812</v>
      </c>
      <c r="H75">
        <f t="shared" si="11"/>
        <v>3.4499999999999997</v>
      </c>
      <c r="I75">
        <f t="shared" si="12"/>
        <v>2.8985507246376812</v>
      </c>
      <c r="J75">
        <f t="shared" si="8"/>
        <v>20</v>
      </c>
      <c r="M75">
        <f t="shared" si="13"/>
        <v>289.85507246376812</v>
      </c>
    </row>
    <row r="76" spans="4:13">
      <c r="D76">
        <v>70</v>
      </c>
      <c r="E76">
        <f t="shared" si="7"/>
        <v>3.5000000000000003E-2</v>
      </c>
      <c r="F76">
        <f t="shared" si="9"/>
        <v>2857.1428571428569</v>
      </c>
      <c r="G76">
        <f t="shared" si="10"/>
        <v>285.71428571428567</v>
      </c>
      <c r="H76">
        <f t="shared" si="11"/>
        <v>3.5000000000000004</v>
      </c>
      <c r="I76">
        <f t="shared" si="12"/>
        <v>2.8571428571428568</v>
      </c>
      <c r="J76">
        <f t="shared" si="8"/>
        <v>20</v>
      </c>
      <c r="M76">
        <f t="shared" si="13"/>
        <v>285.71428571428567</v>
      </c>
    </row>
    <row r="77" spans="4:13">
      <c r="D77">
        <v>71</v>
      </c>
      <c r="E77">
        <f t="shared" si="7"/>
        <v>3.5499999999999997E-2</v>
      </c>
      <c r="F77">
        <f t="shared" si="9"/>
        <v>2816.9014084507044</v>
      </c>
      <c r="G77">
        <f t="shared" si="10"/>
        <v>281.69014084507046</v>
      </c>
      <c r="H77">
        <f t="shared" si="11"/>
        <v>3.5499999999999994</v>
      </c>
      <c r="I77">
        <f t="shared" si="12"/>
        <v>2.8169014084507045</v>
      </c>
      <c r="J77">
        <f t="shared" si="8"/>
        <v>20</v>
      </c>
      <c r="M77">
        <f t="shared" si="13"/>
        <v>281.69014084507046</v>
      </c>
    </row>
    <row r="78" spans="4:13">
      <c r="D78">
        <v>72</v>
      </c>
      <c r="E78">
        <f t="shared" si="7"/>
        <v>3.5999999999999997E-2</v>
      </c>
      <c r="F78">
        <f t="shared" si="9"/>
        <v>2777.7777777777778</v>
      </c>
      <c r="G78">
        <f t="shared" si="10"/>
        <v>277.77777777777777</v>
      </c>
      <c r="H78">
        <f t="shared" si="11"/>
        <v>3.6</v>
      </c>
      <c r="I78">
        <f t="shared" si="12"/>
        <v>2.7777777777777777</v>
      </c>
      <c r="J78">
        <f t="shared" si="8"/>
        <v>20</v>
      </c>
      <c r="M78">
        <f t="shared" si="13"/>
        <v>277.77777777777777</v>
      </c>
    </row>
    <row r="79" spans="4:13">
      <c r="D79">
        <v>73</v>
      </c>
      <c r="E79">
        <f t="shared" si="7"/>
        <v>3.6499999999999998E-2</v>
      </c>
      <c r="F79">
        <f t="shared" si="9"/>
        <v>2739.7260273972606</v>
      </c>
      <c r="G79">
        <f t="shared" si="10"/>
        <v>273.97260273972609</v>
      </c>
      <c r="H79">
        <f t="shared" si="11"/>
        <v>3.649999999999999</v>
      </c>
      <c r="I79">
        <f t="shared" si="12"/>
        <v>2.7397260273972606</v>
      </c>
      <c r="J79">
        <f t="shared" si="8"/>
        <v>19.999999999999996</v>
      </c>
      <c r="M79">
        <f t="shared" si="13"/>
        <v>273.97260273972609</v>
      </c>
    </row>
    <row r="80" spans="4:13">
      <c r="D80">
        <v>74</v>
      </c>
      <c r="E80">
        <f t="shared" si="7"/>
        <v>3.6999999999999998E-2</v>
      </c>
      <c r="F80">
        <f t="shared" si="9"/>
        <v>2702.7027027027029</v>
      </c>
      <c r="G80">
        <f t="shared" si="10"/>
        <v>270.27027027027032</v>
      </c>
      <c r="H80">
        <f t="shared" si="11"/>
        <v>3.6999999999999993</v>
      </c>
      <c r="I80">
        <f t="shared" si="12"/>
        <v>2.7027027027027031</v>
      </c>
      <c r="J80">
        <f t="shared" si="8"/>
        <v>20</v>
      </c>
      <c r="M80">
        <f t="shared" si="13"/>
        <v>270.27027027027032</v>
      </c>
    </row>
    <row r="81" spans="4:13">
      <c r="D81">
        <v>75</v>
      </c>
      <c r="E81">
        <f t="shared" si="7"/>
        <v>3.7499999999999999E-2</v>
      </c>
      <c r="F81">
        <f t="shared" si="9"/>
        <v>2666.666666666667</v>
      </c>
      <c r="G81">
        <f t="shared" si="10"/>
        <v>266.66666666666669</v>
      </c>
      <c r="H81">
        <f t="shared" si="11"/>
        <v>3.7499999999999996</v>
      </c>
      <c r="I81">
        <f t="shared" si="12"/>
        <v>2.666666666666667</v>
      </c>
      <c r="J81">
        <f t="shared" si="8"/>
        <v>20</v>
      </c>
      <c r="M81">
        <f t="shared" si="13"/>
        <v>266.66666666666669</v>
      </c>
    </row>
    <row r="82" spans="4:13">
      <c r="D82">
        <v>76</v>
      </c>
      <c r="E82">
        <f t="shared" si="7"/>
        <v>3.7999999999999999E-2</v>
      </c>
      <c r="F82">
        <f t="shared" si="9"/>
        <v>2631.5789473684213</v>
      </c>
      <c r="G82">
        <f t="shared" si="10"/>
        <v>263.15789473684214</v>
      </c>
      <c r="H82">
        <f t="shared" si="11"/>
        <v>3.7999999999999994</v>
      </c>
      <c r="I82">
        <f t="shared" si="12"/>
        <v>2.6315789473684212</v>
      </c>
      <c r="J82">
        <f t="shared" si="8"/>
        <v>19.999999999999996</v>
      </c>
      <c r="M82">
        <f t="shared" si="13"/>
        <v>263.15789473684214</v>
      </c>
    </row>
    <row r="83" spans="4:13">
      <c r="D83">
        <v>77</v>
      </c>
      <c r="E83">
        <f t="shared" si="7"/>
        <v>3.85E-2</v>
      </c>
      <c r="F83">
        <f t="shared" si="9"/>
        <v>2597.4025974025976</v>
      </c>
      <c r="G83">
        <f t="shared" si="10"/>
        <v>259.74025974025977</v>
      </c>
      <c r="H83">
        <f t="shared" si="11"/>
        <v>3.8499999999999996</v>
      </c>
      <c r="I83">
        <f t="shared" si="12"/>
        <v>2.5974025974025978</v>
      </c>
      <c r="J83">
        <f t="shared" si="8"/>
        <v>20</v>
      </c>
      <c r="M83">
        <f t="shared" si="13"/>
        <v>259.74025974025977</v>
      </c>
    </row>
    <row r="84" spans="4:13">
      <c r="D84">
        <v>78</v>
      </c>
      <c r="E84">
        <f t="shared" si="7"/>
        <v>3.9E-2</v>
      </c>
      <c r="F84">
        <f t="shared" si="9"/>
        <v>2564.102564102564</v>
      </c>
      <c r="G84">
        <f t="shared" si="10"/>
        <v>256.41025641025641</v>
      </c>
      <c r="H84">
        <f t="shared" si="11"/>
        <v>3.9</v>
      </c>
      <c r="I84">
        <f t="shared" si="12"/>
        <v>2.5641025641025639</v>
      </c>
      <c r="J84">
        <f t="shared" si="8"/>
        <v>19.999999999999996</v>
      </c>
      <c r="M84">
        <f t="shared" si="13"/>
        <v>256.41025641025641</v>
      </c>
    </row>
    <row r="85" spans="4:13">
      <c r="D85">
        <v>79</v>
      </c>
      <c r="E85">
        <f t="shared" si="7"/>
        <v>3.95E-2</v>
      </c>
      <c r="F85">
        <f t="shared" si="9"/>
        <v>2531.6455696202534</v>
      </c>
      <c r="G85">
        <f t="shared" si="10"/>
        <v>253.16455696202533</v>
      </c>
      <c r="H85">
        <f t="shared" si="11"/>
        <v>3.9499999999999997</v>
      </c>
      <c r="I85">
        <f t="shared" si="12"/>
        <v>2.5316455696202533</v>
      </c>
      <c r="J85">
        <f t="shared" si="8"/>
        <v>20</v>
      </c>
      <c r="M85">
        <f t="shared" si="13"/>
        <v>253.16455696202533</v>
      </c>
    </row>
    <row r="86" spans="4:13">
      <c r="D86">
        <v>80</v>
      </c>
      <c r="E86">
        <f>D86 / 2000</f>
        <v>0.04</v>
      </c>
      <c r="F86">
        <f t="shared" si="9"/>
        <v>2500</v>
      </c>
      <c r="G86">
        <f t="shared" si="10"/>
        <v>250</v>
      </c>
      <c r="H86">
        <f t="shared" si="11"/>
        <v>4</v>
      </c>
      <c r="I86">
        <f t="shared" si="12"/>
        <v>2.5</v>
      </c>
      <c r="J86">
        <f t="shared" si="8"/>
        <v>20</v>
      </c>
      <c r="M86">
        <f t="shared" si="13"/>
        <v>250</v>
      </c>
    </row>
    <row r="87" spans="4:13">
      <c r="D87">
        <v>81</v>
      </c>
      <c r="E87">
        <f t="shared" ref="E72:E106" si="14">D87 / 500</f>
        <v>0.16200000000000001</v>
      </c>
      <c r="F87">
        <f t="shared" si="9"/>
        <v>617.28395061728395</v>
      </c>
      <c r="G87">
        <f t="shared" si="10"/>
        <v>61.728395061728392</v>
      </c>
      <c r="H87">
        <f t="shared" si="11"/>
        <v>16.2</v>
      </c>
      <c r="I87">
        <f t="shared" si="12"/>
        <v>0.61728395061728392</v>
      </c>
      <c r="J87">
        <f t="shared" si="8"/>
        <v>19.999999999999996</v>
      </c>
      <c r="M87">
        <f t="shared" si="13"/>
        <v>61.728395061728392</v>
      </c>
    </row>
    <row r="88" spans="4:13">
      <c r="D88">
        <v>82</v>
      </c>
      <c r="E88">
        <f t="shared" si="14"/>
        <v>0.16400000000000001</v>
      </c>
      <c r="F88">
        <f t="shared" si="9"/>
        <v>609.7560975609756</v>
      </c>
      <c r="G88">
        <f t="shared" si="10"/>
        <v>60.975609756097562</v>
      </c>
      <c r="H88">
        <f t="shared" si="11"/>
        <v>16.399999999999999</v>
      </c>
      <c r="I88">
        <f t="shared" si="12"/>
        <v>0.6097560975609756</v>
      </c>
      <c r="J88">
        <f t="shared" si="8"/>
        <v>19.999999999999996</v>
      </c>
      <c r="M88">
        <f t="shared" si="13"/>
        <v>60.975609756097562</v>
      </c>
    </row>
    <row r="89" spans="4:13">
      <c r="D89">
        <v>83</v>
      </c>
      <c r="E89">
        <f t="shared" si="14"/>
        <v>0.16600000000000001</v>
      </c>
      <c r="F89">
        <f t="shared" si="9"/>
        <v>602.40963855421683</v>
      </c>
      <c r="G89">
        <f t="shared" si="10"/>
        <v>60.240963855421683</v>
      </c>
      <c r="H89">
        <f t="shared" si="11"/>
        <v>16.600000000000001</v>
      </c>
      <c r="I89">
        <f t="shared" si="12"/>
        <v>0.60240963855421681</v>
      </c>
      <c r="J89">
        <f t="shared" si="8"/>
        <v>20</v>
      </c>
      <c r="M89">
        <f t="shared" si="13"/>
        <v>60.240963855421683</v>
      </c>
    </row>
    <row r="90" spans="4:13">
      <c r="D90">
        <v>84</v>
      </c>
      <c r="E90">
        <f t="shared" si="14"/>
        <v>0.16800000000000001</v>
      </c>
      <c r="F90">
        <f t="shared" si="9"/>
        <v>595.23809523809518</v>
      </c>
      <c r="G90">
        <f t="shared" si="10"/>
        <v>59.523809523809518</v>
      </c>
      <c r="H90">
        <f t="shared" si="11"/>
        <v>16.8</v>
      </c>
      <c r="I90">
        <f t="shared" si="12"/>
        <v>0.59523809523809523</v>
      </c>
      <c r="J90">
        <f t="shared" si="8"/>
        <v>20</v>
      </c>
      <c r="M90">
        <f t="shared" si="13"/>
        <v>59.523809523809518</v>
      </c>
    </row>
    <row r="91" spans="4:13">
      <c r="D91">
        <v>85</v>
      </c>
      <c r="E91">
        <f t="shared" si="14"/>
        <v>0.17</v>
      </c>
      <c r="F91">
        <f t="shared" si="9"/>
        <v>588.23529411764707</v>
      </c>
      <c r="G91">
        <f t="shared" si="10"/>
        <v>58.82352941176471</v>
      </c>
      <c r="H91">
        <f t="shared" si="11"/>
        <v>17</v>
      </c>
      <c r="I91">
        <f t="shared" si="12"/>
        <v>0.58823529411764708</v>
      </c>
      <c r="J91">
        <f t="shared" si="8"/>
        <v>20</v>
      </c>
      <c r="M91">
        <f t="shared" si="13"/>
        <v>58.82352941176471</v>
      </c>
    </row>
    <row r="92" spans="4:13">
      <c r="D92">
        <v>86</v>
      </c>
      <c r="E92">
        <f t="shared" si="14"/>
        <v>0.17199999999999999</v>
      </c>
      <c r="F92">
        <f t="shared" si="9"/>
        <v>581.39534883720933</v>
      </c>
      <c r="G92">
        <f t="shared" si="10"/>
        <v>58.139534883720934</v>
      </c>
      <c r="H92">
        <f t="shared" si="11"/>
        <v>17.2</v>
      </c>
      <c r="I92">
        <f t="shared" si="12"/>
        <v>0.58139534883720934</v>
      </c>
      <c r="J92">
        <f t="shared" si="8"/>
        <v>20</v>
      </c>
      <c r="M92">
        <f t="shared" si="13"/>
        <v>58.139534883720934</v>
      </c>
    </row>
    <row r="93" spans="4:13">
      <c r="D93">
        <v>87</v>
      </c>
      <c r="E93">
        <f t="shared" si="14"/>
        <v>0.17399999999999999</v>
      </c>
      <c r="F93">
        <f t="shared" si="9"/>
        <v>574.71264367816093</v>
      </c>
      <c r="G93">
        <f t="shared" si="10"/>
        <v>57.47126436781609</v>
      </c>
      <c r="H93">
        <f t="shared" si="11"/>
        <v>17.400000000000002</v>
      </c>
      <c r="I93">
        <f t="shared" si="12"/>
        <v>0.57471264367816088</v>
      </c>
      <c r="J93">
        <f t="shared" si="8"/>
        <v>20</v>
      </c>
      <c r="M93">
        <f t="shared" si="13"/>
        <v>57.47126436781609</v>
      </c>
    </row>
    <row r="94" spans="4:13">
      <c r="D94">
        <v>88</v>
      </c>
      <c r="E94">
        <f t="shared" si="14"/>
        <v>0.17599999999999999</v>
      </c>
      <c r="F94">
        <f t="shared" si="9"/>
        <v>568.18181818181824</v>
      </c>
      <c r="G94">
        <f t="shared" si="10"/>
        <v>56.818181818181827</v>
      </c>
      <c r="H94">
        <f t="shared" si="11"/>
        <v>17.599999999999998</v>
      </c>
      <c r="I94">
        <f t="shared" si="12"/>
        <v>0.56818181818181823</v>
      </c>
      <c r="J94">
        <f t="shared" si="8"/>
        <v>20</v>
      </c>
      <c r="M94">
        <f t="shared" si="13"/>
        <v>56.818181818181827</v>
      </c>
    </row>
    <row r="95" spans="4:13">
      <c r="D95">
        <v>89</v>
      </c>
      <c r="E95">
        <f t="shared" si="14"/>
        <v>0.17799999999999999</v>
      </c>
      <c r="F95">
        <f>200 / E95</f>
        <v>1123.5955056179776</v>
      </c>
      <c r="G95">
        <f t="shared" si="10"/>
        <v>112.35955056179776</v>
      </c>
      <c r="H95">
        <f t="shared" si="11"/>
        <v>8.8999999999999986</v>
      </c>
      <c r="I95">
        <f t="shared" si="12"/>
        <v>1.1235955056179776</v>
      </c>
      <c r="J95">
        <f t="shared" si="8"/>
        <v>20</v>
      </c>
      <c r="M95">
        <f t="shared" si="13"/>
        <v>112.35955056179776</v>
      </c>
    </row>
    <row r="96" spans="4:13">
      <c r="D96">
        <v>90</v>
      </c>
      <c r="E96">
        <f t="shared" si="14"/>
        <v>0.18</v>
      </c>
      <c r="F96">
        <f t="shared" ref="F96:F106" si="15">200 / E96</f>
        <v>1111.1111111111111</v>
      </c>
      <c r="G96">
        <f t="shared" si="10"/>
        <v>111.11111111111111</v>
      </c>
      <c r="H96">
        <f t="shared" si="11"/>
        <v>9</v>
      </c>
      <c r="I96">
        <f t="shared" si="12"/>
        <v>1.1111111111111112</v>
      </c>
      <c r="J96">
        <f t="shared" si="8"/>
        <v>20</v>
      </c>
      <c r="M96">
        <f t="shared" si="13"/>
        <v>111.11111111111111</v>
      </c>
    </row>
    <row r="97" spans="4:13">
      <c r="D97">
        <v>91</v>
      </c>
      <c r="E97">
        <f t="shared" si="14"/>
        <v>0.182</v>
      </c>
      <c r="F97">
        <f t="shared" si="15"/>
        <v>1098.901098901099</v>
      </c>
      <c r="G97">
        <f t="shared" si="10"/>
        <v>109.8901098901099</v>
      </c>
      <c r="H97">
        <f t="shared" si="11"/>
        <v>9.1</v>
      </c>
      <c r="I97">
        <f t="shared" si="12"/>
        <v>1.098901098901099</v>
      </c>
      <c r="J97">
        <f t="shared" si="8"/>
        <v>20</v>
      </c>
      <c r="M97">
        <f t="shared" si="13"/>
        <v>109.8901098901099</v>
      </c>
    </row>
    <row r="98" spans="4:13">
      <c r="D98">
        <v>92</v>
      </c>
      <c r="E98">
        <f t="shared" si="14"/>
        <v>0.184</v>
      </c>
      <c r="F98">
        <f t="shared" si="15"/>
        <v>1086.9565217391305</v>
      </c>
      <c r="G98">
        <f t="shared" si="10"/>
        <v>108.69565217391305</v>
      </c>
      <c r="H98">
        <f t="shared" si="11"/>
        <v>9.1999999999999993</v>
      </c>
      <c r="I98">
        <f t="shared" si="12"/>
        <v>1.0869565217391306</v>
      </c>
      <c r="J98">
        <f t="shared" si="8"/>
        <v>20</v>
      </c>
      <c r="M98">
        <f t="shared" si="13"/>
        <v>108.69565217391305</v>
      </c>
    </row>
    <row r="99" spans="4:13">
      <c r="D99">
        <v>93</v>
      </c>
      <c r="E99">
        <f t="shared" si="14"/>
        <v>0.186</v>
      </c>
      <c r="F99">
        <f t="shared" si="15"/>
        <v>1075.2688172043011</v>
      </c>
      <c r="G99">
        <f t="shared" si="10"/>
        <v>107.52688172043011</v>
      </c>
      <c r="H99">
        <f t="shared" si="11"/>
        <v>9.2999999999999989</v>
      </c>
      <c r="I99">
        <f t="shared" si="12"/>
        <v>1.075268817204301</v>
      </c>
      <c r="J99">
        <f t="shared" si="8"/>
        <v>19.999999999999996</v>
      </c>
      <c r="M99">
        <f t="shared" si="13"/>
        <v>107.52688172043011</v>
      </c>
    </row>
    <row r="100" spans="4:13">
      <c r="D100">
        <v>94</v>
      </c>
      <c r="E100">
        <f t="shared" si="14"/>
        <v>0.188</v>
      </c>
      <c r="F100">
        <f t="shared" si="15"/>
        <v>1063.8297872340424</v>
      </c>
      <c r="G100">
        <f t="shared" si="10"/>
        <v>106.38297872340425</v>
      </c>
      <c r="H100">
        <f t="shared" si="11"/>
        <v>9.4</v>
      </c>
      <c r="I100">
        <f t="shared" si="12"/>
        <v>1.0638297872340425</v>
      </c>
      <c r="J100">
        <f t="shared" si="8"/>
        <v>20</v>
      </c>
      <c r="M100">
        <f t="shared" si="13"/>
        <v>106.38297872340425</v>
      </c>
    </row>
    <row r="101" spans="4:13">
      <c r="D101">
        <v>95</v>
      </c>
      <c r="E101">
        <f t="shared" si="14"/>
        <v>0.19</v>
      </c>
      <c r="F101">
        <f t="shared" si="15"/>
        <v>1052.6315789473683</v>
      </c>
      <c r="G101">
        <f t="shared" si="10"/>
        <v>105.26315789473684</v>
      </c>
      <c r="H101">
        <f t="shared" si="11"/>
        <v>9.5</v>
      </c>
      <c r="I101">
        <f t="shared" si="12"/>
        <v>1.0526315789473684</v>
      </c>
      <c r="J101">
        <f t="shared" si="8"/>
        <v>20</v>
      </c>
      <c r="M101">
        <f t="shared" si="13"/>
        <v>105.26315789473684</v>
      </c>
    </row>
    <row r="102" spans="4:13">
      <c r="D102">
        <v>96</v>
      </c>
      <c r="E102">
        <f t="shared" si="14"/>
        <v>0.192</v>
      </c>
      <c r="F102">
        <f t="shared" si="15"/>
        <v>1041.6666666666667</v>
      </c>
      <c r="G102">
        <f t="shared" si="10"/>
        <v>104.16666666666667</v>
      </c>
      <c r="H102">
        <f t="shared" si="11"/>
        <v>9.6</v>
      </c>
      <c r="I102">
        <f t="shared" si="12"/>
        <v>1.0416666666666667</v>
      </c>
      <c r="J102">
        <f t="shared" si="8"/>
        <v>20</v>
      </c>
      <c r="M102">
        <f t="shared" si="13"/>
        <v>104.16666666666667</v>
      </c>
    </row>
    <row r="103" spans="4:13">
      <c r="D103">
        <v>97</v>
      </c>
      <c r="E103">
        <f t="shared" si="14"/>
        <v>0.19400000000000001</v>
      </c>
      <c r="F103">
        <f t="shared" si="15"/>
        <v>1030.9278350515463</v>
      </c>
      <c r="G103">
        <f t="shared" si="10"/>
        <v>103.09278350515463</v>
      </c>
      <c r="H103">
        <f t="shared" si="11"/>
        <v>9.7000000000000011</v>
      </c>
      <c r="I103">
        <f t="shared" si="12"/>
        <v>1.0309278350515463</v>
      </c>
      <c r="J103">
        <f t="shared" si="8"/>
        <v>20</v>
      </c>
      <c r="M103">
        <f t="shared" si="13"/>
        <v>103.09278350515463</v>
      </c>
    </row>
    <row r="104" spans="4:13">
      <c r="D104">
        <v>98</v>
      </c>
      <c r="E104">
        <f t="shared" si="14"/>
        <v>0.19600000000000001</v>
      </c>
      <c r="F104">
        <f t="shared" si="15"/>
        <v>1020.408163265306</v>
      </c>
      <c r="G104">
        <f t="shared" si="10"/>
        <v>102.0408163265306</v>
      </c>
      <c r="H104">
        <f t="shared" si="11"/>
        <v>9.8000000000000007</v>
      </c>
      <c r="I104">
        <f t="shared" si="12"/>
        <v>1.0204081632653059</v>
      </c>
      <c r="J104">
        <f t="shared" si="8"/>
        <v>19.999999999999996</v>
      </c>
      <c r="M104">
        <f t="shared" si="13"/>
        <v>102.0408163265306</v>
      </c>
    </row>
    <row r="105" spans="4:13">
      <c r="D105">
        <v>99</v>
      </c>
      <c r="E105">
        <f t="shared" si="14"/>
        <v>0.19800000000000001</v>
      </c>
      <c r="F105">
        <f t="shared" si="15"/>
        <v>1010.10101010101</v>
      </c>
      <c r="G105">
        <f t="shared" si="10"/>
        <v>101.01010101010101</v>
      </c>
      <c r="H105">
        <f t="shared" si="11"/>
        <v>9.9</v>
      </c>
      <c r="I105">
        <f t="shared" si="12"/>
        <v>1.0101010101010099</v>
      </c>
      <c r="J105">
        <f t="shared" si="8"/>
        <v>19.999999999999996</v>
      </c>
      <c r="M105">
        <f t="shared" si="13"/>
        <v>101.01010101010101</v>
      </c>
    </row>
    <row r="106" spans="4:13">
      <c r="D106">
        <v>100</v>
      </c>
      <c r="E106">
        <f t="shared" si="14"/>
        <v>0.2</v>
      </c>
      <c r="F106">
        <f t="shared" si="15"/>
        <v>1000</v>
      </c>
      <c r="G106">
        <f t="shared" si="10"/>
        <v>100</v>
      </c>
      <c r="H106">
        <f t="shared" si="11"/>
        <v>10</v>
      </c>
      <c r="I106">
        <f t="shared" si="12"/>
        <v>1</v>
      </c>
      <c r="J106">
        <f t="shared" si="8"/>
        <v>20</v>
      </c>
      <c r="M106">
        <f t="shared" si="13"/>
        <v>100</v>
      </c>
    </row>
    <row r="113" spans="2:15">
      <c r="C113">
        <v>20000</v>
      </c>
      <c r="D113">
        <v>1</v>
      </c>
      <c r="E113">
        <f>C113/50</f>
        <v>400</v>
      </c>
    </row>
    <row r="114" spans="2:15">
      <c r="C114" t="s">
        <v>0</v>
      </c>
      <c r="D114">
        <v>50</v>
      </c>
      <c r="G114">
        <v>50</v>
      </c>
      <c r="H114" t="s">
        <v>0</v>
      </c>
    </row>
    <row r="117" spans="2:15">
      <c r="J117" t="s">
        <v>0</v>
      </c>
      <c r="K117">
        <v>50</v>
      </c>
    </row>
    <row r="118" spans="2:15">
      <c r="J118" t="s">
        <v>1</v>
      </c>
      <c r="K118">
        <f>K117/2000</f>
        <v>2.5000000000000001E-2</v>
      </c>
    </row>
    <row r="119" spans="2:15">
      <c r="B119">
        <f>100 / (1/2000)</f>
        <v>200000</v>
      </c>
      <c r="D119" t="s">
        <v>0</v>
      </c>
      <c r="F119">
        <v>100</v>
      </c>
      <c r="G119">
        <v>1</v>
      </c>
      <c r="J119" t="s">
        <v>2</v>
      </c>
      <c r="K119">
        <f>100/K118</f>
        <v>4000</v>
      </c>
    </row>
    <row r="120" spans="2:15">
      <c r="D120">
        <v>2000</v>
      </c>
      <c r="F120">
        <v>2000</v>
      </c>
      <c r="G120" t="s">
        <v>0</v>
      </c>
      <c r="O120" t="s">
        <v>10</v>
      </c>
    </row>
    <row r="121" spans="2:15">
      <c r="O121" t="s">
        <v>11</v>
      </c>
    </row>
    <row r="122" spans="2:15">
      <c r="F122">
        <f>F119/F120</f>
        <v>0.05</v>
      </c>
      <c r="G122">
        <f>F122/$G$114</f>
        <v>1E-3</v>
      </c>
    </row>
    <row r="127" spans="2:15">
      <c r="I127" t="s">
        <v>0</v>
      </c>
      <c r="K127">
        <v>100</v>
      </c>
      <c r="M127">
        <v>100</v>
      </c>
      <c r="N127">
        <v>1</v>
      </c>
    </row>
    <row r="128" spans="2:15">
      <c r="I128">
        <v>2000</v>
      </c>
      <c r="K128" t="s">
        <v>8</v>
      </c>
      <c r="M128">
        <v>1</v>
      </c>
      <c r="N128" t="s">
        <v>9</v>
      </c>
    </row>
    <row r="132" spans="13:15">
      <c r="M132">
        <v>100</v>
      </c>
      <c r="N132">
        <v>2000</v>
      </c>
      <c r="O132">
        <f>N132*M132</f>
        <v>200000</v>
      </c>
    </row>
    <row r="133" spans="13:15">
      <c r="M133">
        <v>1</v>
      </c>
      <c r="N133" t="s">
        <v>0</v>
      </c>
      <c r="O133">
        <f>O132/$K$117</f>
        <v>4000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</dc:creator>
  <cp:lastModifiedBy>GA</cp:lastModifiedBy>
  <dcterms:created xsi:type="dcterms:W3CDTF">2018-09-25T00:20:49Z</dcterms:created>
  <dcterms:modified xsi:type="dcterms:W3CDTF">2018-09-25T05:16:00Z</dcterms:modified>
</cp:coreProperties>
</file>