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ugo\my data\"/>
    </mc:Choice>
  </mc:AlternateContent>
  <bookViews>
    <workbookView xWindow="0" yWindow="0" windowWidth="19200" windowHeight="9195"/>
  </bookViews>
  <sheets>
    <sheet name="Stu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9" i="1" s="1"/>
  <c r="B20" i="1" s="1"/>
  <c r="B21" i="1" s="1"/>
  <c r="B18" i="1"/>
  <c r="B8" i="1"/>
  <c r="B9" i="1" s="1"/>
  <c r="B10" i="1" s="1"/>
  <c r="B7" i="1"/>
</calcChain>
</file>

<file path=xl/comments1.xml><?xml version="1.0" encoding="utf-8"?>
<comments xmlns="http://schemas.openxmlformats.org/spreadsheetml/2006/main">
  <authors>
    <author>M</author>
  </authors>
  <commentList>
    <comment ref="A9" authorId="0" shapeId="0">
      <text>
        <r>
          <rPr>
            <b/>
            <sz val="9"/>
            <color indexed="81"/>
            <rFont val="Tahoma"/>
            <family val="2"/>
            <charset val="238"/>
          </rPr>
          <t>M:</t>
        </r>
        <r>
          <rPr>
            <sz val="9"/>
            <color indexed="81"/>
            <rFont val="Tahoma"/>
            <family val="2"/>
            <charset val="238"/>
          </rPr>
          <t xml:space="preserve">
Verificat la a 7-a cifra dupa virgula cu un exemplu din Statgraphics.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38"/>
          </rPr>
          <t>M:</t>
        </r>
        <r>
          <rPr>
            <sz val="9"/>
            <color indexed="81"/>
            <rFont val="Tahoma"/>
            <family val="2"/>
            <charset val="238"/>
          </rPr>
          <t xml:space="preserve">
Verificat cu Statgraphics la a 7 zecimala!</t>
        </r>
      </text>
    </comment>
  </commentList>
</comments>
</file>

<file path=xl/sharedStrings.xml><?xml version="1.0" encoding="utf-8"?>
<sst xmlns="http://schemas.openxmlformats.org/spreadsheetml/2006/main" count="25" uniqueCount="21">
  <si>
    <t>One Sample</t>
  </si>
  <si>
    <t>Two Tails</t>
  </si>
  <si>
    <t>Ref (True value)=</t>
  </si>
  <si>
    <t>Mean=</t>
  </si>
  <si>
    <t>Sigma=</t>
  </si>
  <si>
    <t>N=</t>
  </si>
  <si>
    <r>
      <t xml:space="preserve">Level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=</t>
    </r>
  </si>
  <si>
    <t>df=</t>
  </si>
  <si>
    <t>t-statistic</t>
  </si>
  <si>
    <t>Pvalue=</t>
  </si>
  <si>
    <t>Decision=</t>
  </si>
  <si>
    <t>Two Samples</t>
  </si>
  <si>
    <t>Mean1=</t>
  </si>
  <si>
    <t>Mean2=</t>
  </si>
  <si>
    <t>Sigma1=</t>
  </si>
  <si>
    <t>Sigma2=</t>
  </si>
  <si>
    <t>N1=</t>
  </si>
  <si>
    <t>N2=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</si>
  <si>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</si>
  <si>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s=</t>
  </si>
  <si>
    <t>t critic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</si>
</sst>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0" fontId="5" fillId="6" borderId="1" xfId="0" applyFont="1" applyFill="1" applyBorder="1"/>
    <xf numFmtId="165" fontId="5" fillId="6" borderId="1" xfId="0" applyNumberFormat="1" applyFont="1" applyFill="1" applyBorder="1"/>
    <xf numFmtId="0" fontId="3" fillId="7" borderId="1" xfId="0" applyFont="1" applyFill="1" applyBorder="1"/>
    <xf numFmtId="165" fontId="3" fillId="7" borderId="1" xfId="0" applyNumberFormat="1" applyFont="1" applyFill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4" borderId="1" xfId="0" applyFont="1" applyFill="1" applyBorder="1"/>
    <xf numFmtId="2" fontId="0" fillId="4" borderId="1" xfId="0" applyNumberFormat="1" applyFill="1" applyBorder="1"/>
    <xf numFmtId="0" fontId="0" fillId="6" borderId="1" xfId="0" applyFill="1" applyBorder="1"/>
    <xf numFmtId="165" fontId="0" fillId="6" borderId="1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5" sqref="C25"/>
    </sheetView>
  </sheetViews>
  <sheetFormatPr defaultRowHeight="15" x14ac:dyDescent="0.25"/>
  <cols>
    <col min="1" max="1" width="16.28515625" bestFit="1" customWidth="1"/>
    <col min="2" max="2" width="10.7109375" bestFit="1" customWidth="1"/>
    <col min="3" max="3" width="8.2851562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 t="s">
        <v>2</v>
      </c>
      <c r="B2" s="2">
        <v>28.65</v>
      </c>
    </row>
    <row r="3" spans="1:4" x14ac:dyDescent="0.25">
      <c r="A3" s="3" t="s">
        <v>3</v>
      </c>
      <c r="B3" s="4">
        <v>28.85</v>
      </c>
    </row>
    <row r="4" spans="1:4" x14ac:dyDescent="0.25">
      <c r="A4" s="3" t="s">
        <v>4</v>
      </c>
      <c r="B4" s="4">
        <v>0.1</v>
      </c>
    </row>
    <row r="5" spans="1:4" x14ac:dyDescent="0.25">
      <c r="A5" s="3" t="s">
        <v>5</v>
      </c>
      <c r="B5" s="3">
        <v>7</v>
      </c>
    </row>
    <row r="6" spans="1:4" x14ac:dyDescent="0.25">
      <c r="A6" s="5" t="s">
        <v>6</v>
      </c>
      <c r="B6" s="5">
        <v>0.05</v>
      </c>
    </row>
    <row r="7" spans="1:4" x14ac:dyDescent="0.25">
      <c r="A7" s="6" t="s">
        <v>7</v>
      </c>
      <c r="B7" s="6">
        <f>B5-1</f>
        <v>6</v>
      </c>
    </row>
    <row r="8" spans="1:4" x14ac:dyDescent="0.25">
      <c r="A8" s="6" t="s">
        <v>8</v>
      </c>
      <c r="B8" s="7">
        <f>(B3-B2)/(B4/SQRT(B5))</f>
        <v>5.2915026221292569</v>
      </c>
    </row>
    <row r="9" spans="1:4" x14ac:dyDescent="0.25">
      <c r="A9" s="8" t="s">
        <v>9</v>
      </c>
      <c r="B9" s="9">
        <f>_xlfn.T.DIST.2T(ABS(B8),B7)</f>
        <v>1.8447679107197346E-3</v>
      </c>
    </row>
    <row r="10" spans="1:4" x14ac:dyDescent="0.25">
      <c r="A10" s="10" t="s">
        <v>10</v>
      </c>
      <c r="B10" s="11" t="str">
        <f>IF(B9&lt;B6,"Reject Null","Do not reject Null")</f>
        <v>Reject Null</v>
      </c>
    </row>
    <row r="13" spans="1:4" x14ac:dyDescent="0.25">
      <c r="A13" s="12" t="s">
        <v>11</v>
      </c>
      <c r="B13" s="12" t="s">
        <v>1</v>
      </c>
    </row>
    <row r="14" spans="1:4" x14ac:dyDescent="0.25">
      <c r="A14" s="13" t="s">
        <v>12</v>
      </c>
      <c r="B14" s="3">
        <v>28.664999999999999</v>
      </c>
      <c r="C14" s="13" t="s">
        <v>13</v>
      </c>
      <c r="D14" s="3">
        <v>28.99285714285714</v>
      </c>
    </row>
    <row r="15" spans="1:4" x14ac:dyDescent="0.25">
      <c r="A15" s="13" t="s">
        <v>14</v>
      </c>
      <c r="B15" s="14">
        <v>6.0598863208992999E-2</v>
      </c>
      <c r="C15" s="13" t="s">
        <v>15</v>
      </c>
      <c r="D15" s="14">
        <v>0.1272418020560703</v>
      </c>
    </row>
    <row r="16" spans="1:4" x14ac:dyDescent="0.25">
      <c r="A16" s="13" t="s">
        <v>16</v>
      </c>
      <c r="B16" s="3">
        <v>10</v>
      </c>
      <c r="C16" s="13" t="s">
        <v>17</v>
      </c>
      <c r="D16" s="3">
        <v>7</v>
      </c>
    </row>
    <row r="17" spans="1:4" x14ac:dyDescent="0.25">
      <c r="A17" s="5" t="s">
        <v>6</v>
      </c>
      <c r="B17" s="5">
        <v>0.05</v>
      </c>
    </row>
    <row r="18" spans="1:4" ht="17.25" x14ac:dyDescent="0.25">
      <c r="A18" s="15" t="s">
        <v>18</v>
      </c>
      <c r="B18" s="16">
        <f>((B16-1)*B15^2+(D16-1)*D15^2)/((B16-1)+(D16-1))</f>
        <v>8.6795238095238193E-3</v>
      </c>
      <c r="C18" s="15" t="s">
        <v>19</v>
      </c>
      <c r="D18" s="16">
        <f>SQRT(B18)</f>
        <v>9.3163961967725584E-2</v>
      </c>
    </row>
    <row r="19" spans="1:4" x14ac:dyDescent="0.25">
      <c r="A19" s="15" t="s">
        <v>20</v>
      </c>
      <c r="B19" s="16">
        <f>ABS((B14-D14)/(D18*SQRT(1/B16+1/D16)))</f>
        <v>7.1410366128659675</v>
      </c>
    </row>
    <row r="20" spans="1:4" x14ac:dyDescent="0.25">
      <c r="A20" s="17" t="s">
        <v>9</v>
      </c>
      <c r="B20" s="18">
        <f>_xlfn.T.DIST.2T(B19,(B16+D16-2))</f>
        <v>3.3867782717053612E-6</v>
      </c>
    </row>
    <row r="21" spans="1:4" x14ac:dyDescent="0.25">
      <c r="A21" s="10" t="s">
        <v>10</v>
      </c>
      <c r="B21" s="11" t="str">
        <f>IF(B20&lt;B17,"Reject Null","Do not reject Null")</f>
        <v>Reject Null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</vt:lpstr>
    </vt:vector>
  </TitlesOfParts>
  <Company>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</dc:creator>
  <cp:lastModifiedBy>Mau</cp:lastModifiedBy>
  <dcterms:created xsi:type="dcterms:W3CDTF">2019-03-20T09:49:46Z</dcterms:created>
  <dcterms:modified xsi:type="dcterms:W3CDTF">2019-03-20T09:54:18Z</dcterms:modified>
</cp:coreProperties>
</file>