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11985" yWindow="2100" windowWidth="24405" windowHeight="1374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/>
  <c r="H5"/>
</calcChain>
</file>

<file path=xl/sharedStrings.xml><?xml version="1.0" encoding="utf-8"?>
<sst xmlns="http://schemas.openxmlformats.org/spreadsheetml/2006/main" count="11" uniqueCount="11">
  <si>
    <t>Pages</t>
  </si>
  <si>
    <t># of Source Files</t>
  </si>
  <si>
    <t>Developer Documents</t>
  </si>
  <si>
    <t>Admin Documents</t>
  </si>
  <si>
    <t>Sensors Prototyped</t>
  </si>
  <si>
    <t>Control Elements Prototyped</t>
  </si>
  <si>
    <t>Sensors Integrated</t>
  </si>
  <si>
    <t>Control Elements Integrated</t>
  </si>
  <si>
    <t>Status Presentation Slides</t>
  </si>
  <si>
    <t>SLOC (Physical)</t>
  </si>
  <si>
    <t>SLOC (Logical)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</si>
</sst>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Developer Documents</c:v>
                </c:pt>
              </c:strCache>
            </c:strRef>
          </c:tx>
          <c:marker>
            <c:symbol val="none"/>
          </c:marker>
          <c:cat>
            <c:numRef>
              <c:f>Sheet1!$B$1:$I$1</c:f>
              <c:numCache>
                <c:formatCode>m/d/yyyy</c:formatCode>
                <c:ptCount val="8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Admin Documents</c:v>
                </c:pt>
              </c:strCache>
            </c:strRef>
          </c:tx>
          <c:marker>
            <c:symbol val="none"/>
          </c:marker>
          <c:cat>
            <c:numRef>
              <c:f>Sheet1!$B$1:$I$1</c:f>
              <c:numCache>
                <c:formatCode>m/d/yyyy</c:formatCode>
                <c:ptCount val="8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Pages</c:v>
                </c:pt>
              </c:strCache>
            </c:strRef>
          </c:tx>
          <c:marker>
            <c:symbol val="none"/>
          </c:marker>
          <c:cat>
            <c:numRef>
              <c:f>Sheet1!$B$1:$I$1</c:f>
              <c:numCache>
                <c:formatCode>m/d/yyyy</c:formatCode>
                <c:ptCount val="8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Status Presentation Slides</c:v>
                </c:pt>
              </c:strCache>
            </c:strRef>
          </c:tx>
          <c:marker>
            <c:symbol val="none"/>
          </c:marker>
          <c:cat>
            <c:numRef>
              <c:f>Sheet1!$B$1:$I$1</c:f>
              <c:numCache>
                <c:formatCode>m/d/yyyy</c:formatCode>
                <c:ptCount val="8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70</c:v>
                </c:pt>
                <c:pt idx="1">
                  <c:v>76</c:v>
                </c:pt>
                <c:pt idx="2">
                  <c:v>84</c:v>
                </c:pt>
                <c:pt idx="3">
                  <c:v>93</c:v>
                </c:pt>
                <c:pt idx="4">
                  <c:v>101</c:v>
                </c:pt>
                <c:pt idx="5">
                  <c:v>107</c:v>
                </c:pt>
                <c:pt idx="6">
                  <c:v>114</c:v>
                </c:pt>
                <c:pt idx="7">
                  <c:v>132</c:v>
                </c:pt>
              </c:numCache>
            </c:numRef>
          </c:val>
        </c:ser>
        <c:marker val="1"/>
        <c:axId val="68897024"/>
        <c:axId val="78344192"/>
      </c:lineChart>
      <c:dateAx>
        <c:axId val="68897024"/>
        <c:scaling>
          <c:orientation val="minMax"/>
        </c:scaling>
        <c:axPos val="b"/>
        <c:numFmt formatCode="m/d/yyyy" sourceLinked="1"/>
        <c:tickLblPos val="nextTo"/>
        <c:crossAx val="78344192"/>
        <c:crosses val="autoZero"/>
        <c:auto val="1"/>
        <c:lblOffset val="100"/>
        <c:baseTimeUnit val="days"/>
        <c:majorUnit val="7"/>
        <c:majorTimeUnit val="days"/>
      </c:dateAx>
      <c:valAx>
        <c:axId val="78344192"/>
        <c:scaling>
          <c:orientation val="minMax"/>
        </c:scaling>
        <c:axPos val="l"/>
        <c:majorGridlines/>
        <c:numFmt formatCode="General" sourceLinked="1"/>
        <c:tickLblPos val="nextTo"/>
        <c:crossAx val="6889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23091247672384"/>
          <c:y val="4.367912526218054E-2"/>
          <c:w val="0.30569832402234626"/>
          <c:h val="0.90681933317287355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Sheet1!$A$8</c:f>
              <c:strCache>
                <c:ptCount val="1"/>
                <c:pt idx="0">
                  <c:v>SLOC (Physical)</c:v>
                </c:pt>
              </c:strCache>
            </c:strRef>
          </c:tx>
          <c:marker>
            <c:symbol val="none"/>
          </c:marker>
          <c:cat>
            <c:numRef>
              <c:f>Sheet1!$B$7:$I$7</c:f>
              <c:numCache>
                <c:formatCode>m/d/yyyy</c:formatCode>
                <c:ptCount val="8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2">
                  <c:v>8825</c:v>
                </c:pt>
                <c:pt idx="3">
                  <c:v>9092</c:v>
                </c:pt>
                <c:pt idx="4">
                  <c:v>9574</c:v>
                </c:pt>
                <c:pt idx="5">
                  <c:v>9574</c:v>
                </c:pt>
                <c:pt idx="6">
                  <c:v>9574</c:v>
                </c:pt>
                <c:pt idx="7">
                  <c:v>9674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SLOC (Logical)</c:v>
                </c:pt>
              </c:strCache>
            </c:strRef>
          </c:tx>
          <c:marker>
            <c:symbol val="none"/>
          </c:marker>
          <c:cat>
            <c:numRef>
              <c:f>Sheet1!$B$7:$I$7</c:f>
              <c:numCache>
                <c:formatCode>m/d/yyyy</c:formatCode>
                <c:ptCount val="8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</c:numCache>
            </c:numRef>
          </c:cat>
          <c:val>
            <c:numRef>
              <c:f>Sheet1!$B$9:$I$9</c:f>
              <c:numCache>
                <c:formatCode>General</c:formatCode>
                <c:ptCount val="8"/>
                <c:pt idx="2">
                  <c:v>6499</c:v>
                </c:pt>
                <c:pt idx="3">
                  <c:v>6693</c:v>
                </c:pt>
                <c:pt idx="4">
                  <c:v>7025</c:v>
                </c:pt>
                <c:pt idx="5">
                  <c:v>7025</c:v>
                </c:pt>
                <c:pt idx="6">
                  <c:v>7025</c:v>
                </c:pt>
                <c:pt idx="7">
                  <c:v>7100</c:v>
                </c:pt>
              </c:numCache>
            </c:numRef>
          </c:val>
        </c:ser>
        <c:marker val="1"/>
        <c:axId val="78378112"/>
        <c:axId val="78379648"/>
      </c:lineChart>
      <c:dateAx>
        <c:axId val="78378112"/>
        <c:scaling>
          <c:orientation val="minMax"/>
        </c:scaling>
        <c:axPos val="b"/>
        <c:numFmt formatCode="m/d/yyyy" sourceLinked="1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8379648"/>
        <c:crosses val="autoZero"/>
        <c:auto val="1"/>
        <c:lblOffset val="100"/>
        <c:baseTimeUnit val="days"/>
        <c:majorUnit val="7"/>
        <c:majorTimeUnit val="days"/>
      </c:dateAx>
      <c:valAx>
        <c:axId val="78379648"/>
        <c:scaling>
          <c:orientation val="minMax"/>
        </c:scaling>
        <c:axPos val="l"/>
        <c:majorGridlines/>
        <c:numFmt formatCode="General" sourceLinked="1"/>
        <c:tickLblPos val="nextTo"/>
        <c:crossAx val="783781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Sheet1!$A$11</c:f>
              <c:strCache>
                <c:ptCount val="1"/>
                <c:pt idx="0">
                  <c:v># of Source Files</c:v>
                </c:pt>
              </c:strCache>
            </c:strRef>
          </c:tx>
          <c:marker>
            <c:symbol val="none"/>
          </c:marker>
          <c:cat>
            <c:numRef>
              <c:f>Sheet1!$B$7:$I$7</c:f>
              <c:numCache>
                <c:formatCode>m/d/yyyy</c:formatCode>
                <c:ptCount val="8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96</c:v>
                </c:pt>
                <c:pt idx="3">
                  <c:v>97</c:v>
                </c:pt>
                <c:pt idx="4">
                  <c:v>107</c:v>
                </c:pt>
                <c:pt idx="5">
                  <c:v>112</c:v>
                </c:pt>
                <c:pt idx="6">
                  <c:v>112</c:v>
                </c:pt>
                <c:pt idx="7">
                  <c:v>113</c:v>
                </c:pt>
              </c:numCache>
            </c:numRef>
          </c:val>
        </c:ser>
        <c:marker val="1"/>
        <c:axId val="78283520"/>
        <c:axId val="78285056"/>
      </c:lineChart>
      <c:dateAx>
        <c:axId val="78283520"/>
        <c:scaling>
          <c:orientation val="minMax"/>
        </c:scaling>
        <c:axPos val="b"/>
        <c:numFmt formatCode="m/d/yyyy" sourceLinked="1"/>
        <c:tickLblPos val="nextTo"/>
        <c:crossAx val="78285056"/>
        <c:crosses val="autoZero"/>
        <c:auto val="1"/>
        <c:lblOffset val="100"/>
        <c:baseTimeUnit val="days"/>
        <c:majorUnit val="7"/>
        <c:majorTimeUnit val="days"/>
      </c:dateAx>
      <c:valAx>
        <c:axId val="78285056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82835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Sheet1!$A$14</c:f>
              <c:strCache>
                <c:ptCount val="1"/>
                <c:pt idx="0">
                  <c:v>Sensors Prototyped</c:v>
                </c:pt>
              </c:strCache>
            </c:strRef>
          </c:tx>
          <c:marker>
            <c:symbol val="none"/>
          </c:marker>
          <c:cat>
            <c:numRef>
              <c:f>Sheet1!$B$13:$I$13</c:f>
              <c:numCache>
                <c:formatCode>m/d/yyyy</c:formatCode>
                <c:ptCount val="8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</c:numCache>
            </c:num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Control Elements Prototyped</c:v>
                </c:pt>
              </c:strCache>
            </c:strRef>
          </c:tx>
          <c:marker>
            <c:symbol val="none"/>
          </c:marker>
          <c:cat>
            <c:numRef>
              <c:f>Sheet1!$B$13:$I$13</c:f>
              <c:numCache>
                <c:formatCode>m/d/yyyy</c:formatCode>
                <c:ptCount val="8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Sensors Integrated</c:v>
                </c:pt>
              </c:strCache>
            </c:strRef>
          </c:tx>
          <c:marker>
            <c:symbol val="none"/>
          </c:marker>
          <c:cat>
            <c:numRef>
              <c:f>Sheet1!$B$13:$I$13</c:f>
              <c:numCache>
                <c:formatCode>m/d/yyyy</c:formatCode>
                <c:ptCount val="8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</c:numCache>
            </c:num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Control Elements Integrated</c:v>
                </c:pt>
              </c:strCache>
            </c:strRef>
          </c:tx>
          <c:marker>
            <c:symbol val="none"/>
          </c:marker>
          <c:cat>
            <c:numRef>
              <c:f>Sheet1!$B$13:$I$13</c:f>
              <c:numCache>
                <c:formatCode>m/d/yyyy</c:formatCode>
                <c:ptCount val="8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</c:numCache>
            </c:num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78402304"/>
        <c:axId val="78403840"/>
      </c:lineChart>
      <c:dateAx>
        <c:axId val="78402304"/>
        <c:scaling>
          <c:orientation val="minMax"/>
        </c:scaling>
        <c:axPos val="b"/>
        <c:numFmt formatCode="m/d/yyyy" sourceLinked="1"/>
        <c:tickLblPos val="nextTo"/>
        <c:crossAx val="78403840"/>
        <c:crosses val="autoZero"/>
        <c:auto val="1"/>
        <c:lblOffset val="100"/>
        <c:baseTimeUnit val="days"/>
        <c:majorUnit val="7"/>
        <c:majorTimeUnit val="days"/>
      </c:dateAx>
      <c:valAx>
        <c:axId val="78403840"/>
        <c:scaling>
          <c:orientation val="minMax"/>
        </c:scaling>
        <c:axPos val="l"/>
        <c:majorGridlines/>
        <c:numFmt formatCode="General" sourceLinked="1"/>
        <c:tickLblPos val="nextTo"/>
        <c:crossAx val="7840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62962962963082"/>
          <c:y val="6.1146374170477601E-2"/>
          <c:w val="0.28114814814814776"/>
          <c:h val="0.86898463019633554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18</xdr:row>
      <xdr:rowOff>38099</xdr:rowOff>
    </xdr:from>
    <xdr:to>
      <xdr:col>3</xdr:col>
      <xdr:colOff>523875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1</xdr:row>
      <xdr:rowOff>142874</xdr:rowOff>
    </xdr:from>
    <xdr:to>
      <xdr:col>19</xdr:col>
      <xdr:colOff>38100</xdr:colOff>
      <xdr:row>13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15</xdr:row>
      <xdr:rowOff>152400</xdr:rowOff>
    </xdr:from>
    <xdr:to>
      <xdr:col>19</xdr:col>
      <xdr:colOff>0</xdr:colOff>
      <xdr:row>27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31</xdr:row>
      <xdr:rowOff>152400</xdr:rowOff>
    </xdr:from>
    <xdr:to>
      <xdr:col>3</xdr:col>
      <xdr:colOff>533400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H23" sqref="H23"/>
    </sheetView>
  </sheetViews>
  <sheetFormatPr defaultColWidth="8.85546875" defaultRowHeight="15"/>
  <cols>
    <col min="1" max="1" width="26.42578125" customWidth="1"/>
    <col min="2" max="3" width="9.7109375" bestFit="1" customWidth="1"/>
    <col min="6" max="7" width="9.7109375" bestFit="1" customWidth="1"/>
  </cols>
  <sheetData>
    <row r="1" spans="1:9">
      <c r="B1" s="1">
        <v>40927</v>
      </c>
      <c r="C1" s="1">
        <v>40934</v>
      </c>
      <c r="D1" s="1">
        <v>40941</v>
      </c>
      <c r="E1" s="1">
        <v>40948</v>
      </c>
      <c r="F1" s="1">
        <v>40955</v>
      </c>
      <c r="G1" s="1">
        <v>40962</v>
      </c>
      <c r="H1" s="1">
        <v>40969</v>
      </c>
      <c r="I1" s="1">
        <v>40976</v>
      </c>
    </row>
    <row r="2" spans="1:9">
      <c r="A2" t="s">
        <v>2</v>
      </c>
      <c r="B2">
        <v>5</v>
      </c>
      <c r="C2">
        <v>5</v>
      </c>
      <c r="D2">
        <v>5</v>
      </c>
      <c r="E2">
        <v>5</v>
      </c>
      <c r="F2">
        <v>5</v>
      </c>
      <c r="G2">
        <v>116</v>
      </c>
      <c r="H2">
        <v>116</v>
      </c>
      <c r="I2">
        <v>116</v>
      </c>
    </row>
    <row r="3" spans="1:9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0</v>
      </c>
      <c r="B4">
        <v>47</v>
      </c>
      <c r="C4">
        <v>47</v>
      </c>
      <c r="D4">
        <v>47</v>
      </c>
      <c r="E4">
        <v>47</v>
      </c>
      <c r="F4">
        <v>47</v>
      </c>
      <c r="G4">
        <v>158</v>
      </c>
      <c r="H4">
        <v>158</v>
      </c>
      <c r="I4">
        <v>158</v>
      </c>
    </row>
    <row r="5" spans="1:9">
      <c r="A5" t="s">
        <v>8</v>
      </c>
      <c r="B5">
        <v>70</v>
      </c>
      <c r="C5">
        <v>76</v>
      </c>
      <c r="D5">
        <v>84</v>
      </c>
      <c r="E5">
        <v>93</v>
      </c>
      <c r="F5">
        <v>101</v>
      </c>
      <c r="G5">
        <v>107</v>
      </c>
      <c r="H5">
        <f>G5+7</f>
        <v>114</v>
      </c>
      <c r="I5">
        <f>114+11+7</f>
        <v>132</v>
      </c>
    </row>
    <row r="7" spans="1:9">
      <c r="B7" s="1">
        <v>40927</v>
      </c>
      <c r="C7" s="1">
        <v>40934</v>
      </c>
      <c r="D7" s="1">
        <v>40941</v>
      </c>
      <c r="E7" s="1">
        <v>40948</v>
      </c>
      <c r="F7" s="1">
        <v>40955</v>
      </c>
      <c r="G7" s="1">
        <v>40962</v>
      </c>
      <c r="H7" s="1">
        <v>40969</v>
      </c>
      <c r="I7" s="1">
        <v>40976</v>
      </c>
    </row>
    <row r="8" spans="1:9">
      <c r="A8" t="s">
        <v>9</v>
      </c>
      <c r="D8">
        <v>8825</v>
      </c>
      <c r="E8">
        <v>9092</v>
      </c>
      <c r="F8">
        <v>9574</v>
      </c>
      <c r="G8">
        <v>9574</v>
      </c>
      <c r="H8">
        <v>9574</v>
      </c>
      <c r="I8">
        <v>9674</v>
      </c>
    </row>
    <row r="9" spans="1:9">
      <c r="A9" t="s">
        <v>10</v>
      </c>
      <c r="D9">
        <v>6499</v>
      </c>
      <c r="E9">
        <v>6693</v>
      </c>
      <c r="F9">
        <v>7025</v>
      </c>
      <c r="G9">
        <v>7025</v>
      </c>
      <c r="H9">
        <v>7025</v>
      </c>
      <c r="I9">
        <v>7100</v>
      </c>
    </row>
    <row r="11" spans="1:9">
      <c r="A11" t="s">
        <v>1</v>
      </c>
      <c r="B11">
        <v>85</v>
      </c>
      <c r="C11">
        <v>85</v>
      </c>
      <c r="D11">
        <v>96</v>
      </c>
      <c r="E11">
        <v>97</v>
      </c>
      <c r="F11">
        <v>107</v>
      </c>
      <c r="G11">
        <v>112</v>
      </c>
      <c r="H11">
        <v>112</v>
      </c>
      <c r="I11">
        <v>113</v>
      </c>
    </row>
    <row r="13" spans="1:9">
      <c r="B13" s="1">
        <v>40927</v>
      </c>
      <c r="C13" s="1">
        <v>40934</v>
      </c>
      <c r="D13" s="1">
        <v>40941</v>
      </c>
      <c r="E13" s="1">
        <v>40948</v>
      </c>
      <c r="F13" s="1">
        <v>40955</v>
      </c>
      <c r="G13" s="1">
        <v>40962</v>
      </c>
      <c r="H13" s="1">
        <v>40969</v>
      </c>
      <c r="I13" s="1">
        <v>40976</v>
      </c>
    </row>
    <row r="14" spans="1:9">
      <c r="A14" t="s">
        <v>4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</row>
    <row r="15" spans="1:9">
      <c r="A15" t="s">
        <v>5</v>
      </c>
      <c r="B15">
        <v>0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</row>
    <row r="16" spans="1:9">
      <c r="A16" t="s">
        <v>6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</row>
    <row r="17" spans="1:9">
      <c r="A17" t="s">
        <v>7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Air Force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PITTMAN-BE</dc:creator>
  <cp:lastModifiedBy>DAVIS-CS</cp:lastModifiedBy>
  <dcterms:created xsi:type="dcterms:W3CDTF">2012-02-02T13:53:17Z</dcterms:created>
  <dcterms:modified xsi:type="dcterms:W3CDTF">2012-03-08T16:41:53Z</dcterms:modified>
</cp:coreProperties>
</file>