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<sst xmlns="http://schemas.openxmlformats.org/spreadsheetml/2006/main" count="21" uniqueCount="21">
  <si>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Neighborhood</t>
  </si>
  <si>
    <t xml:space="preserve">Pouplation</t>
  </si>
  <si>
    <t xml:space="preserve">Median Income</t>
  </si>
  <si>
    <t xml:space="preserve">% of Commuter</t>
  </si>
  <si>
    <t xml:space="preserve">districtID</t>
  </si>
  <si>
    <t xml:space="preserve">weekly average swipes</t>
  </si>
  <si>
    <t xml:space="preserve">swipes by locals</t>
  </si>
  <si>
    <t xml:space="preserve">value added by locals</t>
  </si>
  <si>
    <t xml:space="preserve">Financial District</t>
  </si>
  <si>
    <t xml:space="preserve">Greenwich/SOHO</t>
  </si>
  <si>
    <t xml:space="preserve">Upper East Side</t>
  </si>
  <si>
    <t xml:space="preserve">Upper West Side</t>
  </si>
  <si>
    <t xml:space="preserve">Stuyvesant Town/ Turtle Bay</t>
  </si>
  <si>
    <t xml:space="preserve">Clinton/Chelsea</t>
  </si>
  <si>
    <t xml:space="preserve">Midtown</t>
  </si>
  <si>
    <t xml:space="preserve">Washington Hts/Inwood</t>
  </si>
  <si>
    <t xml:space="preserve">Morningside Hts/Hamilton</t>
  </si>
  <si>
    <t xml:space="preserve">Lower East Side/Chinatown</t>
  </si>
  <si>
    <t xml:space="preserve">Central Harlem</t>
  </si>
  <si>
    <t xml:space="preserve">East Harlem</t>
  </si>
  <si>
    <t xml:space="preserve">Value of local riders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</si>
</sst>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0" width="24.3520408163265"/>
    <col collapsed="false" hidden="false" max="2" min="2" style="0" width="11.5204081632653"/>
    <col collapsed="false" hidden="false" max="3" min="3" style="0" width="19.1683673469388"/>
    <col collapsed="false" hidden="false" max="4" min="4" style="0" width="13.75"/>
    <col collapsed="false" hidden="false" max="5" min="5" style="0" width="11.5204081632653"/>
    <col collapsed="false" hidden="false" max="6" min="6" style="0" width="20.1836734693878"/>
    <col collapsed="false" hidden="false" max="7" min="7" style="0" width="14.9030612244898"/>
    <col collapsed="false" hidden="false" max="8" min="8" style="0" width="19.076530612244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159903</v>
      </c>
      <c r="C2" s="0" t="n">
        <v>120341</v>
      </c>
      <c r="D2" s="0" t="n">
        <v>0.892</v>
      </c>
      <c r="E2" s="0" t="n">
        <v>111</v>
      </c>
      <c r="F2" s="0" t="n">
        <v>2296196</v>
      </c>
      <c r="G2" s="0" t="n">
        <f aca="false">(B2*D2)/F2</f>
        <v>0.0621172913810493</v>
      </c>
      <c r="H2" s="0" t="n">
        <f aca="false">G2*(C15-1)</f>
        <v>0.0301698316076773</v>
      </c>
    </row>
    <row r="3" customFormat="false" ht="12.8" hidden="false" customHeight="false" outlineLevel="0" collapsed="false">
      <c r="A3" s="0" t="s">
        <v>9</v>
      </c>
      <c r="B3" s="0" t="n">
        <v>159030</v>
      </c>
      <c r="C3" s="0" t="n">
        <v>120341</v>
      </c>
      <c r="D3" s="0" t="n">
        <v>0.892</v>
      </c>
      <c r="E3" s="0" t="n">
        <v>222</v>
      </c>
      <c r="F3" s="0" t="n">
        <v>146428</v>
      </c>
      <c r="G3" s="0" t="n">
        <f aca="false">(B3*D3)/F3</f>
        <v>0.968767995192176</v>
      </c>
      <c r="H3" s="0" t="n">
        <f aca="false">G3*(C16-1)</f>
        <v>0.41122407381102</v>
      </c>
    </row>
    <row r="4" customFormat="false" ht="12.8" hidden="false" customHeight="false" outlineLevel="0" collapsed="false">
      <c r="A4" s="0" t="s">
        <v>10</v>
      </c>
      <c r="B4" s="0" t="n">
        <v>221898</v>
      </c>
      <c r="C4" s="0" t="n">
        <v>115383</v>
      </c>
      <c r="D4" s="0" t="n">
        <v>0.842</v>
      </c>
      <c r="E4" s="0" t="n">
        <v>888</v>
      </c>
      <c r="F4" s="0" t="n">
        <v>273193</v>
      </c>
      <c r="G4" s="0" t="n">
        <f aca="false">(B4*D4)/F4</f>
        <v>0.683905209869945</v>
      </c>
      <c r="H4" s="0" t="n">
        <f aca="false">G4*(C17-1)</f>
        <v>0.213741486269848</v>
      </c>
    </row>
    <row r="5" customFormat="false" ht="12.8" hidden="false" customHeight="false" outlineLevel="0" collapsed="false">
      <c r="A5" s="0" t="s">
        <v>11</v>
      </c>
      <c r="B5" s="0" t="n">
        <v>192374</v>
      </c>
      <c r="C5" s="0" t="n">
        <v>106315</v>
      </c>
      <c r="D5" s="0" t="n">
        <v>0.865</v>
      </c>
      <c r="E5" s="0" t="n">
        <v>777</v>
      </c>
      <c r="F5" s="0" t="n">
        <v>213270</v>
      </c>
      <c r="G5" s="0" t="n">
        <f aca="false">(B5*D5)/F5</f>
        <v>0.780248089276504</v>
      </c>
      <c r="H5" s="0" t="n">
        <f aca="false">G5*(C18-1)</f>
        <v>0.238486199929725</v>
      </c>
    </row>
    <row r="6" customFormat="false" ht="12.8" hidden="false" customHeight="false" outlineLevel="0" collapsed="false">
      <c r="A6" s="0" t="s">
        <v>12</v>
      </c>
      <c r="B6" s="0" t="n">
        <v>143349</v>
      </c>
      <c r="C6" s="0" t="n">
        <v>105758</v>
      </c>
      <c r="D6" s="0" t="n">
        <v>0.916</v>
      </c>
      <c r="E6" s="0" t="n">
        <v>666</v>
      </c>
      <c r="F6" s="0" t="n">
        <v>83796</v>
      </c>
      <c r="G6" s="0" t="n">
        <f aca="false">(B6*D6)/F6</f>
        <v>1.56699226693398</v>
      </c>
      <c r="H6" s="0" t="n">
        <f aca="false">G6*(C19-1)</f>
        <v>0.342126644947253</v>
      </c>
    </row>
    <row r="7" customFormat="false" ht="12.8" hidden="false" customHeight="false" outlineLevel="0" collapsed="false">
      <c r="A7" s="0" t="s">
        <v>13</v>
      </c>
      <c r="B7" s="0" t="n">
        <v>149447</v>
      </c>
      <c r="C7" s="0" t="n">
        <v>98685</v>
      </c>
      <c r="D7" s="0" t="n">
        <v>0.896</v>
      </c>
      <c r="E7" s="0" t="n">
        <v>444</v>
      </c>
      <c r="F7" s="0" t="n">
        <v>242468</v>
      </c>
      <c r="G7" s="0" t="n">
        <f aca="false">(B7*D7)/F7</f>
        <v>0.552256429714437</v>
      </c>
      <c r="H7" s="0" t="n">
        <f aca="false">G7*(C20-1)</f>
        <v>0.120575987154319</v>
      </c>
    </row>
    <row r="8" customFormat="false" ht="12.8" hidden="false" customHeight="false" outlineLevel="0" collapsed="false">
      <c r="A8" s="0" t="s">
        <v>14</v>
      </c>
      <c r="B8" s="0" t="n">
        <v>149447</v>
      </c>
      <c r="C8" s="0" t="n">
        <v>98685</v>
      </c>
      <c r="D8" s="0" t="n">
        <v>0.896</v>
      </c>
      <c r="E8" s="0" t="n">
        <v>555</v>
      </c>
      <c r="F8" s="0" t="n">
        <v>67263711</v>
      </c>
      <c r="G8" s="0" t="n">
        <f aca="false">(B8*D8)/F8</f>
        <v>0.00199073928585356</v>
      </c>
      <c r="H8" s="0" t="n">
        <f aca="false">G8*(C21-1)</f>
        <v>-0.000879513531895745</v>
      </c>
    </row>
    <row r="9" customFormat="false" ht="12.8" hidden="false" customHeight="false" outlineLevel="0" collapsed="false">
      <c r="A9" s="0" t="s">
        <v>15</v>
      </c>
      <c r="B9" s="0" t="n">
        <v>224365</v>
      </c>
      <c r="C9" s="0" t="n">
        <v>45214</v>
      </c>
      <c r="D9" s="0" t="n">
        <v>0.858</v>
      </c>
      <c r="E9" s="0" t="n">
        <v>112</v>
      </c>
      <c r="F9" s="0" t="n">
        <v>178348</v>
      </c>
      <c r="G9" s="0" t="n">
        <f aca="false">(B9*D9)/F9</f>
        <v>1.07937947159486</v>
      </c>
      <c r="H9" s="0" t="n">
        <f aca="false">G9*(C22-1)</f>
        <v>-0.51586343338741</v>
      </c>
    </row>
    <row r="10" customFormat="false" ht="12.8" hidden="false" customHeight="false" outlineLevel="0" collapsed="false">
      <c r="A10" s="0" t="s">
        <v>16</v>
      </c>
      <c r="B10" s="0" t="n">
        <v>130739</v>
      </c>
      <c r="C10" s="0" t="n">
        <v>42288</v>
      </c>
      <c r="D10" s="0" t="n">
        <v>0.901</v>
      </c>
      <c r="E10" s="0" t="n">
        <v>999</v>
      </c>
      <c r="F10" s="0" t="n">
        <v>160693</v>
      </c>
      <c r="G10" s="0" t="n">
        <f aca="false">(B10*D10)/F10</f>
        <v>0.733048975375405</v>
      </c>
      <c r="H10" s="0" t="n">
        <f aca="false">G10*(C23-1)</f>
        <v>-0.358216599300115</v>
      </c>
    </row>
    <row r="11" customFormat="false" ht="12.8" hidden="false" customHeight="false" outlineLevel="0" collapsed="false">
      <c r="A11" s="0" t="s">
        <v>17</v>
      </c>
      <c r="B11" s="0" t="n">
        <v>152453</v>
      </c>
      <c r="C11" s="0" t="n">
        <v>41418</v>
      </c>
      <c r="D11" s="0" t="n">
        <v>0.916</v>
      </c>
      <c r="E11" s="0" t="n">
        <v>333</v>
      </c>
      <c r="F11" s="0" t="n">
        <v>211282</v>
      </c>
      <c r="G11" s="0" t="n">
        <f aca="false">(B11*D11)/F11</f>
        <v>0.660950521104495</v>
      </c>
      <c r="H11" s="0" t="n">
        <f aca="false">G11*(C24-1)</f>
        <v>-0.329536874009939</v>
      </c>
    </row>
    <row r="12" customFormat="false" ht="12.8" hidden="false" customHeight="false" outlineLevel="0" collapsed="false">
      <c r="A12" s="0" t="s">
        <v>18</v>
      </c>
      <c r="B12" s="0" t="n">
        <v>132027</v>
      </c>
      <c r="C12" s="0" t="n">
        <v>40615</v>
      </c>
      <c r="D12" s="0" t="n">
        <v>0.881</v>
      </c>
      <c r="E12" s="0" t="n">
        <v>100</v>
      </c>
      <c r="F12" s="0" t="n">
        <v>142501</v>
      </c>
      <c r="G12" s="0" t="n">
        <f aca="false">(B12*D12)/F12</f>
        <v>0.816245408804149</v>
      </c>
      <c r="H12" s="0" t="n">
        <f aca="false">G12*(C25-1)</f>
        <v>-0.500025891171134</v>
      </c>
    </row>
    <row r="13" customFormat="false" ht="12.8" hidden="false" customHeight="false" outlineLevel="0" collapsed="false">
      <c r="A13" s="0" t="s">
        <v>19</v>
      </c>
      <c r="B13" s="0" t="n">
        <v>129713</v>
      </c>
      <c r="C13" s="0" t="n">
        <v>31380</v>
      </c>
      <c r="D13" s="0" t="n">
        <v>0.91</v>
      </c>
      <c r="E13" s="0" t="n">
        <v>110</v>
      </c>
      <c r="F13" s="0" t="n">
        <v>125744</v>
      </c>
      <c r="G13" s="0" t="n">
        <f aca="false">(B13*D13)/F13</f>
        <v>0.938723358569793</v>
      </c>
      <c r="H13" s="0" t="n">
        <f aca="false">G13*(C26-1)</f>
        <v>-0.938723358569793</v>
      </c>
    </row>
    <row r="14" customFormat="false" ht="12.8" hidden="false" customHeight="false" outlineLevel="0" collapsed="false">
      <c r="C14" s="0" t="s">
        <v>20</v>
      </c>
    </row>
    <row r="15" customFormat="false" ht="12.8" hidden="false" customHeight="false" outlineLevel="0" collapsed="false">
      <c r="C15" s="0" t="n">
        <f aca="false">C3/81000</f>
        <v>1.48569135802469</v>
      </c>
    </row>
    <row r="16" customFormat="false" ht="12.8" hidden="false" customHeight="false" outlineLevel="0" collapsed="false">
      <c r="C16" s="0" t="n">
        <f aca="false">C4/81000</f>
        <v>1.42448148148148</v>
      </c>
    </row>
    <row r="17" customFormat="false" ht="12.8" hidden="false" customHeight="false" outlineLevel="0" collapsed="false">
      <c r="C17" s="0" t="n">
        <f aca="false">C5/81000</f>
        <v>1.31253086419753</v>
      </c>
    </row>
    <row r="18" customFormat="false" ht="12.8" hidden="false" customHeight="false" outlineLevel="0" collapsed="false">
      <c r="C18" s="0" t="n">
        <f aca="false">C6/81000</f>
        <v>1.30565432098765</v>
      </c>
    </row>
    <row r="19" customFormat="false" ht="12.8" hidden="false" customHeight="false" outlineLevel="0" collapsed="false">
      <c r="C19" s="0" t="n">
        <f aca="false">C7/81000</f>
        <v>1.21833333333333</v>
      </c>
    </row>
    <row r="20" customFormat="false" ht="12.8" hidden="false" customHeight="false" outlineLevel="0" collapsed="false">
      <c r="C20" s="0" t="n">
        <f aca="false">C8/81000</f>
        <v>1.21833333333333</v>
      </c>
    </row>
    <row r="21" customFormat="false" ht="12.8" hidden="false" customHeight="false" outlineLevel="0" collapsed="false">
      <c r="C21" s="0" t="n">
        <f aca="false">C9/81000</f>
        <v>0.558197530864198</v>
      </c>
    </row>
    <row r="22" customFormat="false" ht="12.8" hidden="false" customHeight="false" outlineLevel="0" collapsed="false">
      <c r="C22" s="0" t="n">
        <f aca="false">C10/81000</f>
        <v>0.522074074074074</v>
      </c>
    </row>
    <row r="23" customFormat="false" ht="12.8" hidden="false" customHeight="false" outlineLevel="0" collapsed="false">
      <c r="C23" s="0" t="n">
        <f aca="false">C11/81000</f>
        <v>0.511333333333333</v>
      </c>
    </row>
    <row r="24" customFormat="false" ht="12.8" hidden="false" customHeight="false" outlineLevel="0" collapsed="false">
      <c r="C24" s="0" t="n">
        <f aca="false">C12/81000</f>
        <v>0.50141975308642</v>
      </c>
    </row>
    <row r="25" customFormat="false" ht="12.8" hidden="false" customHeight="false" outlineLevel="0" collapsed="false">
      <c r="C25" s="0" t="n">
        <f aca="false">C13/81000</f>
        <v>0.387407407407407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2017-05-16T18:28:19Z</dcterms:created>
  <dc:creator/>
  <dc:description/>
  <dc:language>en-US</dc:language>
  <cp:lastModifiedBy/>
  <dcterms:modified xsi:type="dcterms:W3CDTF">2017-05-16T21:21:53Z</dcterms:modified>
  <cp:revision>2</cp:revision>
  <dc:subject/>
  <dc:title/>
</cp:coreProperties>
</file>