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I_MAG\magistrska_naloga\results\"/>
    </mc:Choice>
  </mc:AlternateContent>
  <bookViews>
    <workbookView xWindow="0" yWindow="0" windowWidth="28800" windowHeight="11835"/>
  </bookViews>
  <sheets>
    <sheet name="seq_versions_info" sheetId="1" r:id="rId1"/>
  </sheets>
  <calcPr calcId="0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13" i="1"/>
  <c r="B13" i="1"/>
  <c r="A14" i="1"/>
  <c r="B14" i="1"/>
  <c r="A15" i="1"/>
  <c r="B15" i="1"/>
  <c r="A21" i="1"/>
  <c r="B21" i="1"/>
  <c r="A22" i="1"/>
  <c r="B22" i="1"/>
  <c r="A28" i="1"/>
  <c r="B28" i="1"/>
  <c r="A29" i="1"/>
  <c r="B29" i="1"/>
  <c r="A35" i="1"/>
  <c r="B35" i="1"/>
  <c r="A36" i="1"/>
  <c r="B36" i="1"/>
  <c r="A37" i="1"/>
  <c r="B37" i="1"/>
  <c r="A38" i="1"/>
  <c r="B38" i="1"/>
  <c r="A44" i="1"/>
  <c r="B44" i="1"/>
  <c r="A45" i="1"/>
  <c r="B45" i="1"/>
  <c r="A51" i="1"/>
  <c r="B51" i="1"/>
  <c r="A52" i="1"/>
  <c r="B52" i="1"/>
  <c r="A58" i="1"/>
  <c r="B58" i="1"/>
  <c r="A59" i="1"/>
  <c r="B59" i="1"/>
  <c r="A60" i="1"/>
  <c r="B60" i="1"/>
  <c r="A66" i="1"/>
  <c r="B66" i="1"/>
  <c r="A67" i="1"/>
  <c r="B67" i="1"/>
  <c r="A73" i="1"/>
  <c r="B73" i="1"/>
  <c r="A74" i="1"/>
  <c r="B74" i="1"/>
  <c r="A80" i="1"/>
  <c r="B80" i="1"/>
  <c r="A81" i="1"/>
  <c r="B81" i="1"/>
  <c r="A82" i="1"/>
  <c r="B82" i="1"/>
  <c r="A88" i="1"/>
  <c r="B88" i="1"/>
  <c r="A89" i="1"/>
  <c r="B89" i="1"/>
  <c r="A90" i="1"/>
  <c r="B90" i="1"/>
</calcChain>
</file>

<file path=xl/sharedStrings.xml><?xml version="1.0" encoding="utf-8"?>
<sst xmlns="http://schemas.openxmlformats.org/spreadsheetml/2006/main" count="84" uniqueCount="18">
  <si>
    <t>ant</t>
  </si>
  <si>
    <t>Brez napak</t>
  </si>
  <si>
    <t xml:space="preserve"> Z napako</t>
  </si>
  <si>
    <t xml:space="preserve"> Brez napak(%)</t>
  </si>
  <si>
    <t xml:space="preserve"> Z napako(%)</t>
  </si>
  <si>
    <t>camel</t>
  </si>
  <si>
    <t>forrest</t>
  </si>
  <si>
    <t>ivy</t>
  </si>
  <si>
    <t>jedit</t>
  </si>
  <si>
    <t>log4j</t>
  </si>
  <si>
    <t>lucene</t>
  </si>
  <si>
    <t>poi</t>
  </si>
  <si>
    <t>synapse</t>
  </si>
  <si>
    <t>velocity</t>
  </si>
  <si>
    <t>xalan</t>
  </si>
  <si>
    <t>xerces</t>
  </si>
  <si>
    <t>Učenje</t>
  </si>
  <si>
    <t>Testiranje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</si>
</sst>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A3" sqref="A3"/>
    </sheetView>
  </sheetViews>
  <sheetFormatPr defaultRowHeight="15" x14ac:dyDescent="0.25"/>
  <cols>
    <col min="1" max="1" width="14.42578125" bestFit="1" customWidth="1"/>
    <col min="2" max="2" width="12.42578125" bestFit="1" customWidth="1"/>
    <col min="3" max="3" width="10.5703125" bestFit="1" customWidth="1"/>
    <col min="4" max="4" width="9.28515625" bestFit="1" customWidth="1"/>
    <col min="5" max="5" width="14.140625" bestFit="1" customWidth="1"/>
    <col min="6" max="6" width="12.28515625" bestFit="1" customWidth="1"/>
  </cols>
  <sheetData>
    <row r="1" spans="1:6" x14ac:dyDescent="0.25">
      <c r="A1" t="s">
        <v>0</v>
      </c>
    </row>
    <row r="3" spans="1:6" x14ac:dyDescent="0.25">
      <c r="A3" t="s">
        <v>16</v>
      </c>
      <c r="B3" t="s">
        <v>17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tr">
        <f>"1.3"</f>
        <v>1.3</v>
      </c>
      <c r="B4" t="str">
        <f>"1.4"</f>
        <v>1.4</v>
      </c>
      <c r="C4">
        <v>160</v>
      </c>
      <c r="D4">
        <v>20</v>
      </c>
      <c r="E4" s="1">
        <v>0.88890000000000002</v>
      </c>
      <c r="F4" s="1">
        <v>0.1111</v>
      </c>
    </row>
    <row r="5" spans="1:6" x14ac:dyDescent="0.25">
      <c r="A5" t="str">
        <f>"1.3, 1.4"</f>
        <v>1.3, 1.4</v>
      </c>
      <c r="B5" t="str">
        <f>"1.5"</f>
        <v>1.5</v>
      </c>
      <c r="C5">
        <v>308</v>
      </c>
      <c r="D5">
        <v>59</v>
      </c>
      <c r="E5" s="1">
        <v>0.83919999999999995</v>
      </c>
      <c r="F5" s="1">
        <v>0.1608</v>
      </c>
    </row>
    <row r="6" spans="1:6" x14ac:dyDescent="0.25">
      <c r="A6" t="str">
        <f>"1.3, 1.4, 1.5"</f>
        <v>1.3, 1.4, 1.5</v>
      </c>
      <c r="B6" t="str">
        <f>"1.6"</f>
        <v>1.6</v>
      </c>
      <c r="C6">
        <v>586</v>
      </c>
      <c r="D6">
        <v>91</v>
      </c>
      <c r="E6" s="1">
        <v>0.86560000000000004</v>
      </c>
      <c r="F6" s="1">
        <v>0.13439999999999999</v>
      </c>
    </row>
    <row r="7" spans="1:6" x14ac:dyDescent="0.25">
      <c r="A7" t="str">
        <f>"1.3, 1.4, 1.5, 1.6"</f>
        <v>1.3, 1.4, 1.5, 1.6</v>
      </c>
      <c r="B7" t="str">
        <f>"1.7"</f>
        <v>1.7</v>
      </c>
      <c r="C7">
        <v>873</v>
      </c>
      <c r="D7">
        <v>183</v>
      </c>
      <c r="E7" s="1">
        <v>0.82669999999999999</v>
      </c>
      <c r="F7" s="1">
        <v>0.17330000000000001</v>
      </c>
    </row>
    <row r="10" spans="1:6" x14ac:dyDescent="0.25">
      <c r="A10" t="s">
        <v>5</v>
      </c>
    </row>
    <row r="12" spans="1:6" x14ac:dyDescent="0.25">
      <c r="A12" t="s">
        <v>16</v>
      </c>
      <c r="B12" t="s">
        <v>17</v>
      </c>
      <c r="C12" t="s">
        <v>1</v>
      </c>
      <c r="D12" t="s">
        <v>2</v>
      </c>
      <c r="E12" t="s">
        <v>3</v>
      </c>
      <c r="F12" t="s">
        <v>4</v>
      </c>
    </row>
    <row r="13" spans="1:6" x14ac:dyDescent="0.25">
      <c r="A13" t="str">
        <f>"1.0"</f>
        <v>1.0</v>
      </c>
      <c r="B13" t="str">
        <f>"1.2"</f>
        <v>1.2</v>
      </c>
      <c r="C13">
        <v>314</v>
      </c>
      <c r="D13">
        <v>13</v>
      </c>
      <c r="E13" s="1">
        <v>0.96020000000000005</v>
      </c>
      <c r="F13" s="1">
        <v>3.9800000000000002E-2</v>
      </c>
    </row>
    <row r="14" spans="1:6" x14ac:dyDescent="0.25">
      <c r="A14" t="str">
        <f>"1.0, 1.2"</f>
        <v>1.0, 1.2</v>
      </c>
      <c r="B14" t="str">
        <f>"1.4"</f>
        <v>1.4</v>
      </c>
      <c r="C14">
        <v>611</v>
      </c>
      <c r="D14">
        <v>222</v>
      </c>
      <c r="E14" s="1">
        <v>0.73350000000000004</v>
      </c>
      <c r="F14" s="1">
        <v>0.26650000000000001</v>
      </c>
    </row>
    <row r="15" spans="1:6" x14ac:dyDescent="0.25">
      <c r="A15" t="str">
        <f>"1.0, 1.2, 1.4"</f>
        <v>1.0, 1.2, 1.4</v>
      </c>
      <c r="B15" t="str">
        <f>"1.6"</f>
        <v>1.6</v>
      </c>
      <c r="C15">
        <v>1141</v>
      </c>
      <c r="D15">
        <v>356</v>
      </c>
      <c r="E15" s="1">
        <v>0.76219999999999999</v>
      </c>
      <c r="F15" s="1">
        <v>0.23780000000000001</v>
      </c>
    </row>
    <row r="18" spans="1:6" x14ac:dyDescent="0.25">
      <c r="A18" t="s">
        <v>6</v>
      </c>
    </row>
    <row r="20" spans="1:6" x14ac:dyDescent="0.25">
      <c r="A20" t="s">
        <v>16</v>
      </c>
      <c r="B20" t="s">
        <v>17</v>
      </c>
      <c r="C20" t="s">
        <v>1</v>
      </c>
      <c r="D20" t="s">
        <v>2</v>
      </c>
      <c r="E20" t="s">
        <v>3</v>
      </c>
      <c r="F20" t="s">
        <v>4</v>
      </c>
    </row>
    <row r="21" spans="1:6" x14ac:dyDescent="0.25">
      <c r="A21" t="str">
        <f>"0.6"</f>
        <v>0.6</v>
      </c>
      <c r="B21" t="str">
        <f>"0.7"</f>
        <v>0.7</v>
      </c>
      <c r="C21">
        <v>5</v>
      </c>
      <c r="D21">
        <v>1</v>
      </c>
      <c r="E21" s="1">
        <v>0.83330000000000004</v>
      </c>
      <c r="F21" s="1">
        <v>0.16669999999999999</v>
      </c>
    </row>
    <row r="22" spans="1:6" x14ac:dyDescent="0.25">
      <c r="A22" t="str">
        <f>"0.6, 0.7"</f>
        <v>0.6, 0.7</v>
      </c>
      <c r="B22" t="str">
        <f>"0.8"</f>
        <v>0.8</v>
      </c>
      <c r="C22">
        <v>27</v>
      </c>
      <c r="D22">
        <v>6</v>
      </c>
      <c r="E22" s="1">
        <v>0.81820000000000004</v>
      </c>
      <c r="F22" s="1">
        <v>0.18179999999999999</v>
      </c>
    </row>
    <row r="25" spans="1:6" x14ac:dyDescent="0.25">
      <c r="A25" t="s">
        <v>7</v>
      </c>
    </row>
    <row r="27" spans="1:6" x14ac:dyDescent="0.25">
      <c r="A27" t="s">
        <v>16</v>
      </c>
      <c r="B27" t="s">
        <v>17</v>
      </c>
      <c r="C27" t="s">
        <v>1</v>
      </c>
      <c r="D27" t="s">
        <v>2</v>
      </c>
      <c r="E27" t="s">
        <v>3</v>
      </c>
      <c r="F27" t="s">
        <v>4</v>
      </c>
    </row>
    <row r="28" spans="1:6" x14ac:dyDescent="0.25">
      <c r="A28" t="str">
        <f>"1.1"</f>
        <v>1.1</v>
      </c>
      <c r="B28" t="str">
        <f>"1.4"</f>
        <v>1.4</v>
      </c>
      <c r="C28">
        <v>46</v>
      </c>
      <c r="D28">
        <v>63</v>
      </c>
      <c r="E28" s="1">
        <v>0.42199999999999999</v>
      </c>
      <c r="F28" s="1">
        <v>0.57799999999999996</v>
      </c>
    </row>
    <row r="29" spans="1:6" x14ac:dyDescent="0.25">
      <c r="A29" t="str">
        <f>"1.1, 1.4"</f>
        <v>1.1, 1.4</v>
      </c>
      <c r="B29" t="str">
        <f>"2.0"</f>
        <v>2.0</v>
      </c>
      <c r="C29">
        <v>257</v>
      </c>
      <c r="D29">
        <v>79</v>
      </c>
      <c r="E29" s="1">
        <v>0.76490000000000002</v>
      </c>
      <c r="F29" s="1">
        <v>0.2351</v>
      </c>
    </row>
    <row r="32" spans="1:6" x14ac:dyDescent="0.25">
      <c r="A32" t="s">
        <v>8</v>
      </c>
    </row>
    <row r="34" spans="1:6" x14ac:dyDescent="0.25">
      <c r="A34" t="s">
        <v>16</v>
      </c>
      <c r="B34" t="s">
        <v>17</v>
      </c>
      <c r="C34" t="s">
        <v>1</v>
      </c>
      <c r="D34" t="s">
        <v>2</v>
      </c>
      <c r="E34" t="s">
        <v>3</v>
      </c>
      <c r="F34" t="s">
        <v>4</v>
      </c>
    </row>
    <row r="35" spans="1:6" x14ac:dyDescent="0.25">
      <c r="A35" t="str">
        <f>"3.2"</f>
        <v>3.2</v>
      </c>
      <c r="B35" t="str">
        <f>"4.0"</f>
        <v>4.0</v>
      </c>
      <c r="C35">
        <v>178</v>
      </c>
      <c r="D35">
        <v>90</v>
      </c>
      <c r="E35" s="1">
        <v>0.66420000000000001</v>
      </c>
      <c r="F35" s="1">
        <v>0.33579999999999999</v>
      </c>
    </row>
    <row r="36" spans="1:6" x14ac:dyDescent="0.25">
      <c r="A36" t="str">
        <f>"3.2, 4.0"</f>
        <v>3.2, 4.0</v>
      </c>
      <c r="B36" t="str">
        <f>"4.1"</f>
        <v>4.1</v>
      </c>
      <c r="C36">
        <v>345</v>
      </c>
      <c r="D36">
        <v>165</v>
      </c>
      <c r="E36" s="1">
        <v>0.67649999999999999</v>
      </c>
      <c r="F36" s="1">
        <v>0.32350000000000001</v>
      </c>
    </row>
    <row r="37" spans="1:6" x14ac:dyDescent="0.25">
      <c r="A37" t="str">
        <f>"3.2, 4.0, 4.1"</f>
        <v>3.2, 4.0, 4.1</v>
      </c>
      <c r="B37" t="str">
        <f>"4.2"</f>
        <v>4.2</v>
      </c>
      <c r="C37">
        <v>497</v>
      </c>
      <c r="D37">
        <v>243</v>
      </c>
      <c r="E37" s="1">
        <v>0.67159999999999997</v>
      </c>
      <c r="F37" s="1">
        <v>0.32840000000000003</v>
      </c>
    </row>
    <row r="38" spans="1:6" x14ac:dyDescent="0.25">
      <c r="A38" t="str">
        <f>"3.2, 4.0, 4.1, 4.2"</f>
        <v>3.2, 4.0, 4.1, 4.2</v>
      </c>
      <c r="B38" t="str">
        <f>"4.3"</f>
        <v>4.3</v>
      </c>
      <c r="C38">
        <v>752</v>
      </c>
      <c r="D38">
        <v>291</v>
      </c>
      <c r="E38" s="1">
        <v>0.72099999999999997</v>
      </c>
      <c r="F38" s="1">
        <v>0.27900000000000003</v>
      </c>
    </row>
    <row r="41" spans="1:6" x14ac:dyDescent="0.25">
      <c r="A41" t="s">
        <v>9</v>
      </c>
    </row>
    <row r="43" spans="1:6" x14ac:dyDescent="0.25">
      <c r="A43" t="s">
        <v>16</v>
      </c>
      <c r="B43" t="s">
        <v>17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tr">
        <f>"1.0"</f>
        <v>1.0</v>
      </c>
      <c r="B44" t="str">
        <f>"1.1"</f>
        <v>1.1</v>
      </c>
      <c r="C44">
        <v>101</v>
      </c>
      <c r="D44">
        <v>34</v>
      </c>
      <c r="E44" s="1">
        <v>0.74809999999999999</v>
      </c>
      <c r="F44" s="1">
        <v>0.25190000000000001</v>
      </c>
    </row>
    <row r="45" spans="1:6" x14ac:dyDescent="0.25">
      <c r="A45" t="str">
        <f>"1.0, 1.1"</f>
        <v>1.0, 1.1</v>
      </c>
      <c r="B45" t="str">
        <f>"1.2"</f>
        <v>1.2</v>
      </c>
      <c r="C45">
        <v>128</v>
      </c>
      <c r="D45">
        <v>70</v>
      </c>
      <c r="E45" s="1">
        <v>0.64649999999999996</v>
      </c>
      <c r="F45" s="1">
        <v>0.35349999999999998</v>
      </c>
    </row>
    <row r="48" spans="1:6" x14ac:dyDescent="0.25">
      <c r="A48" t="s">
        <v>10</v>
      </c>
    </row>
    <row r="50" spans="1:6" x14ac:dyDescent="0.25">
      <c r="A50" t="s">
        <v>16</v>
      </c>
      <c r="B50" t="s">
        <v>17</v>
      </c>
      <c r="C50" t="s">
        <v>1</v>
      </c>
      <c r="D50" t="s">
        <v>2</v>
      </c>
      <c r="E50" t="s">
        <v>3</v>
      </c>
      <c r="F50" t="s">
        <v>4</v>
      </c>
    </row>
    <row r="51" spans="1:6" x14ac:dyDescent="0.25">
      <c r="A51" t="str">
        <f>"2.0"</f>
        <v>2.0</v>
      </c>
      <c r="B51" t="str">
        <f>"2.2"</f>
        <v>2.2</v>
      </c>
      <c r="C51">
        <v>102</v>
      </c>
      <c r="D51">
        <v>91</v>
      </c>
      <c r="E51" s="1">
        <v>0.52849999999999997</v>
      </c>
      <c r="F51" s="1">
        <v>0.47149999999999997</v>
      </c>
    </row>
    <row r="52" spans="1:6" x14ac:dyDescent="0.25">
      <c r="A52" t="str">
        <f>"2.0, 2.2"</f>
        <v>2.0, 2.2</v>
      </c>
      <c r="B52" t="str">
        <f>"2.4"</f>
        <v>2.4</v>
      </c>
      <c r="C52">
        <v>170</v>
      </c>
      <c r="D52">
        <v>230</v>
      </c>
      <c r="E52" s="1">
        <v>0.42499999999999999</v>
      </c>
      <c r="F52" s="1">
        <v>0.57499999999999996</v>
      </c>
    </row>
    <row r="55" spans="1:6" x14ac:dyDescent="0.25">
      <c r="A55" t="s">
        <v>11</v>
      </c>
    </row>
    <row r="57" spans="1:6" x14ac:dyDescent="0.25">
      <c r="A57" t="s">
        <v>16</v>
      </c>
      <c r="B57" t="s">
        <v>17</v>
      </c>
      <c r="C57" t="s">
        <v>1</v>
      </c>
      <c r="D57" t="s">
        <v>2</v>
      </c>
      <c r="E57" t="s">
        <v>3</v>
      </c>
      <c r="F57" t="s">
        <v>4</v>
      </c>
    </row>
    <row r="58" spans="1:6" x14ac:dyDescent="0.25">
      <c r="A58" t="str">
        <f>"1.5"</f>
        <v>1.5</v>
      </c>
      <c r="B58" t="str">
        <f>"2.0"</f>
        <v>2.0</v>
      </c>
      <c r="C58">
        <v>89</v>
      </c>
      <c r="D58">
        <v>130</v>
      </c>
      <c r="E58" s="1">
        <v>0.40639999999999998</v>
      </c>
      <c r="F58" s="1">
        <v>0.59360000000000002</v>
      </c>
    </row>
    <row r="59" spans="1:6" x14ac:dyDescent="0.25">
      <c r="A59" t="str">
        <f>"1.5, 2.0"</f>
        <v>1.5, 2.0</v>
      </c>
      <c r="B59" t="str">
        <f>"2.5"</f>
        <v>2.5</v>
      </c>
      <c r="C59">
        <v>272</v>
      </c>
      <c r="D59">
        <v>164</v>
      </c>
      <c r="E59" s="1">
        <v>0.62390000000000001</v>
      </c>
      <c r="F59" s="1">
        <v>0.37609999999999999</v>
      </c>
    </row>
    <row r="60" spans="1:6" x14ac:dyDescent="0.25">
      <c r="A60" t="str">
        <f>"1.5, 2.0, 2.5"</f>
        <v>1.5, 2.0, 2.5</v>
      </c>
      <c r="B60" t="str">
        <f>"3.0"</f>
        <v>3.0</v>
      </c>
      <c r="C60">
        <v>328</v>
      </c>
      <c r="D60">
        <v>355</v>
      </c>
      <c r="E60" s="1">
        <v>0.48020000000000002</v>
      </c>
      <c r="F60" s="1">
        <v>0.51980000000000004</v>
      </c>
    </row>
    <row r="63" spans="1:6" x14ac:dyDescent="0.25">
      <c r="A63" t="s">
        <v>12</v>
      </c>
    </row>
    <row r="65" spans="1:6" x14ac:dyDescent="0.25">
      <c r="A65" t="s">
        <v>16</v>
      </c>
      <c r="B65" t="s">
        <v>17</v>
      </c>
      <c r="C65" t="s">
        <v>1</v>
      </c>
      <c r="D65" t="s">
        <v>2</v>
      </c>
      <c r="E65" t="s">
        <v>3</v>
      </c>
      <c r="F65" t="s">
        <v>4</v>
      </c>
    </row>
    <row r="66" spans="1:6" x14ac:dyDescent="0.25">
      <c r="A66" t="str">
        <f>"1.0"</f>
        <v>1.0</v>
      </c>
      <c r="B66" t="str">
        <f>"1.1"</f>
        <v>1.1</v>
      </c>
      <c r="C66">
        <v>137</v>
      </c>
      <c r="D66">
        <v>16</v>
      </c>
      <c r="E66" s="1">
        <v>0.89539999999999997</v>
      </c>
      <c r="F66" s="1">
        <v>0.1046</v>
      </c>
    </row>
    <row r="67" spans="1:6" x14ac:dyDescent="0.25">
      <c r="A67" t="str">
        <f>"1.0, 1.1"</f>
        <v>1.0, 1.1</v>
      </c>
      <c r="B67" t="str">
        <f>"1.2"</f>
        <v>1.2</v>
      </c>
      <c r="C67">
        <v>268</v>
      </c>
      <c r="D67">
        <v>76</v>
      </c>
      <c r="E67" s="1">
        <v>0.77910000000000001</v>
      </c>
      <c r="F67" s="1">
        <v>0.22090000000000001</v>
      </c>
    </row>
    <row r="70" spans="1:6" x14ac:dyDescent="0.25">
      <c r="A70" t="s">
        <v>13</v>
      </c>
    </row>
    <row r="72" spans="1:6" x14ac:dyDescent="0.25">
      <c r="A72" t="s">
        <v>16</v>
      </c>
      <c r="B72" t="s">
        <v>17</v>
      </c>
      <c r="C72" t="s">
        <v>1</v>
      </c>
      <c r="D72" t="s">
        <v>2</v>
      </c>
      <c r="E72" t="s">
        <v>3</v>
      </c>
      <c r="F72" t="s">
        <v>4</v>
      </c>
    </row>
    <row r="73" spans="1:6" x14ac:dyDescent="0.25">
      <c r="A73" t="str">
        <f>"1.4"</f>
        <v>1.4</v>
      </c>
      <c r="B73" t="str">
        <f>"1.5"</f>
        <v>1.5</v>
      </c>
      <c r="C73">
        <v>47</v>
      </c>
      <c r="D73">
        <v>132</v>
      </c>
      <c r="E73" s="1">
        <v>0.2626</v>
      </c>
      <c r="F73" s="1">
        <v>0.73740000000000006</v>
      </c>
    </row>
    <row r="74" spans="1:6" x14ac:dyDescent="0.25">
      <c r="A74" t="str">
        <f>"1.4, 1.5"</f>
        <v>1.4, 1.5</v>
      </c>
      <c r="B74" t="str">
        <f>"1.6"</f>
        <v>1.6</v>
      </c>
      <c r="C74">
        <v>110</v>
      </c>
      <c r="D74">
        <v>262</v>
      </c>
      <c r="E74" s="1">
        <v>0.29570000000000002</v>
      </c>
      <c r="F74" s="1">
        <v>0.70430000000000004</v>
      </c>
    </row>
    <row r="77" spans="1:6" x14ac:dyDescent="0.25">
      <c r="A77" t="s">
        <v>14</v>
      </c>
    </row>
    <row r="79" spans="1:6" x14ac:dyDescent="0.25">
      <c r="A79" t="s">
        <v>16</v>
      </c>
      <c r="B79" t="s">
        <v>17</v>
      </c>
      <c r="C79" t="s">
        <v>1</v>
      </c>
      <c r="D79" t="s">
        <v>2</v>
      </c>
      <c r="E79" t="s">
        <v>3</v>
      </c>
      <c r="F79" t="s">
        <v>4</v>
      </c>
    </row>
    <row r="80" spans="1:6" x14ac:dyDescent="0.25">
      <c r="A80" t="str">
        <f>"2.4"</f>
        <v>2.4</v>
      </c>
      <c r="B80" t="str">
        <f>"2.5"</f>
        <v>2.5</v>
      </c>
      <c r="C80">
        <v>584</v>
      </c>
      <c r="D80">
        <v>110</v>
      </c>
      <c r="E80" s="1">
        <v>0.84150000000000003</v>
      </c>
      <c r="F80" s="1">
        <v>0.1585</v>
      </c>
    </row>
    <row r="81" spans="1:6" x14ac:dyDescent="0.25">
      <c r="A81" t="str">
        <f>"2.4, 2.5"</f>
        <v>2.4, 2.5</v>
      </c>
      <c r="B81" t="str">
        <f>"2.6"</f>
        <v>2.6</v>
      </c>
      <c r="C81">
        <v>834</v>
      </c>
      <c r="D81">
        <v>475</v>
      </c>
      <c r="E81" s="1">
        <v>0.6371</v>
      </c>
      <c r="F81" s="1">
        <v>0.3629</v>
      </c>
    </row>
    <row r="82" spans="1:6" x14ac:dyDescent="0.25">
      <c r="A82" t="str">
        <f>"2.4, 2.5, 2.6"</f>
        <v>2.4, 2.5, 2.6</v>
      </c>
      <c r="B82" t="str">
        <f>"2.7"</f>
        <v>2.7</v>
      </c>
      <c r="C82">
        <v>1003</v>
      </c>
      <c r="D82">
        <v>727</v>
      </c>
      <c r="E82" s="1">
        <v>0.57979999999999998</v>
      </c>
      <c r="F82" s="1">
        <v>0.42020000000000002</v>
      </c>
    </row>
    <row r="85" spans="1:6" x14ac:dyDescent="0.25">
      <c r="A85" t="s">
        <v>15</v>
      </c>
    </row>
    <row r="87" spans="1:6" x14ac:dyDescent="0.25">
      <c r="A87" t="s">
        <v>16</v>
      </c>
      <c r="B87" t="s">
        <v>17</v>
      </c>
      <c r="C87" t="s">
        <v>1</v>
      </c>
      <c r="D87" t="s">
        <v>2</v>
      </c>
      <c r="E87" t="s">
        <v>3</v>
      </c>
      <c r="F87" t="s">
        <v>4</v>
      </c>
    </row>
    <row r="88" spans="1:6" x14ac:dyDescent="0.25">
      <c r="A88" t="str">
        <f>"1.0"</f>
        <v>1.0</v>
      </c>
      <c r="B88" t="str">
        <f>"1.2"</f>
        <v>1.2</v>
      </c>
      <c r="C88">
        <v>83</v>
      </c>
      <c r="D88">
        <v>67</v>
      </c>
      <c r="E88" s="1">
        <v>0.55330000000000001</v>
      </c>
      <c r="F88" s="1">
        <v>0.44669999999999999</v>
      </c>
    </row>
    <row r="89" spans="1:6" x14ac:dyDescent="0.25">
      <c r="A89" t="str">
        <f>"1.0, 1.2"</f>
        <v>1.0, 1.2</v>
      </c>
      <c r="B89" t="str">
        <f>"1.3"</f>
        <v>1.3</v>
      </c>
      <c r="C89">
        <v>364</v>
      </c>
      <c r="D89">
        <v>122</v>
      </c>
      <c r="E89" s="1">
        <v>0.749</v>
      </c>
      <c r="F89" s="1">
        <v>0.251</v>
      </c>
    </row>
    <row r="90" spans="1:6" x14ac:dyDescent="0.25">
      <c r="A90" t="str">
        <f>"1.0, 1.2, 1.3"</f>
        <v>1.0, 1.2, 1.3</v>
      </c>
      <c r="B90" t="str">
        <f>"1.4"</f>
        <v>1.4</v>
      </c>
      <c r="C90">
        <v>450</v>
      </c>
      <c r="D90">
        <v>188</v>
      </c>
      <c r="E90" s="1">
        <v>0.70530000000000004</v>
      </c>
      <c r="F90" s="1">
        <v>0.29470000000000002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seq_versions_info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2018-09-01T15:56:00Z</dcterms:created>
  <dcterms:modified xsi:type="dcterms:W3CDTF">2018-09-01T15:59:22Z</dcterms:modified>
</cp:coreProperties>
</file>