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a\Documents\GitHub\TFM\Capitol xarxa especial\Prova entre edificis agost SD\Dades\"/>
    </mc:Choice>
  </mc:AlternateContent>
  <xr:revisionPtr revIDLastSave="0" documentId="13_ncr:1_{C8C7D389-048E-40F5-A982-E27AA30AE40B}" xr6:coauthVersionLast="45" xr6:coauthVersionMax="45" xr10:uidLastSave="{00000000-0000-0000-0000-000000000000}"/>
  <bookViews>
    <workbookView xWindow="-108" yWindow="-108" windowWidth="23256" windowHeight="12576" xr2:uid="{8EAAB238-B7E3-4197-AA9F-0BBB201F2E80}"/>
  </bookViews>
  <sheets>
    <sheet name="Prova1" sheetId="1" r:id="rId1"/>
    <sheet name="Prov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2" l="1"/>
  <c r="F11" i="2"/>
  <c r="F51" i="2"/>
  <c r="C48" i="2"/>
  <c r="B36" i="2"/>
  <c r="H36" i="2"/>
  <c r="H34" i="2"/>
  <c r="G31" i="2"/>
  <c r="D30" i="2"/>
  <c r="D32" i="2"/>
  <c r="D36" i="2"/>
  <c r="C34" i="2"/>
  <c r="B34" i="2"/>
  <c r="F29" i="2"/>
  <c r="B22" i="2"/>
  <c r="C18" i="2"/>
  <c r="F17" i="2"/>
  <c r="B18" i="2"/>
  <c r="C14" i="2"/>
  <c r="D18" i="2"/>
  <c r="B16" i="2"/>
  <c r="B52" i="2"/>
  <c r="H50" i="2"/>
  <c r="C50" i="2"/>
  <c r="B50" i="2"/>
  <c r="B48" i="2"/>
  <c r="D46" i="2"/>
  <c r="C46" i="2"/>
  <c r="B46" i="2"/>
  <c r="D44" i="2"/>
  <c r="C44" i="2"/>
  <c r="H42" i="2"/>
  <c r="C42" i="2"/>
  <c r="B42" i="2"/>
  <c r="D40" i="2"/>
  <c r="C40" i="2"/>
  <c r="H38" i="2"/>
  <c r="C38" i="2"/>
  <c r="B38" i="2"/>
  <c r="C32" i="2"/>
  <c r="B32" i="2"/>
  <c r="C30" i="2"/>
  <c r="B30" i="2"/>
  <c r="H28" i="2"/>
  <c r="D28" i="2"/>
  <c r="C28" i="2"/>
  <c r="H26" i="2"/>
  <c r="C26" i="2"/>
  <c r="B26" i="2"/>
  <c r="D24" i="2"/>
  <c r="C24" i="2"/>
  <c r="B24" i="2"/>
  <c r="D22" i="2"/>
  <c r="C22" i="2"/>
  <c r="F21" i="2"/>
  <c r="D20" i="2"/>
  <c r="C20" i="2"/>
  <c r="B20" i="2"/>
  <c r="F19" i="2"/>
  <c r="D16" i="2"/>
  <c r="C16" i="2"/>
  <c r="F15" i="2"/>
  <c r="D12" i="2"/>
  <c r="C12" i="2"/>
  <c r="B12" i="2"/>
  <c r="G11" i="2"/>
  <c r="E11" i="2"/>
  <c r="C10" i="2"/>
  <c r="B10" i="2"/>
  <c r="F9" i="2"/>
  <c r="E9" i="2"/>
  <c r="D8" i="2"/>
  <c r="C8" i="2"/>
  <c r="B8" i="2"/>
  <c r="D6" i="2"/>
  <c r="C6" i="2"/>
  <c r="E12" i="2" l="1"/>
  <c r="G12" i="2"/>
  <c r="F12" i="2"/>
  <c r="E6" i="2"/>
  <c r="F8" i="2"/>
  <c r="F6" i="2"/>
  <c r="E8" i="2"/>
  <c r="F54" i="1"/>
  <c r="D54" i="1"/>
  <c r="D52" i="1"/>
  <c r="G54" i="1" s="1"/>
  <c r="B54" i="1"/>
  <c r="B52" i="1"/>
  <c r="C54" i="1"/>
  <c r="C52" i="1"/>
  <c r="F49" i="1"/>
  <c r="H48" i="1"/>
  <c r="E49" i="1"/>
  <c r="B50" i="1"/>
  <c r="C48" i="1"/>
  <c r="B48" i="1"/>
  <c r="C46" i="1"/>
  <c r="B46" i="1"/>
  <c r="H40" i="1"/>
  <c r="B44" i="1"/>
  <c r="C44" i="1"/>
  <c r="D44" i="1"/>
  <c r="D42" i="1"/>
  <c r="C42" i="1"/>
  <c r="C40" i="1"/>
  <c r="B40" i="1"/>
  <c r="G33" i="1"/>
  <c r="H36" i="1"/>
  <c r="D38" i="1"/>
  <c r="C38" i="1"/>
  <c r="C36" i="1"/>
  <c r="B36" i="1"/>
  <c r="C34" i="1"/>
  <c r="B34" i="1"/>
  <c r="G31" i="1"/>
  <c r="C32" i="1"/>
  <c r="B32" i="1"/>
  <c r="G29" i="1"/>
  <c r="F15" i="1"/>
  <c r="E9" i="1"/>
  <c r="C30" i="1"/>
  <c r="B30" i="1"/>
  <c r="F19" i="1"/>
  <c r="B28" i="1"/>
  <c r="C28" i="1"/>
  <c r="H26" i="1"/>
  <c r="H24" i="1"/>
  <c r="F17" i="1"/>
  <c r="E11" i="1"/>
  <c r="F11" i="1"/>
  <c r="G11" i="1"/>
  <c r="D26" i="1"/>
  <c r="C26" i="1"/>
  <c r="C24" i="1"/>
  <c r="B18" i="1"/>
  <c r="B24" i="1"/>
  <c r="D22" i="1"/>
  <c r="C22" i="1"/>
  <c r="B22" i="1"/>
  <c r="D20" i="1"/>
  <c r="C20" i="1"/>
  <c r="D18" i="1"/>
  <c r="C18" i="1"/>
  <c r="D16" i="1"/>
  <c r="C16" i="1"/>
  <c r="C14" i="1"/>
  <c r="D12" i="1"/>
  <c r="C12" i="1"/>
  <c r="B12" i="1"/>
  <c r="G12" i="1" l="1"/>
  <c r="E54" i="1"/>
  <c r="F9" i="1"/>
  <c r="C10" i="1"/>
  <c r="B10" i="1"/>
  <c r="D6" i="1"/>
  <c r="C6" i="1"/>
  <c r="D8" i="1"/>
  <c r="C8" i="1"/>
  <c r="B8" i="1"/>
  <c r="E12" i="1" s="1"/>
  <c r="F12" i="1" l="1"/>
  <c r="E8" i="1"/>
  <c r="E6" i="1"/>
  <c r="F8" i="1"/>
  <c r="F6" i="1"/>
</calcChain>
</file>

<file path=xl/sharedStrings.xml><?xml version="1.0" encoding="utf-8"?>
<sst xmlns="http://schemas.openxmlformats.org/spreadsheetml/2006/main" count="105" uniqueCount="57">
  <si>
    <t>1er config rebut</t>
  </si>
  <si>
    <t>1er enviar config</t>
  </si>
  <si>
    <t>Obtenció nodelist</t>
  </si>
  <si>
    <t>Final</t>
  </si>
  <si>
    <t>Sensor</t>
  </si>
  <si>
    <t>Principi</t>
  </si>
  <si>
    <t>Change to listen mode</t>
  </si>
  <si>
    <t>Discover of Final</t>
  </si>
  <si>
    <t>Not received</t>
  </si>
  <si>
    <t>--</t>
  </si>
  <si>
    <t>Resposta de node sensor</t>
  </si>
  <si>
    <t>Inici</t>
  </si>
  <si>
    <t>Discover next</t>
  </si>
  <si>
    <t>Discover of Sensor</t>
  </si>
  <si>
    <t>Ho envia el node sensor i ho reb el node final</t>
  </si>
  <si>
    <t>Ho envia node final i ho reb el node sensor</t>
  </si>
  <si>
    <t>Ho envia el node sensor i ho reben els altres</t>
  </si>
  <si>
    <t>Resposta dels altres</t>
  </si>
  <si>
    <t>3c71bf877510</t>
  </si>
  <si>
    <t>3c71bf875fa8</t>
  </si>
  <si>
    <t>30aea458f354</t>
  </si>
  <si>
    <t>1er ack config rebut</t>
  </si>
  <si>
    <t>en rebre resposta</t>
  </si>
  <si>
    <t xml:space="preserve">El node sensor rep resposta de principi en </t>
  </si>
  <si>
    <t>El node sensor rep resposta de final en</t>
  </si>
  <si>
    <t>Discover next cap al node principi</t>
  </si>
  <si>
    <t>Ho envia node sensor i ho reb el node principi</t>
  </si>
  <si>
    <t>acabar discover</t>
  </si>
  <si>
    <t>Discover of Principi</t>
  </si>
  <si>
    <t>Ho envia node principi i ho reb el node sensor</t>
  </si>
  <si>
    <t>Temps tardat en rebre el config</t>
  </si>
  <si>
    <t>Per comensar discover</t>
  </si>
  <si>
    <t>Ack discover next en</t>
  </si>
  <si>
    <t>Resposta del node sensor</t>
  </si>
  <si>
    <t xml:space="preserve">Rep resposta en </t>
  </si>
  <si>
    <t>Acaba discover de principi</t>
  </si>
  <si>
    <t>Enviar rebre discover end</t>
  </si>
  <si>
    <t xml:space="preserve">El node sensor envia </t>
  </si>
  <si>
    <t>El node sensor envia i rep resposta en</t>
  </si>
  <si>
    <t xml:space="preserve">El node final envia </t>
  </si>
  <si>
    <t>En 9s de diferència, els 3 nodes han enviat config</t>
  </si>
  <si>
    <t>Acaba discover en</t>
  </si>
  <si>
    <t>Token pel node final</t>
  </si>
  <si>
    <t>El node principi envia i rep resposta en</t>
  </si>
  <si>
    <t>Node final envia info i els altres ho reben</t>
  </si>
  <si>
    <t>Token pel node sensor</t>
  </si>
  <si>
    <t>Node principi envia a node sensor</t>
  </si>
  <si>
    <t>Node sensor li envia a node principi</t>
  </si>
  <si>
    <t>Tenir la info de tots els nodes</t>
  </si>
  <si>
    <t>Alarma</t>
  </si>
  <si>
    <t>Resposta dels altres nodes</t>
  </si>
  <si>
    <t>Ho envia el node principi i ho reb el node final</t>
  </si>
  <si>
    <t>El node principi rep resposta de final en</t>
  </si>
  <si>
    <t xml:space="preserve">El node principi rep resposta de sensor en </t>
  </si>
  <si>
    <t>En 14s de diferència, els 3 nodes han enviat config</t>
  </si>
  <si>
    <t>Dades de la primera prova UIB (sense visió directa)</t>
  </si>
  <si>
    <t>Dades de la segona prova UIB (amb visió directa)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</si>
</sst>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u/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1" fontId="1" fillId="0" borderId="0" xfId="0" applyNumberFormat="1" applyFont="1" applyAlignment="1">
      <alignment horizontal="center"/>
    </xf>
    <xf numFmtId="21" fontId="1" fillId="0" borderId="0" xfId="0" applyNumberFormat="1" applyFont="1" applyAlignment="1">
      <alignment horizontal="center" vertical="center"/>
    </xf>
    <xf numFmtId="21" fontId="0" fillId="0" borderId="0" xfId="0" applyNumberFormat="1" applyBorder="1" applyAlignment="1">
      <alignment horizontal="center" vertical="center"/>
    </xf>
    <xf numFmtId="21" fontId="1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/>
    <xf numFmtId="21" fontId="0" fillId="0" borderId="3" xfId="0" applyNumberFormat="1" applyBorder="1" applyAlignment="1">
      <alignment horizontal="center" vertical="center"/>
    </xf>
    <xf numFmtId="21" fontId="1" fillId="0" borderId="3" xfId="0" applyNumberFormat="1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21" fontId="0" fillId="0" borderId="3" xfId="0" applyNumberFormat="1" applyBorder="1"/>
    <xf numFmtId="21" fontId="0" fillId="0" borderId="3" xfId="0" quotePrefix="1" applyNumberFormat="1" applyBorder="1" applyAlignment="1">
      <alignment horizontal="center" vertical="center"/>
    </xf>
    <xf numFmtId="21" fontId="0" fillId="0" borderId="1" xfId="0" quotePrefix="1" applyNumberFormat="1" applyBorder="1" applyAlignment="1">
      <alignment horizontal="center" vertical="center"/>
    </xf>
    <xf numFmtId="21" fontId="1" fillId="0" borderId="3" xfId="0" applyNumberFormat="1" applyFont="1" applyBorder="1" applyAlignment="1">
      <alignment horizontal="center" vertical="center"/>
    </xf>
    <xf numFmtId="21" fontId="0" fillId="0" borderId="9" xfId="0" applyNumberFormat="1" applyBorder="1"/>
    <xf numFmtId="21" fontId="0" fillId="0" borderId="0" xfId="0" applyNumberFormat="1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1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center"/>
    </xf>
    <xf numFmtId="21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21" fontId="0" fillId="0" borderId="1" xfId="0" applyNumberFormat="1" applyBorder="1"/>
    <xf numFmtId="21" fontId="0" fillId="0" borderId="11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21" fontId="1" fillId="0" borderId="5" xfId="0" applyNumberFormat="1" applyFont="1" applyBorder="1" applyAlignment="1">
      <alignment horizontal="center"/>
    </xf>
    <xf numFmtId="21" fontId="0" fillId="0" borderId="8" xfId="0" applyNumberFormat="1" applyBorder="1"/>
    <xf numFmtId="21" fontId="1" fillId="0" borderId="1" xfId="0" applyNumberFormat="1" applyFont="1" applyBorder="1" applyAlignment="1">
      <alignment horizontal="center" vertical="center"/>
    </xf>
    <xf numFmtId="2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8" xfId="0" applyBorder="1"/>
    <xf numFmtId="21" fontId="0" fillId="0" borderId="4" xfId="0" applyNumberFormat="1" applyBorder="1"/>
    <xf numFmtId="0" fontId="0" fillId="0" borderId="6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wrapText="1"/>
    </xf>
    <xf numFmtId="21" fontId="1" fillId="0" borderId="13" xfId="0" applyNumberFormat="1" applyFont="1" applyBorder="1" applyAlignment="1">
      <alignment horizontal="center" vertical="center"/>
    </xf>
    <xf numFmtId="21" fontId="0" fillId="0" borderId="13" xfId="0" applyNumberFormat="1" applyBorder="1" applyAlignment="1">
      <alignment horizontal="center" vertical="center"/>
    </xf>
    <xf numFmtId="21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/>
    <xf numFmtId="0" fontId="0" fillId="0" borderId="12" xfId="0" applyBorder="1"/>
    <xf numFmtId="21" fontId="0" fillId="0" borderId="0" xfId="0" applyNumberFormat="1" applyAlignment="1">
      <alignment horizontal="center"/>
    </xf>
    <xf numFmtId="21" fontId="0" fillId="0" borderId="0" xfId="0" applyNumberFormat="1" applyBorder="1"/>
    <xf numFmtId="0" fontId="0" fillId="0" borderId="14" xfId="0" applyBorder="1" applyAlignment="1">
      <alignment horizontal="left" vertical="center"/>
    </xf>
    <xf numFmtId="21" fontId="2" fillId="0" borderId="7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0" xfId="1" applyFont="1" applyAlignment="1">
      <alignment horizontal="center"/>
    </xf>
  </cellXfs>
  <cellStyles count="2"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A904-A086-4D87-9A5C-68155B5C5ECA}">
  <sheetPr>
    <pageSetUpPr fitToPage="1"/>
  </sheetPr>
  <dimension ref="A1:H55"/>
  <sheetViews>
    <sheetView tabSelected="1" zoomScale="80" zoomScaleNormal="80" workbookViewId="0">
      <selection activeCell="I17" sqref="I17"/>
    </sheetView>
  </sheetViews>
  <sheetFormatPr baseColWidth="10" defaultRowHeight="14.4" x14ac:dyDescent="0.3"/>
  <cols>
    <col min="1" max="1" width="20.5546875" style="1" customWidth="1"/>
    <col min="2" max="2" width="12.5546875" style="2" bestFit="1" customWidth="1"/>
    <col min="3" max="3" width="12.21875" style="2" bestFit="1" customWidth="1"/>
    <col min="4" max="4" width="12.6640625" style="2" bestFit="1" customWidth="1"/>
    <col min="7" max="7" width="10.88671875" customWidth="1"/>
  </cols>
  <sheetData>
    <row r="1" spans="1:8" ht="23.4" x14ac:dyDescent="0.45">
      <c r="A1" s="71" t="s">
        <v>55</v>
      </c>
      <c r="B1" s="71"/>
      <c r="C1" s="71"/>
      <c r="D1" s="71"/>
      <c r="E1" s="71"/>
      <c r="F1" s="71"/>
      <c r="G1" s="71"/>
      <c r="H1" s="71"/>
    </row>
    <row r="2" spans="1:8" x14ac:dyDescent="0.3">
      <c r="B2" s="51" t="s">
        <v>18</v>
      </c>
      <c r="C2" s="24" t="s">
        <v>19</v>
      </c>
      <c r="D2" s="25" t="s">
        <v>20</v>
      </c>
    </row>
    <row r="3" spans="1:8" x14ac:dyDescent="0.3">
      <c r="B3" s="46" t="s">
        <v>5</v>
      </c>
      <c r="C3" s="2" t="s">
        <v>4</v>
      </c>
      <c r="D3" s="28" t="s">
        <v>3</v>
      </c>
    </row>
    <row r="4" spans="1:8" x14ac:dyDescent="0.3">
      <c r="A4" s="33" t="s">
        <v>11</v>
      </c>
      <c r="B4" s="34">
        <v>0.43070601851851853</v>
      </c>
      <c r="C4" s="34">
        <v>0.4145833333333333</v>
      </c>
      <c r="D4" s="38">
        <v>0.42299768518518516</v>
      </c>
      <c r="E4" s="35"/>
      <c r="F4" s="35"/>
      <c r="G4" s="35"/>
      <c r="H4" s="36"/>
    </row>
    <row r="5" spans="1:8" x14ac:dyDescent="0.3">
      <c r="A5" s="65" t="s">
        <v>0</v>
      </c>
      <c r="B5" s="12"/>
      <c r="C5" s="12">
        <v>1.7337962962962961E-2</v>
      </c>
      <c r="D5" s="39">
        <v>8.9814814814814809E-3</v>
      </c>
      <c r="E5" s="14"/>
      <c r="F5" s="7" t="s">
        <v>30</v>
      </c>
      <c r="G5" s="14"/>
      <c r="H5" s="15"/>
    </row>
    <row r="6" spans="1:8" x14ac:dyDescent="0.3">
      <c r="A6" s="66"/>
      <c r="B6" s="10"/>
      <c r="C6" s="10">
        <f>$C$4+C5</f>
        <v>0.43192129629629628</v>
      </c>
      <c r="D6" s="29">
        <f>$D$4+D5</f>
        <v>0.43197916666666664</v>
      </c>
      <c r="E6" s="37">
        <f>C6-B8</f>
        <v>1.1574074074038876E-5</v>
      </c>
      <c r="F6" s="37">
        <f>D6-C6</f>
        <v>5.7870370370360913E-5</v>
      </c>
      <c r="G6" s="11"/>
      <c r="H6" s="17"/>
    </row>
    <row r="7" spans="1:8" x14ac:dyDescent="0.3">
      <c r="A7" s="65" t="s">
        <v>1</v>
      </c>
      <c r="B7" s="12">
        <v>1.2037037037037038E-3</v>
      </c>
      <c r="C7" s="12">
        <v>1.7395833333333336E-2</v>
      </c>
      <c r="D7" s="39">
        <v>9.0162037037037034E-3</v>
      </c>
      <c r="E7" s="7" t="s">
        <v>40</v>
      </c>
      <c r="F7" s="14"/>
      <c r="G7" s="14"/>
      <c r="H7" s="15"/>
    </row>
    <row r="8" spans="1:8" x14ac:dyDescent="0.3">
      <c r="A8" s="66"/>
      <c r="B8" s="10">
        <f>$B$4+B7</f>
        <v>0.43190972222222224</v>
      </c>
      <c r="C8" s="10">
        <f>$C$4+C7</f>
        <v>0.43197916666666664</v>
      </c>
      <c r="D8" s="29">
        <f>$D$4+D7</f>
        <v>0.43201388888888886</v>
      </c>
      <c r="E8" s="41">
        <f>C8-B8</f>
        <v>6.9444444444399789E-5</v>
      </c>
      <c r="F8" s="37">
        <f>D8-B8</f>
        <v>1.0416666666662744E-4</v>
      </c>
      <c r="H8" s="17"/>
    </row>
    <row r="9" spans="1:8" x14ac:dyDescent="0.3">
      <c r="A9" s="65" t="s">
        <v>21</v>
      </c>
      <c r="B9" s="12">
        <v>1.4814814814814814E-3</v>
      </c>
      <c r="C9" s="12">
        <v>1.7465277777777777E-2</v>
      </c>
      <c r="D9" s="25"/>
      <c r="E9" s="18">
        <f>B9-B7</f>
        <v>2.7777777777777761E-4</v>
      </c>
      <c r="F9" s="18">
        <f>C9-C5</f>
        <v>1.2731481481481621E-4</v>
      </c>
      <c r="G9" s="14"/>
      <c r="H9" s="15"/>
    </row>
    <row r="10" spans="1:8" x14ac:dyDescent="0.3">
      <c r="A10" s="66"/>
      <c r="B10" s="10">
        <f>$B$4+B9</f>
        <v>0.4321875</v>
      </c>
      <c r="C10" s="10">
        <f>$C$4+C9</f>
        <v>0.43204861111111109</v>
      </c>
      <c r="D10" s="29"/>
      <c r="E10" s="11"/>
      <c r="F10" s="11"/>
      <c r="G10" s="11"/>
      <c r="H10" s="17"/>
    </row>
    <row r="11" spans="1:8" x14ac:dyDescent="0.3">
      <c r="A11" s="65" t="s">
        <v>2</v>
      </c>
      <c r="B11" s="12">
        <v>1.8981481481481482E-3</v>
      </c>
      <c r="C11" s="12">
        <v>1.8020833333333333E-2</v>
      </c>
      <c r="D11" s="39">
        <v>9.5949074074074079E-3</v>
      </c>
      <c r="E11" s="18">
        <f>B11-B7</f>
        <v>6.9444444444444436E-4</v>
      </c>
      <c r="F11" s="18">
        <f t="shared" ref="F11:G11" si="0">C11-C5</f>
        <v>6.8287037037037188E-4</v>
      </c>
      <c r="G11" s="18">
        <f t="shared" si="0"/>
        <v>6.1342592592592698E-4</v>
      </c>
      <c r="H11" s="15"/>
    </row>
    <row r="12" spans="1:8" x14ac:dyDescent="0.3">
      <c r="A12" s="66"/>
      <c r="B12" s="10">
        <f>$B$4+B11</f>
        <v>0.43260416666666668</v>
      </c>
      <c r="C12" s="10">
        <f>$C$4+C11</f>
        <v>0.43260416666666662</v>
      </c>
      <c r="D12" s="29">
        <f>$D$4+D11</f>
        <v>0.43259259259259258</v>
      </c>
      <c r="E12" s="37">
        <f>B12-$B$8</f>
        <v>6.9444444444444198E-4</v>
      </c>
      <c r="F12" s="37">
        <f>C12-$B$8</f>
        <v>6.9444444444438647E-4</v>
      </c>
      <c r="G12" s="37">
        <f>D12-$B$8</f>
        <v>6.8287037037034759E-4</v>
      </c>
      <c r="H12" s="17"/>
    </row>
    <row r="13" spans="1:8" x14ac:dyDescent="0.3">
      <c r="A13" s="65" t="s">
        <v>6</v>
      </c>
      <c r="B13" s="24"/>
      <c r="C13" s="12">
        <v>1.8078703703703704E-2</v>
      </c>
      <c r="D13" s="25"/>
      <c r="E13" s="14"/>
      <c r="F13" s="14"/>
      <c r="G13" s="14"/>
      <c r="H13" s="15"/>
    </row>
    <row r="14" spans="1:8" x14ac:dyDescent="0.3">
      <c r="A14" s="66"/>
      <c r="B14" s="10"/>
      <c r="C14" s="10">
        <f>$C$4+C13</f>
        <v>0.43266203703703698</v>
      </c>
      <c r="D14" s="29"/>
      <c r="E14" s="11"/>
      <c r="F14" s="11"/>
      <c r="G14" s="11"/>
      <c r="H14" s="17"/>
    </row>
    <row r="15" spans="1:8" x14ac:dyDescent="0.3">
      <c r="A15" s="65" t="s">
        <v>7</v>
      </c>
      <c r="B15" s="24" t="s">
        <v>8</v>
      </c>
      <c r="C15" s="13">
        <v>1.8148148148148146E-2</v>
      </c>
      <c r="D15" s="40">
        <v>9.6990740740740735E-3</v>
      </c>
      <c r="E15" s="14"/>
      <c r="F15" s="18">
        <f>D15-D11</f>
        <v>1.041666666666656E-4</v>
      </c>
      <c r="G15" s="14" t="s">
        <v>31</v>
      </c>
      <c r="H15" s="15"/>
    </row>
    <row r="16" spans="1:8" x14ac:dyDescent="0.3">
      <c r="A16" s="66"/>
      <c r="B16" s="20" t="s">
        <v>9</v>
      </c>
      <c r="C16" s="10">
        <f>$C$4+C15</f>
        <v>0.43273148148148144</v>
      </c>
      <c r="D16" s="29">
        <f>$D$4+D15</f>
        <v>0.43269675925925921</v>
      </c>
      <c r="E16" s="11"/>
      <c r="F16" s="11"/>
      <c r="G16" s="11"/>
      <c r="H16" s="17"/>
    </row>
    <row r="17" spans="1:8" x14ac:dyDescent="0.3">
      <c r="A17" s="67" t="s">
        <v>10</v>
      </c>
      <c r="B17" s="13">
        <v>2.0254629629629629E-3</v>
      </c>
      <c r="C17" s="13">
        <v>1.8148148148148146E-2</v>
      </c>
      <c r="D17" s="39">
        <v>9.7337962962962977E-3</v>
      </c>
      <c r="E17" s="24"/>
      <c r="F17" s="12">
        <f>D17-D15</f>
        <v>3.4722222222224181E-5</v>
      </c>
      <c r="G17" s="31" t="s">
        <v>22</v>
      </c>
      <c r="H17" s="25"/>
    </row>
    <row r="18" spans="1:8" x14ac:dyDescent="0.3">
      <c r="A18" s="69"/>
      <c r="B18" s="42">
        <f>$B$4+B17</f>
        <v>0.43273148148148149</v>
      </c>
      <c r="C18" s="10">
        <f>$C$4+C17</f>
        <v>0.43273148148148144</v>
      </c>
      <c r="D18" s="29">
        <f>$D$4+D17</f>
        <v>0.43273148148148144</v>
      </c>
      <c r="E18" s="30" t="s">
        <v>14</v>
      </c>
      <c r="F18" s="9"/>
      <c r="G18" s="9"/>
      <c r="H18" s="26"/>
    </row>
    <row r="19" spans="1:8" x14ac:dyDescent="0.3">
      <c r="A19" s="65" t="s">
        <v>12</v>
      </c>
      <c r="B19" s="19" t="s">
        <v>9</v>
      </c>
      <c r="C19" s="13">
        <v>1.9664351851851853E-2</v>
      </c>
      <c r="D19" s="40">
        <v>1.1180555555555556E-2</v>
      </c>
      <c r="E19" s="31"/>
      <c r="F19" s="12">
        <f>D19-D15</f>
        <v>1.4814814814814829E-3</v>
      </c>
      <c r="G19" s="31" t="s">
        <v>27</v>
      </c>
      <c r="H19" s="25"/>
    </row>
    <row r="20" spans="1:8" x14ac:dyDescent="0.3">
      <c r="A20" s="66"/>
      <c r="B20" s="20" t="s">
        <v>9</v>
      </c>
      <c r="C20" s="10">
        <f>$C$4+C19</f>
        <v>0.43424768518518514</v>
      </c>
      <c r="D20" s="29">
        <f>$D$4+D19</f>
        <v>0.43417824074074074</v>
      </c>
      <c r="E20" s="30" t="s">
        <v>15</v>
      </c>
      <c r="F20" s="9"/>
      <c r="G20" s="9"/>
      <c r="H20" s="26"/>
    </row>
    <row r="21" spans="1:8" x14ac:dyDescent="0.3">
      <c r="A21" s="65" t="s">
        <v>13</v>
      </c>
      <c r="B21" s="21">
        <v>3.5416666666666665E-3</v>
      </c>
      <c r="C21" s="13">
        <v>1.9664351851851853E-2</v>
      </c>
      <c r="D21" s="40">
        <v>1.1249999999999998E-2</v>
      </c>
      <c r="E21" s="31"/>
      <c r="F21" s="24"/>
      <c r="G21" s="24"/>
      <c r="H21" s="25"/>
    </row>
    <row r="22" spans="1:8" x14ac:dyDescent="0.3">
      <c r="A22" s="66"/>
      <c r="B22" s="42">
        <f>$B$4+B21</f>
        <v>0.43424768518518519</v>
      </c>
      <c r="C22" s="10">
        <f>$C$4+C21</f>
        <v>0.43424768518518514</v>
      </c>
      <c r="D22" s="29">
        <f>$D$4+D21</f>
        <v>0.43424768518518514</v>
      </c>
      <c r="E22" s="30" t="s">
        <v>16</v>
      </c>
      <c r="F22" s="9"/>
      <c r="G22" s="9"/>
      <c r="H22" s="26"/>
    </row>
    <row r="23" spans="1:8" x14ac:dyDescent="0.3">
      <c r="A23" s="65" t="s">
        <v>17</v>
      </c>
      <c r="B23" s="21">
        <v>3.5532407407407405E-3</v>
      </c>
      <c r="C23" s="13">
        <v>1.9710648148148147E-2</v>
      </c>
      <c r="D23" s="39"/>
      <c r="E23" s="31"/>
      <c r="F23" s="24"/>
      <c r="G23" s="24"/>
      <c r="H23" s="25"/>
    </row>
    <row r="24" spans="1:8" x14ac:dyDescent="0.3">
      <c r="A24" s="70"/>
      <c r="B24" s="43">
        <f>$B$4+B23</f>
        <v>0.43425925925925929</v>
      </c>
      <c r="C24" s="5">
        <f>$C$4+C23</f>
        <v>0.43429398148148146</v>
      </c>
      <c r="D24" s="28"/>
      <c r="E24" s="32" t="s">
        <v>23</v>
      </c>
      <c r="F24" s="8"/>
      <c r="G24" s="8"/>
      <c r="H24" s="27">
        <f>C23-C21</f>
        <v>4.6296296296294281E-5</v>
      </c>
    </row>
    <row r="25" spans="1:8" x14ac:dyDescent="0.3">
      <c r="A25" s="70"/>
      <c r="B25" s="44"/>
      <c r="C25" s="6">
        <v>1.9872685185185184E-2</v>
      </c>
      <c r="D25" s="27">
        <v>1.1319444444444444E-2</v>
      </c>
      <c r="E25" s="32"/>
      <c r="F25" s="8"/>
      <c r="G25" s="8"/>
      <c r="H25" s="28"/>
    </row>
    <row r="26" spans="1:8" x14ac:dyDescent="0.3">
      <c r="A26" s="66"/>
      <c r="B26" s="45"/>
      <c r="C26" s="10">
        <f>$C$4+C25</f>
        <v>0.43445601851851851</v>
      </c>
      <c r="D26" s="29">
        <f>$D$4+D25</f>
        <v>0.43431712962962959</v>
      </c>
      <c r="E26" s="30" t="s">
        <v>24</v>
      </c>
      <c r="F26" s="9"/>
      <c r="G26" s="9"/>
      <c r="H26" s="29">
        <f>C25-C21</f>
        <v>2.0833333333333121E-4</v>
      </c>
    </row>
    <row r="27" spans="1:8" x14ac:dyDescent="0.3">
      <c r="A27" s="67" t="s">
        <v>25</v>
      </c>
      <c r="B27" s="3">
        <v>3.7847222222222223E-3</v>
      </c>
      <c r="C27" s="23">
        <v>1.9907407407407408E-2</v>
      </c>
      <c r="D27" s="40"/>
      <c r="E27" s="31"/>
      <c r="F27" s="24"/>
      <c r="G27" s="24"/>
      <c r="H27" s="25"/>
    </row>
    <row r="28" spans="1:8" x14ac:dyDescent="0.3">
      <c r="A28" s="69"/>
      <c r="B28" s="42">
        <f>$B$4+B27</f>
        <v>0.43449074074074073</v>
      </c>
      <c r="C28" s="10">
        <f>$C$4+C27</f>
        <v>0.43449074074074073</v>
      </c>
      <c r="D28" s="29"/>
      <c r="E28" s="30" t="s">
        <v>26</v>
      </c>
      <c r="F28" s="9"/>
      <c r="G28" s="9"/>
      <c r="H28" s="26"/>
    </row>
    <row r="29" spans="1:8" x14ac:dyDescent="0.3">
      <c r="A29" s="65" t="s">
        <v>28</v>
      </c>
      <c r="B29" s="21">
        <v>3.7847222222222223E-3</v>
      </c>
      <c r="C29" s="12">
        <v>1.9953703703703706E-2</v>
      </c>
      <c r="D29" s="25"/>
      <c r="E29" s="14" t="s">
        <v>32</v>
      </c>
      <c r="F29" s="14"/>
      <c r="G29" s="18">
        <f>C29-C27</f>
        <v>4.6296296296297751E-5</v>
      </c>
      <c r="H29" s="15"/>
    </row>
    <row r="30" spans="1:8" x14ac:dyDescent="0.3">
      <c r="A30" s="66"/>
      <c r="B30" s="42">
        <f>$B$4+B29</f>
        <v>0.43449074074074073</v>
      </c>
      <c r="C30" s="10">
        <f>$C$4+C29</f>
        <v>0.434537037037037</v>
      </c>
      <c r="D30" s="26"/>
      <c r="E30" s="30" t="s">
        <v>29</v>
      </c>
      <c r="F30" s="11"/>
      <c r="G30" s="11"/>
      <c r="H30" s="17"/>
    </row>
    <row r="31" spans="1:8" x14ac:dyDescent="0.3">
      <c r="A31" s="67" t="s">
        <v>33</v>
      </c>
      <c r="B31" s="12">
        <v>3.8773148148148143E-3</v>
      </c>
      <c r="C31" s="12">
        <v>2.0011574074074074E-2</v>
      </c>
      <c r="D31" s="25"/>
      <c r="E31" s="14" t="s">
        <v>34</v>
      </c>
      <c r="F31" s="14"/>
      <c r="G31" s="18">
        <f>B31-B29</f>
        <v>9.2592592592592032E-5</v>
      </c>
      <c r="H31" s="15"/>
    </row>
    <row r="32" spans="1:8" x14ac:dyDescent="0.3">
      <c r="A32" s="69"/>
      <c r="B32" s="42">
        <f>$B$4+B31</f>
        <v>0.43458333333333332</v>
      </c>
      <c r="C32" s="10">
        <f>$C$4+C31</f>
        <v>0.43459490740740736</v>
      </c>
      <c r="D32" s="26"/>
      <c r="E32" s="30" t="s">
        <v>26</v>
      </c>
      <c r="F32" s="11"/>
      <c r="G32" s="11"/>
      <c r="H32" s="17"/>
    </row>
    <row r="33" spans="1:8" x14ac:dyDescent="0.3">
      <c r="A33" s="67" t="s">
        <v>35</v>
      </c>
      <c r="B33" s="12">
        <v>5.2777777777777771E-3</v>
      </c>
      <c r="C33" s="13">
        <v>2.1435185185185186E-2</v>
      </c>
      <c r="D33" s="25"/>
      <c r="E33" s="14" t="s">
        <v>41</v>
      </c>
      <c r="F33" s="14"/>
      <c r="G33" s="18">
        <f>B33-B29</f>
        <v>1.4930555555555548E-3</v>
      </c>
      <c r="H33" s="15"/>
    </row>
    <row r="34" spans="1:8" x14ac:dyDescent="0.3">
      <c r="A34" s="69"/>
      <c r="B34" s="42">
        <f>$B$4+B33</f>
        <v>0.4359837962962963</v>
      </c>
      <c r="C34" s="10">
        <f>$C$4+C33</f>
        <v>0.43601851851851847</v>
      </c>
      <c r="D34" s="26"/>
      <c r="E34" s="30" t="s">
        <v>29</v>
      </c>
      <c r="F34" s="11"/>
      <c r="G34" s="11"/>
      <c r="H34" s="17"/>
    </row>
    <row r="35" spans="1:8" x14ac:dyDescent="0.3">
      <c r="A35" s="67" t="s">
        <v>36</v>
      </c>
      <c r="B35" s="21">
        <v>5.3009259259259251E-3</v>
      </c>
      <c r="C35" s="21">
        <v>2.1435185185185186E-2</v>
      </c>
      <c r="D35" s="39"/>
      <c r="E35" s="31"/>
      <c r="F35" s="24"/>
      <c r="G35" s="24"/>
      <c r="H35" s="15"/>
    </row>
    <row r="36" spans="1:8" x14ac:dyDescent="0.3">
      <c r="A36" s="68"/>
      <c r="B36" s="43">
        <f>$B$4+B35</f>
        <v>0.43600694444444443</v>
      </c>
      <c r="C36" s="5">
        <f>$C$4+C35</f>
        <v>0.43601851851851847</v>
      </c>
      <c r="D36" s="28"/>
      <c r="E36" s="32" t="s">
        <v>38</v>
      </c>
      <c r="F36" s="8"/>
      <c r="G36" s="8"/>
      <c r="H36" s="27">
        <f>C37-C35</f>
        <v>5.7870370370371321E-5</v>
      </c>
    </row>
    <row r="37" spans="1:8" x14ac:dyDescent="0.3">
      <c r="A37" s="68"/>
      <c r="B37" s="44"/>
      <c r="C37" s="6">
        <v>2.1493055555555557E-2</v>
      </c>
      <c r="D37" s="27">
        <v>1.306712962962963E-2</v>
      </c>
      <c r="E37" s="32"/>
      <c r="F37" s="8"/>
      <c r="G37" s="8"/>
      <c r="H37" s="28"/>
    </row>
    <row r="38" spans="1:8" x14ac:dyDescent="0.3">
      <c r="A38" s="69"/>
      <c r="B38" s="45"/>
      <c r="C38" s="10">
        <f>$C$4+C37</f>
        <v>0.43607638888888889</v>
      </c>
      <c r="D38" s="29">
        <f>$D$4+D37</f>
        <v>0.43606481481481479</v>
      </c>
      <c r="E38" s="30" t="s">
        <v>39</v>
      </c>
      <c r="F38" s="9"/>
      <c r="G38" s="9"/>
      <c r="H38" s="17"/>
    </row>
    <row r="39" spans="1:8" x14ac:dyDescent="0.3">
      <c r="A39" s="67" t="s">
        <v>42</v>
      </c>
      <c r="B39" s="21">
        <v>5.3935185185185188E-3</v>
      </c>
      <c r="C39" s="21">
        <v>2.2222222222222223E-2</v>
      </c>
      <c r="D39" s="39"/>
      <c r="E39" s="31"/>
      <c r="F39" s="24"/>
      <c r="G39" s="24"/>
      <c r="H39" s="15"/>
    </row>
    <row r="40" spans="1:8" x14ac:dyDescent="0.3">
      <c r="A40" s="68"/>
      <c r="B40" s="43">
        <f>$B$4+B39</f>
        <v>0.43609953703703702</v>
      </c>
      <c r="C40" s="5">
        <f>$C$4+C39</f>
        <v>0.4368055555555555</v>
      </c>
      <c r="D40" s="28"/>
      <c r="E40" s="32" t="s">
        <v>43</v>
      </c>
      <c r="F40" s="8"/>
      <c r="G40" s="8"/>
      <c r="H40" s="27">
        <f>B43-B39</f>
        <v>1.0648148148148144E-3</v>
      </c>
    </row>
    <row r="41" spans="1:8" x14ac:dyDescent="0.3">
      <c r="A41" s="68"/>
      <c r="B41" s="44"/>
      <c r="C41" s="6">
        <v>2.2222222222222223E-2</v>
      </c>
      <c r="D41" s="27">
        <v>1.3807870370370371E-2</v>
      </c>
      <c r="E41" s="32"/>
      <c r="F41" s="8"/>
      <c r="G41" s="8"/>
      <c r="H41" s="28"/>
    </row>
    <row r="42" spans="1:8" x14ac:dyDescent="0.3">
      <c r="A42" s="68"/>
      <c r="B42" s="44"/>
      <c r="C42" s="5">
        <f>$C$4+C41</f>
        <v>0.4368055555555555</v>
      </c>
      <c r="D42" s="5">
        <f>$D$4+D41</f>
        <v>0.4368055555555555</v>
      </c>
      <c r="E42" s="47" t="s">
        <v>37</v>
      </c>
      <c r="F42" s="8"/>
      <c r="G42" s="8"/>
      <c r="H42" s="16"/>
    </row>
    <row r="43" spans="1:8" x14ac:dyDescent="0.3">
      <c r="A43" s="68"/>
      <c r="B43" s="5">
        <v>6.4583333333333333E-3</v>
      </c>
      <c r="C43" s="5">
        <v>2.2581018518518518E-2</v>
      </c>
      <c r="D43" s="64">
        <v>1.3807870370370371E-2</v>
      </c>
      <c r="E43" s="7"/>
      <c r="F43" s="7"/>
      <c r="G43" s="7"/>
      <c r="H43" s="16"/>
    </row>
    <row r="44" spans="1:8" x14ac:dyDescent="0.3">
      <c r="A44" s="69"/>
      <c r="B44" s="42">
        <f>$B$4+B43</f>
        <v>0.43716435185185187</v>
      </c>
      <c r="C44" s="10">
        <f>$C$4+C43</f>
        <v>0.43716435185185182</v>
      </c>
      <c r="D44" s="5">
        <f>$D$4+D43</f>
        <v>0.4368055555555555</v>
      </c>
      <c r="E44" s="48" t="s">
        <v>44</v>
      </c>
      <c r="F44" s="11"/>
      <c r="G44" s="11"/>
      <c r="H44" s="17"/>
    </row>
    <row r="45" spans="1:8" x14ac:dyDescent="0.3">
      <c r="A45" s="67" t="s">
        <v>45</v>
      </c>
      <c r="B45" s="21">
        <v>8.5416666666666679E-3</v>
      </c>
      <c r="C45" s="21">
        <v>2.4675925925925924E-2</v>
      </c>
      <c r="D45" s="25"/>
      <c r="E45" s="14"/>
      <c r="F45" s="14"/>
      <c r="G45" s="14"/>
      <c r="H45" s="15"/>
    </row>
    <row r="46" spans="1:8" x14ac:dyDescent="0.3">
      <c r="A46" s="68"/>
      <c r="B46" s="43">
        <f>$B$4+B45</f>
        <v>0.4392476851851852</v>
      </c>
      <c r="C46" s="5">
        <f>$C$4+C45</f>
        <v>0.43925925925925924</v>
      </c>
      <c r="D46" s="28"/>
      <c r="E46" s="7" t="s">
        <v>46</v>
      </c>
      <c r="F46" s="7"/>
      <c r="G46" s="7"/>
      <c r="H46" s="16"/>
    </row>
    <row r="47" spans="1:8" x14ac:dyDescent="0.3">
      <c r="A47" s="68"/>
      <c r="B47" s="5">
        <v>8.5763888888888886E-3</v>
      </c>
      <c r="C47" s="5">
        <v>2.4675925925925924E-2</v>
      </c>
      <c r="D47" s="28"/>
      <c r="E47" s="7"/>
      <c r="F47" s="7"/>
      <c r="G47" s="7"/>
      <c r="H47" s="16"/>
    </row>
    <row r="48" spans="1:8" x14ac:dyDescent="0.3">
      <c r="A48" s="69"/>
      <c r="B48" s="42">
        <f>$B$4+B47</f>
        <v>0.43928240740740743</v>
      </c>
      <c r="C48" s="10">
        <f>$C$4+C47</f>
        <v>0.43925925925925924</v>
      </c>
      <c r="D48" s="26"/>
      <c r="E48" s="11" t="s">
        <v>47</v>
      </c>
      <c r="F48" s="11"/>
      <c r="G48" s="11"/>
      <c r="H48" s="22">
        <f>B47-B45</f>
        <v>3.4722222222220711E-5</v>
      </c>
    </row>
    <row r="49" spans="1:8" x14ac:dyDescent="0.3">
      <c r="A49" s="67" t="s">
        <v>48</v>
      </c>
      <c r="B49" s="12">
        <v>1.0983796296296297E-2</v>
      </c>
      <c r="C49" s="24"/>
      <c r="D49" s="25"/>
      <c r="E49" s="49">
        <f>B49-B39</f>
        <v>5.5902777777777782E-3</v>
      </c>
      <c r="F49" s="18">
        <f>B47-B39</f>
        <v>3.1828703703703698E-3</v>
      </c>
      <c r="G49" s="14"/>
      <c r="H49" s="15"/>
    </row>
    <row r="50" spans="1:8" x14ac:dyDescent="0.3">
      <c r="A50" s="69"/>
      <c r="B50" s="42">
        <f>$B$4+B49</f>
        <v>0.44168981481481484</v>
      </c>
      <c r="C50" s="9"/>
      <c r="D50" s="26"/>
      <c r="F50" s="11"/>
      <c r="G50" s="11"/>
      <c r="H50" s="17"/>
    </row>
    <row r="51" spans="1:8" x14ac:dyDescent="0.3">
      <c r="A51" s="65" t="s">
        <v>49</v>
      </c>
      <c r="B51" s="12">
        <v>1.3703703703703704E-2</v>
      </c>
      <c r="C51" s="12">
        <v>2.9826388888888892E-2</v>
      </c>
      <c r="D51" s="39">
        <v>2.1412037037037035E-2</v>
      </c>
      <c r="E51" s="14"/>
      <c r="F51" s="14"/>
      <c r="G51" s="14"/>
      <c r="H51" s="15"/>
    </row>
    <row r="52" spans="1:8" x14ac:dyDescent="0.3">
      <c r="A52" s="70"/>
      <c r="B52" s="43">
        <f>$B$4+B51</f>
        <v>0.44440972222222225</v>
      </c>
      <c r="C52" s="5">
        <f>$C$4+C51</f>
        <v>0.44440972222222219</v>
      </c>
      <c r="D52" s="43">
        <f>$D$4+D51</f>
        <v>0.44440972222222219</v>
      </c>
      <c r="E52" s="50"/>
      <c r="F52" s="7"/>
      <c r="G52" s="7"/>
      <c r="H52" s="16"/>
    </row>
    <row r="53" spans="1:8" x14ac:dyDescent="0.3">
      <c r="A53" s="70"/>
      <c r="B53" s="5">
        <v>1.3935185185185184E-2</v>
      </c>
      <c r="C53" s="5">
        <v>2.9976851851851852E-2</v>
      </c>
      <c r="D53" s="27">
        <v>2.1597222222222223E-2</v>
      </c>
      <c r="E53" s="7"/>
      <c r="F53" s="7"/>
      <c r="G53" s="7"/>
      <c r="H53" s="16"/>
    </row>
    <row r="54" spans="1:8" x14ac:dyDescent="0.3">
      <c r="A54" s="66"/>
      <c r="B54" s="42">
        <f>$B$4+B53</f>
        <v>0.44464120370370369</v>
      </c>
      <c r="C54" s="10">
        <f>$C$4+C53</f>
        <v>0.44456018518518514</v>
      </c>
      <c r="D54" s="43">
        <f>$D$4+D53</f>
        <v>0.44459490740740737</v>
      </c>
      <c r="E54" s="41">
        <f>B54-B52</f>
        <v>2.3148148148144365E-4</v>
      </c>
      <c r="F54" s="37">
        <f>C54-C52</f>
        <v>1.5046296296294948E-4</v>
      </c>
      <c r="G54" s="37">
        <f>D54-D52</f>
        <v>1.8518518518517713E-4</v>
      </c>
      <c r="H54" s="17"/>
    </row>
    <row r="55" spans="1:8" x14ac:dyDescent="0.3">
      <c r="D55" s="24"/>
    </row>
  </sheetData>
  <mergeCells count="20">
    <mergeCell ref="A1:H1"/>
    <mergeCell ref="A39:A44"/>
    <mergeCell ref="A45:A48"/>
    <mergeCell ref="A49:A50"/>
    <mergeCell ref="A51:A54"/>
    <mergeCell ref="A17:A18"/>
    <mergeCell ref="A27:A28"/>
    <mergeCell ref="A29:A30"/>
    <mergeCell ref="A31:A32"/>
    <mergeCell ref="A33:A34"/>
    <mergeCell ref="A35:A38"/>
    <mergeCell ref="A23:A26"/>
    <mergeCell ref="A21:A22"/>
    <mergeCell ref="A19:A20"/>
    <mergeCell ref="A15:A16"/>
    <mergeCell ref="A7:A8"/>
    <mergeCell ref="A5:A6"/>
    <mergeCell ref="A9:A10"/>
    <mergeCell ref="A11:A12"/>
    <mergeCell ref="A13:A14"/>
  </mergeCells>
  <pageMargins left="0.25" right="0.25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1421-1292-44E1-AF1B-642F70CAFEAE}">
  <sheetPr>
    <pageSetUpPr fitToPage="1"/>
  </sheetPr>
  <dimension ref="A1:H62"/>
  <sheetViews>
    <sheetView topLeftCell="A27" zoomScaleNormal="100" workbookViewId="0">
      <selection sqref="A1:H1"/>
    </sheetView>
  </sheetViews>
  <sheetFormatPr baseColWidth="10" defaultRowHeight="14.4" x14ac:dyDescent="0.3"/>
  <cols>
    <col min="1" max="1" width="20.109375" style="54" customWidth="1"/>
    <col min="2" max="2" width="12.5546875" bestFit="1" customWidth="1"/>
    <col min="3" max="3" width="12.21875" bestFit="1" customWidth="1"/>
    <col min="4" max="4" width="12.6640625" bestFit="1" customWidth="1"/>
  </cols>
  <sheetData>
    <row r="1" spans="1:8" ht="23.4" x14ac:dyDescent="0.45">
      <c r="A1" s="71" t="s">
        <v>56</v>
      </c>
      <c r="B1" s="71"/>
      <c r="C1" s="71"/>
      <c r="D1" s="71"/>
      <c r="E1" s="71"/>
      <c r="F1" s="71"/>
      <c r="G1" s="71"/>
      <c r="H1" s="71"/>
    </row>
    <row r="2" spans="1:8" x14ac:dyDescent="0.3">
      <c r="A2" s="52"/>
      <c r="B2" s="51" t="s">
        <v>18</v>
      </c>
      <c r="C2" s="24" t="s">
        <v>19</v>
      </c>
      <c r="D2" s="25" t="s">
        <v>20</v>
      </c>
    </row>
    <row r="3" spans="1:8" x14ac:dyDescent="0.3">
      <c r="A3" s="52"/>
      <c r="B3" s="46" t="s">
        <v>5</v>
      </c>
      <c r="C3" s="2" t="s">
        <v>4</v>
      </c>
      <c r="D3" s="28" t="s">
        <v>3</v>
      </c>
    </row>
    <row r="4" spans="1:8" x14ac:dyDescent="0.3">
      <c r="A4" s="53" t="s">
        <v>11</v>
      </c>
      <c r="B4" s="34">
        <v>0.45041666666666669</v>
      </c>
      <c r="C4" s="34">
        <v>0.4145833333333333</v>
      </c>
      <c r="D4" s="38">
        <v>0.42299768518518516</v>
      </c>
      <c r="E4" s="35"/>
      <c r="F4" s="35"/>
      <c r="G4" s="35"/>
      <c r="H4" s="36"/>
    </row>
    <row r="5" spans="1:8" x14ac:dyDescent="0.3">
      <c r="A5" s="67" t="s">
        <v>0</v>
      </c>
      <c r="B5" s="12"/>
      <c r="C5" s="12">
        <v>3.619212962962963E-2</v>
      </c>
      <c r="D5" s="40">
        <v>2.7847222222222221E-2</v>
      </c>
      <c r="E5" s="14"/>
      <c r="F5" s="7" t="s">
        <v>30</v>
      </c>
      <c r="G5" s="14"/>
      <c r="H5" s="15"/>
    </row>
    <row r="6" spans="1:8" x14ac:dyDescent="0.3">
      <c r="A6" s="69"/>
      <c r="B6" s="10"/>
      <c r="C6" s="10">
        <f>$C$4+C5</f>
        <v>0.45077546296296295</v>
      </c>
      <c r="D6" s="29">
        <f>$D$4+D5</f>
        <v>0.4508449074074074</v>
      </c>
      <c r="E6" s="37">
        <f>C6-B8</f>
        <v>6.9444444444399789E-5</v>
      </c>
      <c r="F6" s="37">
        <f>D6-C6</f>
        <v>6.94444444444553E-5</v>
      </c>
      <c r="G6" s="11"/>
      <c r="H6" s="17"/>
    </row>
    <row r="7" spans="1:8" x14ac:dyDescent="0.3">
      <c r="A7" s="67" t="s">
        <v>1</v>
      </c>
      <c r="B7" s="3">
        <v>2.8935185185185189E-4</v>
      </c>
      <c r="C7" s="12">
        <v>3.6261574074074078E-2</v>
      </c>
      <c r="D7" s="39">
        <v>2.7870370370370368E-2</v>
      </c>
      <c r="E7" s="7" t="s">
        <v>54</v>
      </c>
      <c r="F7" s="14"/>
      <c r="G7" s="14"/>
      <c r="H7" s="15"/>
    </row>
    <row r="8" spans="1:8" x14ac:dyDescent="0.3">
      <c r="A8" s="69"/>
      <c r="B8" s="10">
        <f>$B$4+B7</f>
        <v>0.45070601851851855</v>
      </c>
      <c r="C8" s="10">
        <f>$C$4+C7</f>
        <v>0.4508449074074074</v>
      </c>
      <c r="D8" s="29">
        <f>$D$4+D7</f>
        <v>0.45086805555555554</v>
      </c>
      <c r="E8" s="41">
        <f>C8-B8</f>
        <v>1.3888888888885509E-4</v>
      </c>
      <c r="F8" s="37">
        <f>D8-B8</f>
        <v>1.6203703703698835E-4</v>
      </c>
      <c r="H8" s="17"/>
    </row>
    <row r="9" spans="1:8" x14ac:dyDescent="0.3">
      <c r="A9" s="67" t="s">
        <v>21</v>
      </c>
      <c r="B9" s="12">
        <v>6.5972222222222213E-4</v>
      </c>
      <c r="C9" s="12">
        <v>3.6296296296296292E-2</v>
      </c>
      <c r="D9" s="25"/>
      <c r="E9" s="18">
        <f>B9-B7</f>
        <v>3.7037037037037024E-4</v>
      </c>
      <c r="F9" s="18">
        <f>C9-C5</f>
        <v>1.0416666666666213E-4</v>
      </c>
      <c r="G9" s="14"/>
      <c r="H9" s="15"/>
    </row>
    <row r="10" spans="1:8" x14ac:dyDescent="0.3">
      <c r="A10" s="69"/>
      <c r="B10" s="10">
        <f>$B$4+B9</f>
        <v>0.4510763888888889</v>
      </c>
      <c r="C10" s="10">
        <f>$C$4+C9</f>
        <v>0.45087962962962957</v>
      </c>
      <c r="D10" s="29"/>
      <c r="E10" s="11"/>
      <c r="F10" s="11"/>
      <c r="G10" s="11"/>
      <c r="H10" s="17"/>
    </row>
    <row r="11" spans="1:8" x14ac:dyDescent="0.3">
      <c r="A11" s="67" t="s">
        <v>2</v>
      </c>
      <c r="B11" s="12">
        <v>1.0995370370370371E-3</v>
      </c>
      <c r="C11" s="12">
        <v>3.6932870370370366E-2</v>
      </c>
      <c r="D11" s="39">
        <v>2.8506944444444442E-2</v>
      </c>
      <c r="E11" s="18">
        <f>B11-B7</f>
        <v>8.1018518518518527E-4</v>
      </c>
      <c r="F11" s="18">
        <f>C11-C5</f>
        <v>7.4074074074073626E-4</v>
      </c>
      <c r="G11" s="18">
        <f t="shared" ref="G11" si="0">D11-D5</f>
        <v>6.5972222222222127E-4</v>
      </c>
      <c r="H11" s="15"/>
    </row>
    <row r="12" spans="1:8" x14ac:dyDescent="0.3">
      <c r="A12" s="69"/>
      <c r="B12" s="10">
        <f>$B$4+B11</f>
        <v>0.45151620370370371</v>
      </c>
      <c r="C12" s="10">
        <f>$C$4+C11</f>
        <v>0.45151620370370366</v>
      </c>
      <c r="D12" s="29">
        <f>$D$4+D11</f>
        <v>0.45150462962962962</v>
      </c>
      <c r="E12" s="37">
        <f>B12-$B$8</f>
        <v>8.101851851851638E-4</v>
      </c>
      <c r="F12" s="37">
        <f>C12-$B$8</f>
        <v>8.1018518518510829E-4</v>
      </c>
      <c r="G12" s="37">
        <f>D12-$B$8</f>
        <v>7.9861111111106942E-4</v>
      </c>
      <c r="H12" s="17"/>
    </row>
    <row r="13" spans="1:8" x14ac:dyDescent="0.3">
      <c r="A13" s="67" t="s">
        <v>6</v>
      </c>
      <c r="B13" s="24"/>
      <c r="C13" s="12">
        <v>3.7037037037037042E-2</v>
      </c>
      <c r="D13" s="25"/>
      <c r="E13" s="14"/>
      <c r="F13" s="18"/>
      <c r="G13" s="14"/>
      <c r="H13" s="15"/>
    </row>
    <row r="14" spans="1:8" x14ac:dyDescent="0.3">
      <c r="A14" s="69"/>
      <c r="B14" s="10"/>
      <c r="C14" s="10">
        <f>$C$4+C13</f>
        <v>0.45162037037037034</v>
      </c>
      <c r="D14" s="29"/>
      <c r="E14" s="11"/>
      <c r="F14" s="11"/>
      <c r="G14" s="11"/>
      <c r="H14" s="17"/>
    </row>
    <row r="15" spans="1:8" x14ac:dyDescent="0.3">
      <c r="A15" s="67" t="s">
        <v>7</v>
      </c>
      <c r="B15" s="12">
        <v>1.1805555555555556E-3</v>
      </c>
      <c r="C15" s="13">
        <v>3.7013888888888888E-2</v>
      </c>
      <c r="D15" s="40">
        <v>2.8587962962962964E-2</v>
      </c>
      <c r="E15" s="14"/>
      <c r="F15" s="18">
        <f>D15-D11</f>
        <v>8.1018518518521931E-5</v>
      </c>
      <c r="G15" s="14" t="s">
        <v>31</v>
      </c>
      <c r="H15" s="15"/>
    </row>
    <row r="16" spans="1:8" x14ac:dyDescent="0.3">
      <c r="A16" s="69"/>
      <c r="B16" s="10">
        <f>$B$4+B15</f>
        <v>0.45159722222222226</v>
      </c>
      <c r="C16" s="10">
        <f>$C$4+C15</f>
        <v>0.45159722222222221</v>
      </c>
      <c r="D16" s="29">
        <f>$D$4+D15</f>
        <v>0.45158564814814811</v>
      </c>
      <c r="E16" s="11"/>
      <c r="F16" s="11"/>
      <c r="G16" s="11"/>
      <c r="H16" s="17"/>
    </row>
    <row r="17" spans="1:8" x14ac:dyDescent="0.3">
      <c r="A17" s="67" t="s">
        <v>50</v>
      </c>
      <c r="B17" s="5">
        <v>1.2037037037037038E-3</v>
      </c>
      <c r="C17" s="61">
        <v>3.7106481481481483E-2</v>
      </c>
      <c r="D17" s="27">
        <v>2.8807870370370373E-2</v>
      </c>
      <c r="E17" s="7"/>
      <c r="F17" s="12">
        <f>D17-D15</f>
        <v>2.1990740740740825E-4</v>
      </c>
      <c r="G17" s="31" t="s">
        <v>22</v>
      </c>
      <c r="H17" s="16"/>
    </row>
    <row r="18" spans="1:8" ht="15" thickBot="1" x14ac:dyDescent="0.35">
      <c r="A18" s="68"/>
      <c r="B18" s="55">
        <f>$B$4+B17</f>
        <v>0.45162037037037039</v>
      </c>
      <c r="C18" s="56">
        <f>$C$4+C17</f>
        <v>0.45168981481481479</v>
      </c>
      <c r="D18" s="57">
        <f>$D$4+D17</f>
        <v>0.45180555555555552</v>
      </c>
      <c r="E18" s="58" t="s">
        <v>51</v>
      </c>
      <c r="F18" s="59"/>
      <c r="G18" s="59"/>
      <c r="H18" s="60"/>
    </row>
    <row r="19" spans="1:8" ht="14.4" customHeight="1" x14ac:dyDescent="0.3">
      <c r="A19" s="68"/>
      <c r="B19" s="6">
        <v>1.25E-3</v>
      </c>
      <c r="C19" s="6">
        <v>3.7060185185185189E-2</v>
      </c>
      <c r="D19" s="27">
        <v>2.8634259259259262E-2</v>
      </c>
      <c r="E19" s="8"/>
      <c r="F19" s="5">
        <f>D19-D15</f>
        <v>4.6296296296297751E-5</v>
      </c>
      <c r="G19" s="32" t="s">
        <v>22</v>
      </c>
      <c r="H19" s="28"/>
    </row>
    <row r="20" spans="1:8" x14ac:dyDescent="0.3">
      <c r="A20" s="69"/>
      <c r="B20" s="42">
        <f>$B$4+B19</f>
        <v>0.45166666666666666</v>
      </c>
      <c r="C20" s="10">
        <f>$C$4+C19</f>
        <v>0.45164351851851847</v>
      </c>
      <c r="D20" s="29">
        <f>$D$4+D19</f>
        <v>0.45163194444444443</v>
      </c>
      <c r="E20" s="30" t="s">
        <v>14</v>
      </c>
      <c r="F20" s="9"/>
      <c r="G20" s="9"/>
      <c r="H20" s="26"/>
    </row>
    <row r="21" spans="1:8" x14ac:dyDescent="0.3">
      <c r="A21" s="67" t="s">
        <v>12</v>
      </c>
      <c r="B21" s="19">
        <v>2.6967592592592594E-3</v>
      </c>
      <c r="C21" s="13">
        <v>3.8553240740740742E-2</v>
      </c>
      <c r="D21" s="40">
        <v>3.006944444444444E-2</v>
      </c>
      <c r="E21" s="31"/>
      <c r="F21" s="12">
        <f>D21-D15</f>
        <v>1.481481481481476E-3</v>
      </c>
      <c r="G21" s="31" t="s">
        <v>27</v>
      </c>
      <c r="H21" s="25"/>
    </row>
    <row r="22" spans="1:8" x14ac:dyDescent="0.3">
      <c r="A22" s="69"/>
      <c r="B22" s="42">
        <f>$B$4+B21</f>
        <v>0.45311342592592596</v>
      </c>
      <c r="C22" s="10">
        <f>$C$4+C21</f>
        <v>0.45313657407407404</v>
      </c>
      <c r="D22" s="29">
        <f>$D$4+D21</f>
        <v>0.45306712962962958</v>
      </c>
      <c r="E22" s="30" t="s">
        <v>15</v>
      </c>
      <c r="F22" s="9"/>
      <c r="G22" s="9"/>
      <c r="H22" s="26"/>
    </row>
    <row r="23" spans="1:8" x14ac:dyDescent="0.3">
      <c r="A23" s="67" t="s">
        <v>13</v>
      </c>
      <c r="B23" s="21">
        <v>2.7314814814814819E-3</v>
      </c>
      <c r="C23" s="13">
        <v>3.8553240740740742E-2</v>
      </c>
      <c r="D23" s="40">
        <v>3.0138888888888885E-2</v>
      </c>
      <c r="E23" s="31"/>
      <c r="F23" s="24"/>
      <c r="G23" s="24"/>
      <c r="H23" s="25"/>
    </row>
    <row r="24" spans="1:8" x14ac:dyDescent="0.3">
      <c r="A24" s="69"/>
      <c r="B24" s="42">
        <f>$B$4+B23</f>
        <v>0.45314814814814819</v>
      </c>
      <c r="C24" s="10">
        <f>$C$4+C23</f>
        <v>0.45313657407407404</v>
      </c>
      <c r="D24" s="29">
        <f>$D$4+D23</f>
        <v>0.45313657407407404</v>
      </c>
      <c r="E24" s="30" t="s">
        <v>16</v>
      </c>
      <c r="F24" s="9"/>
      <c r="G24" s="9"/>
      <c r="H24" s="26"/>
    </row>
    <row r="25" spans="1:8" x14ac:dyDescent="0.3">
      <c r="A25" s="67" t="s">
        <v>17</v>
      </c>
      <c r="B25" s="21">
        <v>2.7430555555555559E-3</v>
      </c>
      <c r="C25" s="13">
        <v>3.8622685185185184E-2</v>
      </c>
      <c r="D25" s="39"/>
      <c r="E25" s="31"/>
      <c r="F25" s="24"/>
      <c r="G25" s="24"/>
      <c r="H25" s="25"/>
    </row>
    <row r="26" spans="1:8" x14ac:dyDescent="0.3">
      <c r="A26" s="68"/>
      <c r="B26" s="43">
        <f>$B$4+B25</f>
        <v>0.45315972222222223</v>
      </c>
      <c r="C26" s="5">
        <f>$C$4+C25</f>
        <v>0.45320601851851849</v>
      </c>
      <c r="D26" s="28"/>
      <c r="E26" s="32" t="s">
        <v>23</v>
      </c>
      <c r="F26" s="8"/>
      <c r="G26" s="8"/>
      <c r="H26" s="27">
        <f>C25-C23</f>
        <v>6.9444444444441422E-5</v>
      </c>
    </row>
    <row r="27" spans="1:8" x14ac:dyDescent="0.3">
      <c r="A27" s="68"/>
      <c r="B27" s="44"/>
      <c r="C27" s="6">
        <v>3.8645833333333331E-2</v>
      </c>
      <c r="D27" s="27">
        <v>3.0208333333333334E-2</v>
      </c>
      <c r="E27" s="32"/>
      <c r="F27" s="8"/>
      <c r="G27" s="8"/>
      <c r="H27" s="28"/>
    </row>
    <row r="28" spans="1:8" x14ac:dyDescent="0.3">
      <c r="A28" s="69"/>
      <c r="B28" s="45"/>
      <c r="C28" s="10">
        <f>$C$4+C27</f>
        <v>0.45322916666666663</v>
      </c>
      <c r="D28" s="29">
        <f>$D$4+D27</f>
        <v>0.45320601851851849</v>
      </c>
      <c r="E28" s="30" t="s">
        <v>24</v>
      </c>
      <c r="F28" s="9"/>
      <c r="G28" s="9"/>
      <c r="H28" s="29">
        <f>C27-C23</f>
        <v>9.2592592592588563E-5</v>
      </c>
    </row>
    <row r="29" spans="1:8" x14ac:dyDescent="0.3">
      <c r="A29" s="67" t="s">
        <v>25</v>
      </c>
      <c r="B29" s="3">
        <v>3.0092592592592588E-3</v>
      </c>
      <c r="C29" s="23">
        <v>3.8807870370370375E-2</v>
      </c>
      <c r="D29" s="40">
        <v>3.0381944444444444E-2</v>
      </c>
      <c r="E29" s="31"/>
      <c r="F29" s="12">
        <f>C29-C23</f>
        <v>2.5462962962963243E-4</v>
      </c>
      <c r="G29" s="31" t="s">
        <v>27</v>
      </c>
      <c r="H29" s="25"/>
    </row>
    <row r="30" spans="1:8" x14ac:dyDescent="0.3">
      <c r="A30" s="69"/>
      <c r="B30" s="42">
        <f>$B$4+B29</f>
        <v>0.45342592592592595</v>
      </c>
      <c r="C30" s="10">
        <f>$C$4+C29</f>
        <v>0.45339120370370367</v>
      </c>
      <c r="D30" s="29">
        <f>$D$4+D29</f>
        <v>0.45337962962962958</v>
      </c>
      <c r="E30" s="30" t="s">
        <v>26</v>
      </c>
      <c r="F30" s="9"/>
      <c r="G30" s="9"/>
      <c r="H30" s="26"/>
    </row>
    <row r="31" spans="1:8" x14ac:dyDescent="0.3">
      <c r="A31" s="67" t="s">
        <v>28</v>
      </c>
      <c r="B31" s="21">
        <v>3.0092592592592588E-3</v>
      </c>
      <c r="C31" s="12">
        <v>3.888888888888889E-2</v>
      </c>
      <c r="D31" s="39">
        <v>3.0451388888888889E-2</v>
      </c>
      <c r="E31" s="14" t="s">
        <v>32</v>
      </c>
      <c r="F31" s="14"/>
      <c r="G31" s="18">
        <f>C31-C29</f>
        <v>8.1018518518514993E-5</v>
      </c>
      <c r="H31" s="15"/>
    </row>
    <row r="32" spans="1:8" x14ac:dyDescent="0.3">
      <c r="A32" s="68"/>
      <c r="B32" s="43">
        <f>$B$4+B31</f>
        <v>0.45342592592592595</v>
      </c>
      <c r="C32" s="5">
        <f>$C$4+C31</f>
        <v>0.45347222222222217</v>
      </c>
      <c r="D32" s="5">
        <f>$D$4+D31</f>
        <v>0.45344907407407403</v>
      </c>
      <c r="E32" s="63" t="s">
        <v>29</v>
      </c>
      <c r="F32" s="7"/>
      <c r="G32" s="62"/>
      <c r="H32" s="16"/>
    </row>
    <row r="33" spans="1:8" x14ac:dyDescent="0.3">
      <c r="A33" s="67" t="s">
        <v>50</v>
      </c>
      <c r="B33" s="21">
        <v>3.1597222222222222E-3</v>
      </c>
      <c r="C33" s="13">
        <v>3.8946759259259257E-2</v>
      </c>
      <c r="D33" s="39"/>
      <c r="E33" s="14"/>
      <c r="F33" s="14"/>
      <c r="G33" s="18"/>
      <c r="H33" s="15"/>
    </row>
    <row r="34" spans="1:8" x14ac:dyDescent="0.3">
      <c r="A34" s="68"/>
      <c r="B34" s="43">
        <f>$B$4+B33</f>
        <v>0.4535763888888889</v>
      </c>
      <c r="C34" s="5">
        <f>$C$4+C33</f>
        <v>0.45353009259259258</v>
      </c>
      <c r="D34" s="28"/>
      <c r="E34" s="32" t="s">
        <v>53</v>
      </c>
      <c r="F34" s="8"/>
      <c r="G34" s="8"/>
      <c r="H34" s="27">
        <f>B33-B31</f>
        <v>1.5046296296296335E-4</v>
      </c>
    </row>
    <row r="35" spans="1:8" ht="14.4" customHeight="1" x14ac:dyDescent="0.3">
      <c r="A35" s="68"/>
      <c r="B35" s="6">
        <v>3.0439814814814821E-3</v>
      </c>
      <c r="C35" s="6"/>
      <c r="D35" s="27">
        <v>3.0462962962962966E-2</v>
      </c>
      <c r="E35" s="32"/>
      <c r="F35" s="8"/>
      <c r="G35" s="8"/>
      <c r="H35" s="28"/>
    </row>
    <row r="36" spans="1:8" x14ac:dyDescent="0.3">
      <c r="A36" s="69"/>
      <c r="B36" s="10">
        <f>$B$4+B35</f>
        <v>0.45346064814814818</v>
      </c>
      <c r="C36" s="10"/>
      <c r="D36" s="29">
        <f>$D$4+D35</f>
        <v>0.45346064814814813</v>
      </c>
      <c r="E36" s="30" t="s">
        <v>52</v>
      </c>
      <c r="F36" s="9"/>
      <c r="G36" s="9"/>
      <c r="H36" s="29">
        <f>B35-B31</f>
        <v>3.4722222222223313E-5</v>
      </c>
    </row>
    <row r="37" spans="1:8" x14ac:dyDescent="0.3">
      <c r="A37" s="67" t="s">
        <v>36</v>
      </c>
      <c r="B37" s="21">
        <v>4.4907407407407405E-3</v>
      </c>
      <c r="C37" s="4">
        <v>4.0381944444444443E-2</v>
      </c>
      <c r="D37" s="39"/>
      <c r="E37" s="31"/>
      <c r="F37" s="24"/>
      <c r="G37" s="24"/>
      <c r="H37" s="15"/>
    </row>
    <row r="38" spans="1:8" x14ac:dyDescent="0.3">
      <c r="A38" s="68"/>
      <c r="B38" s="43">
        <f>$B$4+B37</f>
        <v>0.45490740740740743</v>
      </c>
      <c r="C38" s="5">
        <f>$C$4+C37</f>
        <v>0.45496527777777773</v>
      </c>
      <c r="D38" s="28"/>
      <c r="E38" s="32" t="s">
        <v>38</v>
      </c>
      <c r="F38" s="8"/>
      <c r="G38" s="8"/>
      <c r="H38" s="27">
        <f>C39-C37</f>
        <v>9.2592592592595502E-5</v>
      </c>
    </row>
    <row r="39" spans="1:8" x14ac:dyDescent="0.3">
      <c r="A39" s="68"/>
      <c r="B39" s="44"/>
      <c r="C39" s="6">
        <v>4.0474537037037038E-2</v>
      </c>
      <c r="D39" s="27">
        <v>3.1967592592592589E-2</v>
      </c>
      <c r="E39" s="32"/>
      <c r="F39" s="8"/>
      <c r="G39" s="8"/>
      <c r="H39" s="28"/>
    </row>
    <row r="40" spans="1:8" x14ac:dyDescent="0.3">
      <c r="A40" s="69"/>
      <c r="B40" s="45"/>
      <c r="C40" s="10">
        <f>$C$4+C39</f>
        <v>0.45505787037037032</v>
      </c>
      <c r="D40" s="29">
        <f>$D$4+D39</f>
        <v>0.45496527777777773</v>
      </c>
      <c r="E40" s="30" t="s">
        <v>39</v>
      </c>
      <c r="F40" s="9"/>
      <c r="G40" s="9"/>
      <c r="H40" s="17"/>
    </row>
    <row r="41" spans="1:8" x14ac:dyDescent="0.3">
      <c r="A41" s="67" t="s">
        <v>42</v>
      </c>
      <c r="B41" s="21">
        <v>4.6180555555555558E-3</v>
      </c>
      <c r="C41" s="21">
        <v>4.0486111111111105E-2</v>
      </c>
      <c r="D41" s="39"/>
      <c r="E41" s="31"/>
      <c r="F41" s="24"/>
      <c r="G41" s="24"/>
      <c r="H41" s="15"/>
    </row>
    <row r="42" spans="1:8" x14ac:dyDescent="0.3">
      <c r="A42" s="68"/>
      <c r="B42" s="43">
        <f>$B$4+B41</f>
        <v>0.45503472222222224</v>
      </c>
      <c r="C42" s="5">
        <f>$C$4+C41</f>
        <v>0.45506944444444442</v>
      </c>
      <c r="D42" s="28"/>
      <c r="E42" s="32" t="s">
        <v>43</v>
      </c>
      <c r="F42" s="8"/>
      <c r="G42" s="8"/>
      <c r="H42" s="27">
        <f>B45-B41</f>
        <v>5.3240740740740766E-4</v>
      </c>
    </row>
    <row r="43" spans="1:8" x14ac:dyDescent="0.3">
      <c r="A43" s="68"/>
      <c r="B43" s="44"/>
      <c r="C43" s="6">
        <v>4.0486111111111105E-2</v>
      </c>
      <c r="D43" s="27">
        <v>3.2060185185185185E-2</v>
      </c>
      <c r="E43" s="32"/>
      <c r="F43" s="8"/>
      <c r="G43" s="8"/>
      <c r="H43" s="28"/>
    </row>
    <row r="44" spans="1:8" x14ac:dyDescent="0.3">
      <c r="A44" s="68"/>
      <c r="B44" s="44"/>
      <c r="C44" s="5">
        <f>$C$4+C43</f>
        <v>0.45506944444444442</v>
      </c>
      <c r="D44" s="5">
        <f>$D$4+D43</f>
        <v>0.45505787037037032</v>
      </c>
      <c r="E44" s="47" t="s">
        <v>37</v>
      </c>
      <c r="F44" s="8"/>
      <c r="G44" s="8"/>
      <c r="H44" s="16"/>
    </row>
    <row r="45" spans="1:8" x14ac:dyDescent="0.3">
      <c r="A45" s="68"/>
      <c r="B45" s="5">
        <v>5.1504629629629635E-3</v>
      </c>
      <c r="C45" s="5">
        <v>4.0833333333333333E-2</v>
      </c>
      <c r="D45" s="27">
        <v>3.2060185185185185E-2</v>
      </c>
      <c r="E45" s="7"/>
      <c r="F45" s="7"/>
      <c r="G45" s="7"/>
      <c r="H45" s="16"/>
    </row>
    <row r="46" spans="1:8" x14ac:dyDescent="0.3">
      <c r="A46" s="69"/>
      <c r="B46" s="42">
        <f>$B$4+B45</f>
        <v>0.45556712962962964</v>
      </c>
      <c r="C46" s="10">
        <f>$C$4+C45</f>
        <v>0.45541666666666664</v>
      </c>
      <c r="D46" s="5">
        <f>$D$4+D45</f>
        <v>0.45505787037037032</v>
      </c>
      <c r="E46" s="48" t="s">
        <v>44</v>
      </c>
      <c r="F46" s="11"/>
      <c r="G46" s="11"/>
      <c r="H46" s="17"/>
    </row>
    <row r="47" spans="1:8" x14ac:dyDescent="0.3">
      <c r="A47" s="67" t="s">
        <v>45</v>
      </c>
      <c r="B47" s="21">
        <v>6.0069444444444441E-3</v>
      </c>
      <c r="C47" s="21">
        <v>4.1874999999999996E-2</v>
      </c>
      <c r="D47" s="25"/>
      <c r="E47" s="14"/>
      <c r="F47" s="14"/>
      <c r="G47" s="14"/>
      <c r="H47" s="15"/>
    </row>
    <row r="48" spans="1:8" x14ac:dyDescent="0.3">
      <c r="A48" s="68"/>
      <c r="B48" s="43">
        <f>$B$4+B47</f>
        <v>0.45642361111111113</v>
      </c>
      <c r="C48" s="5">
        <f>$C$4+C47</f>
        <v>0.4564583333333333</v>
      </c>
      <c r="D48" s="28"/>
      <c r="E48" s="7" t="s">
        <v>46</v>
      </c>
      <c r="F48" s="7"/>
      <c r="G48" s="7"/>
      <c r="H48" s="16"/>
    </row>
    <row r="49" spans="1:8" x14ac:dyDescent="0.3">
      <c r="A49" s="68"/>
      <c r="B49" s="5">
        <v>6.2037037037037043E-3</v>
      </c>
      <c r="C49" s="5">
        <v>4.1886574074074069E-2</v>
      </c>
      <c r="D49" s="28"/>
      <c r="E49" s="7"/>
      <c r="F49" s="7"/>
      <c r="G49" s="7"/>
      <c r="H49" s="16"/>
    </row>
    <row r="50" spans="1:8" x14ac:dyDescent="0.3">
      <c r="A50" s="69"/>
      <c r="B50" s="42">
        <f>$B$4+B49</f>
        <v>0.4566203703703704</v>
      </c>
      <c r="C50" s="10">
        <f>$C$4+C49</f>
        <v>0.45646990740740739</v>
      </c>
      <c r="D50" s="26"/>
      <c r="E50" s="11" t="s">
        <v>47</v>
      </c>
      <c r="F50" s="11"/>
      <c r="G50" s="11"/>
      <c r="H50" s="22">
        <f>B49-B47</f>
        <v>1.9675925925926024E-4</v>
      </c>
    </row>
    <row r="51" spans="1:8" x14ac:dyDescent="0.3">
      <c r="A51" s="67" t="s">
        <v>48</v>
      </c>
      <c r="B51" s="12">
        <v>6.2037037037037043E-3</v>
      </c>
      <c r="C51" s="24"/>
      <c r="D51" s="25"/>
      <c r="E51" s="49">
        <f>B51-B41</f>
        <v>1.5856481481481485E-3</v>
      </c>
      <c r="F51" s="18">
        <f>B51-B47</f>
        <v>1.9675925925926024E-4</v>
      </c>
      <c r="G51" s="14"/>
      <c r="H51" s="15"/>
    </row>
    <row r="52" spans="1:8" x14ac:dyDescent="0.3">
      <c r="A52" s="69"/>
      <c r="B52" s="42">
        <f>$B$4+B51</f>
        <v>0.4566203703703704</v>
      </c>
      <c r="C52" s="9"/>
      <c r="D52" s="26"/>
      <c r="E52" s="48"/>
      <c r="F52" s="11"/>
      <c r="G52" s="11"/>
      <c r="H52" s="17"/>
    </row>
    <row r="53" spans="1:8" x14ac:dyDescent="0.3">
      <c r="A53"/>
    </row>
    <row r="54" spans="1:8" x14ac:dyDescent="0.3">
      <c r="A54"/>
    </row>
    <row r="55" spans="1:8" x14ac:dyDescent="0.3">
      <c r="A55"/>
    </row>
    <row r="56" spans="1:8" x14ac:dyDescent="0.3">
      <c r="A56"/>
    </row>
    <row r="57" spans="1:8" x14ac:dyDescent="0.3">
      <c r="A57"/>
    </row>
    <row r="62" spans="1:8" x14ac:dyDescent="0.3">
      <c r="B62" s="7"/>
    </row>
  </sheetData>
  <mergeCells count="18">
    <mergeCell ref="A1:H1"/>
    <mergeCell ref="A15:A16"/>
    <mergeCell ref="A5:A6"/>
    <mergeCell ref="A7:A8"/>
    <mergeCell ref="A9:A10"/>
    <mergeCell ref="A11:A12"/>
    <mergeCell ref="A13:A14"/>
    <mergeCell ref="A47:A50"/>
    <mergeCell ref="A51:A52"/>
    <mergeCell ref="A21:A22"/>
    <mergeCell ref="A23:A24"/>
    <mergeCell ref="A25:A28"/>
    <mergeCell ref="A29:A30"/>
    <mergeCell ref="A17:A20"/>
    <mergeCell ref="A31:A32"/>
    <mergeCell ref="A33:A36"/>
    <mergeCell ref="A37:A40"/>
    <mergeCell ref="A41:A46"/>
  </mergeCells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Prova1</vt:lpstr>
      <vt:lpstr>Prova2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cp:lastPrinted>2020-09-30T08:51:47Z</cp:lastPrinted>
  <dcterms:created xsi:type="dcterms:W3CDTF">2020-09-21T11:23:57Z</dcterms:created>
  <dcterms:modified xsi:type="dcterms:W3CDTF">2020-09-30T09:00:59Z</dcterms:modified>
</cp:coreProperties>
</file>