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ppra\PycharmProjects\capstone_1_saiprashanthi_manickapremchand\manickapremchand_saiprashanthi_capstone_1\documents\"/>
    </mc:Choice>
  </mc:AlternateContent>
  <xr:revisionPtr revIDLastSave="0" documentId="13_ncr:1_{6D112586-7A29-4237-8B11-3C60A245863E}" xr6:coauthVersionLast="47" xr6:coauthVersionMax="47" xr10:uidLastSave="{00000000-0000-0000-0000-000000000000}"/>
  <bookViews>
    <workbookView xWindow="-120" yWindow="-120" windowWidth="20730" windowHeight="11160" xr2:uid="{05EE201A-0BCA-5646-B296-5AABFBEA194B}"/>
  </bookViews>
  <sheets>
    <sheet name="Submittal Responses (REQUIRED)" sheetId="100" r:id="rId1"/>
    <sheet name="Grading Rubric" sheetId="99" r:id="rId2"/>
  </sheets>
  <definedNames>
    <definedName name="_xlnm.Print_Area" localSheetId="1">'Grading Rubric'!$A$1:$I$41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99" l="1"/>
  <c r="H33" i="99"/>
  <c r="H41" i="99"/>
  <c r="H43" i="99" l="1"/>
  <c r="H45" i="99" s="1"/>
</calcChain>
</file>

<file path=xl/sharedStrings.xml><?xml version="1.0" encoding="utf-8"?>
<sst xmlns="http://schemas.openxmlformats.org/spreadsheetml/2006/main" count="128" uniqueCount="125">
  <si>
    <t>Functionality</t>
  </si>
  <si>
    <t>Presentation</t>
  </si>
  <si>
    <t>Class Presentation</t>
  </si>
  <si>
    <t>Capstone 1 Rubric</t>
  </si>
  <si>
    <t>Name:</t>
  </si>
  <si>
    <t>Score</t>
  </si>
  <si>
    <t>Weight</t>
  </si>
  <si>
    <t>Section Total (out of 2.5):</t>
  </si>
  <si>
    <t>Comments nonexistant</t>
  </si>
  <si>
    <t>Minimal comments included but could be improved upon</t>
  </si>
  <si>
    <t>Clear, meaningful, and useful comments used throughout the codebase</t>
  </si>
  <si>
    <t>Exception Handling/ Defensive Coding</t>
  </si>
  <si>
    <t>App breaks / crashes frequently, based on user input</t>
  </si>
  <si>
    <t>A few major exceptions are handled and/or logged, but App may still crash occasionally</t>
  </si>
  <si>
    <t>Section Total (out of 1.25):</t>
  </si>
  <si>
    <t>Usability, UI/UX</t>
  </si>
  <si>
    <t>Interface poorly laid out</t>
  </si>
  <si>
    <t>UI is functional and behaves as expected</t>
  </si>
  <si>
    <t>User interface is clean and professional</t>
  </si>
  <si>
    <t>User would struggle to use this application</t>
  </si>
  <si>
    <t>Usage is intuitive and the application is easy to use</t>
  </si>
  <si>
    <t>Planning Process</t>
  </si>
  <si>
    <t>Student was able to answer technical questions correctly or was at least on the right track</t>
  </si>
  <si>
    <t>Total Score</t>
  </si>
  <si>
    <t>Percent out of 100:</t>
  </si>
  <si>
    <t>UI</t>
  </si>
  <si>
    <t>Database</t>
  </si>
  <si>
    <t>Analysis Findings</t>
  </si>
  <si>
    <t>Failed to demonstrate an understanding of data visualization principles - e.g., poor use of colors, unclear legends</t>
  </si>
  <si>
    <t>Demonstrates some understanding of data visualization principles but may have missed on some principles. (Visual Perception: order, hierarchy, clarity, relationships, convention)</t>
  </si>
  <si>
    <t>Quality</t>
  </si>
  <si>
    <t>Data Visualization Principles</t>
  </si>
  <si>
    <t>Structure and Logic</t>
  </si>
  <si>
    <t>SQL</t>
  </si>
  <si>
    <t>Excel - functions</t>
  </si>
  <si>
    <t>Excel - charts</t>
  </si>
  <si>
    <t>Excel - Pivot tables, pivot charts</t>
  </si>
  <si>
    <t>Excel - slicers</t>
  </si>
  <si>
    <t xml:space="preserve">poorly written functions that break often and have poor error handling
</t>
  </si>
  <si>
    <t>Presentation was engaging and interactive - It was well rehearsed, clear, and flowed naturally through the features</t>
  </si>
  <si>
    <t>Presentation was completed within the allotted time (15? minutes) and covered all points expected. But, the presentation had a few bumps. (For example, it didn't flow naturally or there were stops and starts or the presenter lost their place)</t>
  </si>
  <si>
    <t>Student had to stop to make adjustments that didn't add value to the presentation (e.g., loading programs unnecessarily, crashing programs, finding presentation material,  etc.)</t>
  </si>
  <si>
    <t>UI is unclear, needlessly cluttered, yet mostly functional</t>
  </si>
  <si>
    <t>Non-existent or non-functioning UI</t>
  </si>
  <si>
    <t>UI is clean, simplistic, and transparent in the data being collected</t>
  </si>
  <si>
    <t>Database UI OLTP</t>
  </si>
  <si>
    <t xml:space="preserve">OLTP understanding is demonstrated via clear mapping of UI to database schema </t>
  </si>
  <si>
    <t>Commits perform successfully and with minimal room for error and a pop-up notice in the event of a commit failing</t>
  </si>
  <si>
    <t>Commits peform successfully with minimal room for error, but no pop-up notice in the event the commit fails (no notification to the user that something happened - no messaging or communication with the user)</t>
  </si>
  <si>
    <t>Does not demonstrate a clear understanding of data mapping, such as errors in data type choices</t>
  </si>
  <si>
    <t>Demonstrates some understanding of data mapping, but with some mistakes</t>
  </si>
  <si>
    <t>No mitigation for error - used basic text fields for everything - doesn't check any data types from the inputs</t>
  </si>
  <si>
    <t>Database falls short of having a star schema data structure or multiple tables</t>
  </si>
  <si>
    <t>Database is populated by only one distinct data source</t>
  </si>
  <si>
    <t>Dashboard has proven functionality for the sales manager to initiate their own pivot tables and charts using only one existing data connection and during the presentation, the student demonstrates use of the data connection</t>
  </si>
  <si>
    <t>Dashboard has no data connection pre-existing in the workbook or student is unable to demonstrate the use of data connections</t>
  </si>
  <si>
    <t xml:space="preserve">Demonstrates they can generate visual aides, but lacks in statistical basis for choice of visuals </t>
  </si>
  <si>
    <t>No visual aides, no statistical basis for any dashboard elements</t>
  </si>
  <si>
    <t>Data modeling: Mixed use of appropriate name choice for database objects, functions, and/or variables</t>
  </si>
  <si>
    <t>Data modeling: Well-chosen names for all database objects, functions, and variables</t>
  </si>
  <si>
    <t>Data modeling: Minimal effort to appropriately name database objects, functions and/or variables</t>
  </si>
  <si>
    <t>Functions, where used, are somewhat well structured, but have some room for improvement</t>
  </si>
  <si>
    <t>Functions, where used, are well structured and optimized</t>
  </si>
  <si>
    <t>One or more charts are used to plot a statistical finding</t>
  </si>
  <si>
    <t>One or more charts are used, but no statistical finding is present</t>
  </si>
  <si>
    <t>Minimal or no use of charts</t>
  </si>
  <si>
    <t>Excel - data tables and power query</t>
  </si>
  <si>
    <t>Does not connect Excel to SQL server or any other file type using Power Query</t>
  </si>
  <si>
    <t>There is at least 1 pivot table + pivot chart combination present, with only default formatting</t>
  </si>
  <si>
    <t>There are 3 or more pivot table + pivot chart combinations, each with distinct chart types, yet consistent formatting.
When changing filter choices, there are no collisions between pivot tables</t>
  </si>
  <si>
    <t>No use of pivot table or pivot chart</t>
  </si>
  <si>
    <t>Excel dashboard has one slicer minimum with connection to one pivot table + pivot chart combination</t>
  </si>
  <si>
    <t>Excel dashboard has one or more slicers with connections to multiple pivot table+pivot chart combinations</t>
  </si>
  <si>
    <t>No use of slicers</t>
  </si>
  <si>
    <t>Mixed use of appropriate SQL operations and functions for each procedure implemented, but with notable performance and readability shortcomings</t>
  </si>
  <si>
    <t>Choice of SQL operations and functions aligns poorly with desired outcome, with significant flaws in performance and readability</t>
  </si>
  <si>
    <t>Has clean commented code that is functional for the processes being run</t>
  </si>
  <si>
    <t>Has functional code that has some logical fallacies or is uncommented/unexplained</t>
  </si>
  <si>
    <t>Code is not functional</t>
  </si>
  <si>
    <t xml:space="preserve">Usage is mostly intuitive, but with noticeable shortcomings easily discovered </t>
  </si>
  <si>
    <t>Minimal areas of reflection and/or refactoring</t>
  </si>
  <si>
    <t>No reflection and/or refactoring</t>
  </si>
  <si>
    <t>Clearly and honestly indicates areas of reflection and/or refactoring (e.g., what would you do differently if you knew then what you know now? With more time, what more would you do with this? Could you see this scaling out into a bigger project?)</t>
  </si>
  <si>
    <t>Presentation does not address the planning process or dismisses the suggestion of iterative development</t>
  </si>
  <si>
    <t>Presentation addresses the planning process, but minimally addresses impediments or an iterative process to solving problems encountered</t>
  </si>
  <si>
    <t>Presentation was persuasive when presenting analytical findings. Student was able to provide clear and insightful responses to technical questions</t>
  </si>
  <si>
    <t>Student could not clearly present the data or analytic findings when asked</t>
  </si>
  <si>
    <t>Demonstrates clear understanding of fundamental data visualization principles (covered in 1st half of course)</t>
  </si>
  <si>
    <t>Uses the appropriate SQL operations and functions for each procedure implemented taking into account basic performance and readability</t>
  </si>
  <si>
    <t>Python ETL (Data Injection)</t>
  </si>
  <si>
    <t>Python Flask</t>
  </si>
  <si>
    <t>Specifically uses some Python Library for batch injection into database</t>
  </si>
  <si>
    <t>Specifically uses Flask library for UI, and SQLAlchemy for database CRUD.</t>
  </si>
  <si>
    <t>Database Design</t>
  </si>
  <si>
    <t xml:space="preserve">Database design choices for keys, datatypes and other constraints are clear and justified. </t>
  </si>
  <si>
    <t xml:space="preserve">App does not crash with missing data or bad user input. </t>
  </si>
  <si>
    <t>Dashboard has proven functionality for the sales manager to initiate their own pivot tables and charts using two or more existing data connections and during the presentation, the student demonstrates use of the data connection.
*Live data connection is not required on Mac.</t>
  </si>
  <si>
    <t>Excel - Data Wrangling</t>
  </si>
  <si>
    <t xml:space="preserve">Minimal or no success converting data into a loadable format. </t>
  </si>
  <si>
    <t xml:space="preserve">Partially successful conversion of data provided in Excel format to a loadable format. </t>
  </si>
  <si>
    <t>Quality Weighting</t>
  </si>
  <si>
    <t>Excel Dashboard</t>
  </si>
  <si>
    <t>Jupyter Notebook</t>
  </si>
  <si>
    <t xml:space="preserve">A database quality checker is provided that runs test to provide a birds-eye view that each database table is stable in terms of column names, data type consistency by column, and demonstrates a few common joins. </t>
  </si>
  <si>
    <t xml:space="preserve">A database quality checker is provided that shows some column names and data types, but not common joins. </t>
  </si>
  <si>
    <t xml:space="preserve">A database quality checker is provided but is not consistently able to show relevant database info. </t>
  </si>
  <si>
    <t>Demonstrates a statistical mindset: shows findings with the aid of specific visuals that demonstrate actionable insights related to historical modeling and basic forecasting</t>
  </si>
  <si>
    <t>Database is populated by two data sources (historical + UI).</t>
  </si>
  <si>
    <t>Data quality checker includes comment cells that explain what each section of the code does. 
User should be ready to start/restart Jupyter Notebook from the command line / Terminal, be that the stock CLI or one embedded in their IDE.</t>
  </si>
  <si>
    <t>Database includes all the data structures that should be present in the appropriate tables as required by their system - minimum of one  complete star or snowflake schema, minimum of four tables total, one aggregation, and minimum one OLAP-style denormalized table (e.g. Cross-tab of Sales by date by employee)</t>
  </si>
  <si>
    <t xml:space="preserve">Database includes many of the data structures they scoped for, but some missing or incomplete - minimum one incomplete star or snowflake schema, minimum two tables total. </t>
  </si>
  <si>
    <t>Connects Excel to MySQL server using Power Query, but does not employ the use of any Power Query statements beyond the auto-generated "Source" and "Change Data Type" statements.</t>
  </si>
  <si>
    <t>Appropriately connects Excel to MySQL server and one other file type, such as a flat file or another Excel file. Has a mixed use of basic Power Query statements.</t>
  </si>
  <si>
    <t xml:space="preserve">Presentation includes an explanation of the problem solving/planning process taken. E.g., how did you approach problems and solve them iteratively? How did you react to unforseen impediments? </t>
  </si>
  <si>
    <t xml:space="preserve">A rudimentary database EER diagram is provided, using a simple PowerPoint slide, the ER Diagram tool in MySQL Workbench,  or another tool such as  LucidChart. </t>
  </si>
  <si>
    <t xml:space="preserve">Successful conversion of the data that was provided in Excel, to a format suitable for loading to a database. </t>
  </si>
  <si>
    <t xml:space="preserve">Please provide answers to the questions below as part of capstone submital process. </t>
  </si>
  <si>
    <t>Provide your GitHub URL</t>
  </si>
  <si>
    <t xml:space="preserve">Describe how you came up with the solution for this exercise. </t>
  </si>
  <si>
    <t>What challenges did you face when completing the exercise?</t>
  </si>
  <si>
    <t>What was the most important thing you learned in this exercise?</t>
  </si>
  <si>
    <t>Provide a brief explanation of how to run your program and be ready to answer follow-up questions from your grader on how to run your program. You are advised to include this in a ReadMe in your GitHub and your submital zip file.</t>
  </si>
  <si>
    <t>Manicka Premchand, Sai Prashanthi</t>
  </si>
  <si>
    <t>Sai Prashanthi Manicka Premchand</t>
  </si>
  <si>
    <t>https://github.com/mpprasanthi/capstone_1_saiprashanthi_manickapremchand.git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</si>
</sst>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2"/>
      <color theme="1"/>
      <name val="Calibri"/>
      <family val="2"/>
      <scheme val="minor"/>
    </font>
    <font>
      <sz val="12"/>
      <color theme="0" tint="-0.34998626667073579"/>
      <name val="Calibri"/>
      <family val="2"/>
      <scheme val="minor"/>
    </font>
    <font>
      <b/>
      <sz val="16"/>
      <color theme="0" tint="-0.34998626667073579"/>
      <name val="Calibri"/>
      <family val="2"/>
      <scheme val="minor"/>
    </font>
    <font>
      <u/>
      <sz val="12"/>
      <color theme="1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auto="1"/>
      </top>
      <bottom style="medium">
        <color auto="1"/>
      </bottom>
      <diagonal/>
    </border>
    <border>
      <left style="thin">
        <color indexed="64"/>
      </left>
      <right/>
      <top style="medium">
        <color auto="1"/>
      </top>
      <bottom style="medium">
        <color auto="1"/>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s>
  <cellStyleXfs count="3">
    <xf numFmtId="0" fontId="0" fillId="0" borderId="0"/>
    <xf numFmtId="9" fontId="12" fillId="0" borderId="0" applyFont="0" applyFill="0" applyBorder="0" applyAlignment="0" applyProtection="0"/>
    <xf numFmtId="0" fontId="15" fillId="0" borderId="0" applyNumberFormat="0" applyFill="0" applyBorder="0" applyAlignment="0" applyProtection="0"/>
  </cellStyleXfs>
  <cellXfs count="158">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4" xfId="0" applyFont="1" applyBorder="1"/>
    <xf numFmtId="0" fontId="0" fillId="0" borderId="4"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0" fillId="0" borderId="0" xfId="0" applyFont="1" applyFill="1" applyBorder="1" applyAlignment="1">
      <alignment vertical="top"/>
    </xf>
    <xf numFmtId="0" fontId="1" fillId="0" borderId="0" xfId="0" applyFont="1" applyAlignment="1">
      <alignment vertical="top"/>
    </xf>
    <xf numFmtId="0" fontId="0" fillId="0" borderId="0" xfId="0" applyAlignment="1">
      <alignment vertical="top"/>
    </xf>
    <xf numFmtId="0" fontId="3" fillId="0" borderId="0" xfId="0" applyFont="1" applyFill="1" applyBorder="1"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1" xfId="0" applyFont="1" applyFill="1" applyBorder="1" applyAlignment="1">
      <alignment vertical="top"/>
    </xf>
    <xf numFmtId="0" fontId="2" fillId="0" borderId="1" xfId="0" applyFont="1" applyBorder="1" applyAlignment="1">
      <alignment vertical="top"/>
    </xf>
    <xf numFmtId="0" fontId="0" fillId="0" borderId="4" xfId="0" applyFont="1" applyFill="1" applyBorder="1"/>
    <xf numFmtId="0" fontId="2" fillId="0" borderId="4" xfId="0" applyFont="1" applyBorder="1" applyAlignment="1">
      <alignment wrapText="1"/>
    </xf>
    <xf numFmtId="0" fontId="9" fillId="0" borderId="4" xfId="0" applyFont="1" applyBorder="1" applyAlignment="1">
      <alignment wrapText="1"/>
    </xf>
    <xf numFmtId="0" fontId="9" fillId="0" borderId="4" xfId="0" applyFont="1" applyBorder="1"/>
    <xf numFmtId="0" fontId="10" fillId="5" borderId="3" xfId="0" applyFont="1" applyFill="1" applyBorder="1" applyAlignment="1">
      <alignment vertical="top"/>
    </xf>
    <xf numFmtId="0" fontId="10" fillId="4" borderId="3" xfId="0" applyFont="1" applyFill="1" applyBorder="1" applyAlignment="1">
      <alignment vertical="top"/>
    </xf>
    <xf numFmtId="9" fontId="0" fillId="0" borderId="4" xfId="0" applyNumberFormat="1" applyFont="1" applyFill="1" applyBorder="1"/>
    <xf numFmtId="0" fontId="4" fillId="2" borderId="0" xfId="0" applyFont="1" applyFill="1" applyAlignment="1">
      <alignment horizontal="right"/>
    </xf>
    <xf numFmtId="0" fontId="0" fillId="0" borderId="0" xfId="0" applyAlignment="1">
      <alignment horizontal="right" wrapText="1"/>
    </xf>
    <xf numFmtId="0" fontId="0" fillId="0" borderId="11" xfId="0" applyFont="1" applyBorder="1" applyAlignment="1">
      <alignment wrapText="1"/>
    </xf>
    <xf numFmtId="0" fontId="9" fillId="5" borderId="13" xfId="0" applyFont="1" applyFill="1" applyBorder="1" applyAlignment="1">
      <alignment vertical="top"/>
    </xf>
    <xf numFmtId="0" fontId="9" fillId="4" borderId="13" xfId="0" applyFont="1" applyFill="1" applyBorder="1" applyAlignment="1">
      <alignment vertical="top"/>
    </xf>
    <xf numFmtId="0" fontId="7" fillId="5" borderId="13" xfId="0" applyFont="1" applyFill="1" applyBorder="1" applyAlignment="1">
      <alignment horizontal="center" vertical="center" wrapText="1"/>
    </xf>
    <xf numFmtId="0" fontId="7" fillId="5"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13" xfId="0" applyFont="1" applyFill="1" applyBorder="1" applyAlignment="1">
      <alignment horizontal="center" vertical="center"/>
    </xf>
    <xf numFmtId="0" fontId="7" fillId="3" borderId="13" xfId="0" applyFont="1" applyFill="1" applyBorder="1" applyAlignment="1">
      <alignment horizontal="center" vertical="center" wrapText="1"/>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14" xfId="0" applyFont="1" applyFill="1" applyBorder="1" applyAlignment="1">
      <alignment vertical="top"/>
    </xf>
    <xf numFmtId="0" fontId="10" fillId="5" borderId="17" xfId="0" applyFont="1" applyFill="1" applyBorder="1" applyAlignment="1">
      <alignment vertical="top"/>
    </xf>
    <xf numFmtId="0" fontId="10" fillId="4" borderId="17" xfId="0" applyFont="1" applyFill="1" applyBorder="1" applyAlignment="1">
      <alignment vertical="top"/>
    </xf>
    <xf numFmtId="0" fontId="0" fillId="0" borderId="16" xfId="0" applyFont="1" applyFill="1" applyBorder="1" applyAlignment="1">
      <alignment vertical="top"/>
    </xf>
    <xf numFmtId="0" fontId="2" fillId="0" borderId="16" xfId="0" applyFont="1" applyBorder="1" applyAlignment="1">
      <alignment vertical="top"/>
    </xf>
    <xf numFmtId="0" fontId="10" fillId="5" borderId="13" xfId="0" applyFont="1" applyFill="1" applyBorder="1" applyAlignment="1">
      <alignment vertical="top"/>
    </xf>
    <xf numFmtId="0" fontId="10" fillId="4" borderId="13" xfId="0" applyFont="1" applyFill="1" applyBorder="1" applyAlignment="1">
      <alignment vertical="top"/>
    </xf>
    <xf numFmtId="0" fontId="2" fillId="0" borderId="0" xfId="0" applyFont="1" applyBorder="1" applyAlignment="1">
      <alignment vertical="top"/>
    </xf>
    <xf numFmtId="0" fontId="11" fillId="5" borderId="15" xfId="0" applyFont="1" applyFill="1" applyBorder="1" applyAlignment="1">
      <alignment horizontal="left" vertical="top" wrapText="1"/>
    </xf>
    <xf numFmtId="0" fontId="9" fillId="5" borderId="15" xfId="0" applyFont="1" applyFill="1" applyBorder="1" applyAlignment="1">
      <alignment vertical="top"/>
    </xf>
    <xf numFmtId="0" fontId="11" fillId="6" borderId="15" xfId="0" applyFont="1" applyFill="1" applyBorder="1" applyAlignment="1">
      <alignment horizontal="left" vertical="top" wrapText="1"/>
    </xf>
    <xf numFmtId="0" fontId="9" fillId="4" borderId="15" xfId="0" applyFont="1" applyFill="1" applyBorder="1" applyAlignment="1">
      <alignment vertical="top"/>
    </xf>
    <xf numFmtId="0" fontId="11" fillId="5" borderId="5" xfId="0" applyFont="1" applyFill="1" applyBorder="1" applyAlignment="1">
      <alignment horizontal="left" vertical="top" wrapText="1"/>
    </xf>
    <xf numFmtId="0" fontId="9" fillId="5" borderId="5" xfId="0" applyFont="1" applyFill="1" applyBorder="1" applyAlignment="1">
      <alignment vertical="top"/>
    </xf>
    <xf numFmtId="0" fontId="11" fillId="6" borderId="5" xfId="0" applyFont="1" applyFill="1" applyBorder="1" applyAlignment="1">
      <alignment horizontal="left" vertical="top" wrapText="1"/>
    </xf>
    <xf numFmtId="0" fontId="9" fillId="4" borderId="5" xfId="0" applyFont="1" applyFill="1" applyBorder="1" applyAlignment="1">
      <alignment vertical="top"/>
    </xf>
    <xf numFmtId="0" fontId="0" fillId="0" borderId="9" xfId="0" applyFont="1" applyFill="1" applyBorder="1" applyAlignment="1">
      <alignment vertical="top"/>
    </xf>
    <xf numFmtId="0" fontId="0" fillId="0" borderId="10" xfId="0" applyFont="1" applyFill="1" applyBorder="1" applyAlignment="1">
      <alignment vertical="top"/>
    </xf>
    <xf numFmtId="0" fontId="3" fillId="0" borderId="16" xfId="0" applyFont="1" applyFill="1" applyBorder="1" applyAlignment="1">
      <alignment vertical="top"/>
    </xf>
    <xf numFmtId="0" fontId="9" fillId="5" borderId="15" xfId="0" applyFont="1" applyFill="1" applyBorder="1" applyAlignment="1">
      <alignment vertical="top" wrapText="1"/>
    </xf>
    <xf numFmtId="0" fontId="9" fillId="5" borderId="5" xfId="0" applyFont="1" applyFill="1" applyBorder="1" applyAlignment="1">
      <alignment vertical="top" wrapText="1"/>
    </xf>
    <xf numFmtId="0" fontId="9" fillId="0" borderId="23" xfId="0" applyFont="1" applyFill="1" applyBorder="1" applyAlignment="1">
      <alignment wrapText="1"/>
    </xf>
    <xf numFmtId="0" fontId="9" fillId="0" borderId="23" xfId="0" applyFont="1" applyFill="1" applyBorder="1"/>
    <xf numFmtId="0" fontId="2" fillId="0" borderId="23" xfId="0" applyFont="1" applyFill="1" applyBorder="1" applyAlignment="1">
      <alignment horizontal="right" wrapText="1"/>
    </xf>
    <xf numFmtId="0" fontId="0" fillId="0" borderId="25" xfId="0" applyFont="1" applyFill="1" applyBorder="1" applyAlignment="1">
      <alignment vertical="center"/>
    </xf>
    <xf numFmtId="0" fontId="7" fillId="0" borderId="16" xfId="0" applyFont="1" applyFill="1" applyBorder="1" applyAlignment="1">
      <alignment vertical="top"/>
    </xf>
    <xf numFmtId="0" fontId="0" fillId="0" borderId="25" xfId="0" applyFont="1" applyFill="1" applyBorder="1" applyAlignment="1">
      <alignment vertical="top"/>
    </xf>
    <xf numFmtId="0" fontId="9" fillId="0" borderId="12" xfId="0" applyFont="1" applyFill="1" applyBorder="1" applyAlignment="1">
      <alignment wrapText="1"/>
    </xf>
    <xf numFmtId="0" fontId="9" fillId="0" borderId="12" xfId="0" applyFont="1" applyFill="1" applyBorder="1"/>
    <xf numFmtId="0" fontId="9" fillId="5" borderId="17" xfId="0" applyFont="1" applyFill="1" applyBorder="1"/>
    <xf numFmtId="0" fontId="9" fillId="4" borderId="17" xfId="0" applyFont="1" applyFill="1" applyBorder="1"/>
    <xf numFmtId="0" fontId="9" fillId="5" borderId="15" xfId="0" applyFont="1" applyFill="1" applyBorder="1"/>
    <xf numFmtId="0" fontId="9" fillId="4" borderId="15" xfId="0" applyFont="1" applyFill="1" applyBorder="1"/>
    <xf numFmtId="0" fontId="0" fillId="0" borderId="21" xfId="0" applyBorder="1" applyAlignment="1">
      <alignment vertical="center"/>
    </xf>
    <xf numFmtId="0" fontId="9" fillId="5" borderId="2" xfId="0" applyFont="1" applyFill="1" applyBorder="1"/>
    <xf numFmtId="0" fontId="9" fillId="4" borderId="2" xfId="0" applyFont="1" applyFill="1" applyBorder="1"/>
    <xf numFmtId="0" fontId="0" fillId="0" borderId="26" xfId="0" applyBorder="1" applyAlignment="1">
      <alignment vertical="center"/>
    </xf>
    <xf numFmtId="0" fontId="9" fillId="5" borderId="27" xfId="0" applyFont="1" applyFill="1" applyBorder="1"/>
    <xf numFmtId="0" fontId="9" fillId="4" borderId="27" xfId="0" applyFont="1" applyFill="1" applyBorder="1"/>
    <xf numFmtId="0" fontId="9" fillId="5" borderId="5" xfId="0" applyFont="1" applyFill="1" applyBorder="1"/>
    <xf numFmtId="0" fontId="9" fillId="4" borderId="5" xfId="0" applyFont="1" applyFill="1" applyBorder="1"/>
    <xf numFmtId="0" fontId="0" fillId="0" borderId="8" xfId="0" applyBorder="1" applyAlignment="1">
      <alignment vertical="center"/>
    </xf>
    <xf numFmtId="0" fontId="0" fillId="0" borderId="25" xfId="0" applyBorder="1" applyAlignment="1">
      <alignment vertical="center"/>
    </xf>
    <xf numFmtId="0" fontId="0" fillId="0" borderId="28" xfId="0" applyFill="1" applyBorder="1"/>
    <xf numFmtId="9" fontId="0" fillId="0" borderId="4" xfId="0" applyNumberFormat="1" applyFill="1" applyBorder="1"/>
    <xf numFmtId="0" fontId="0" fillId="0" borderId="21" xfId="0" applyFont="1" applyFill="1" applyBorder="1" applyAlignment="1">
      <alignment vertical="center"/>
    </xf>
    <xf numFmtId="0" fontId="0" fillId="0" borderId="14" xfId="0" applyFill="1" applyBorder="1" applyAlignment="1">
      <alignment vertical="top"/>
    </xf>
    <xf numFmtId="0" fontId="0" fillId="0" borderId="9" xfId="0" applyFill="1" applyBorder="1" applyAlignment="1">
      <alignment vertical="top"/>
    </xf>
    <xf numFmtId="0" fontId="3" fillId="0" borderId="16" xfId="0" applyFont="1" applyBorder="1"/>
    <xf numFmtId="0" fontId="0" fillId="0" borderId="10" xfId="0" applyBorder="1" applyAlignment="1">
      <alignment vertical="center"/>
    </xf>
    <xf numFmtId="0" fontId="0" fillId="0" borderId="29" xfId="0" applyBorder="1" applyAlignment="1">
      <alignment vertical="center"/>
    </xf>
    <xf numFmtId="9" fontId="13" fillId="0" borderId="16" xfId="1" applyFont="1" applyFill="1" applyBorder="1"/>
    <xf numFmtId="9" fontId="13" fillId="0" borderId="14" xfId="1" applyFont="1" applyFill="1" applyBorder="1"/>
    <xf numFmtId="9" fontId="13" fillId="0" borderId="9" xfId="1" applyFont="1" applyFill="1" applyBorder="1"/>
    <xf numFmtId="9" fontId="13" fillId="0" borderId="0" xfId="1" applyFont="1" applyFill="1" applyBorder="1"/>
    <xf numFmtId="9" fontId="13" fillId="0" borderId="6" xfId="1" applyFont="1" applyFill="1" applyBorder="1"/>
    <xf numFmtId="9" fontId="13" fillId="0" borderId="30" xfId="1" applyFont="1" applyFill="1" applyBorder="1"/>
    <xf numFmtId="9" fontId="13" fillId="0" borderId="14" xfId="1" applyFont="1" applyFill="1" applyBorder="1" applyAlignment="1">
      <alignment vertical="top"/>
    </xf>
    <xf numFmtId="0" fontId="14" fillId="0" borderId="0" xfId="0" applyFont="1" applyBorder="1"/>
    <xf numFmtId="0" fontId="0" fillId="0" borderId="21" xfId="0" applyFont="1" applyFill="1" applyBorder="1" applyAlignment="1">
      <alignment vertical="center" wrapText="1"/>
    </xf>
    <xf numFmtId="0" fontId="11" fillId="5" borderId="17" xfId="0" applyFont="1" applyFill="1" applyBorder="1" applyAlignment="1">
      <alignment horizontal="left" vertical="top" wrapText="1"/>
    </xf>
    <xf numFmtId="0" fontId="11" fillId="5" borderId="3" xfId="0" applyFont="1" applyFill="1" applyBorder="1" applyAlignment="1">
      <alignment horizontal="left" vertical="top" wrapText="1"/>
    </xf>
    <xf numFmtId="0" fontId="11" fillId="5" borderId="13"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13" xfId="0" applyFont="1" applyFill="1" applyBorder="1" applyAlignment="1">
      <alignment horizontal="left" vertical="top" wrapText="1"/>
    </xf>
    <xf numFmtId="0" fontId="9" fillId="5" borderId="17"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5" borderId="27" xfId="0" applyFont="1" applyFill="1" applyBorder="1" applyAlignment="1">
      <alignment horizontal="left" vertical="top" wrapText="1"/>
    </xf>
    <xf numFmtId="0" fontId="9" fillId="5" borderId="5" xfId="0" applyFont="1" applyFill="1" applyBorder="1" applyAlignment="1">
      <alignment horizontal="left" vertical="top" wrapText="1"/>
    </xf>
    <xf numFmtId="0" fontId="9" fillId="5" borderId="2" xfId="0" applyFont="1" applyFill="1" applyBorder="1" applyAlignment="1">
      <alignment horizontal="left" vertical="top" wrapText="1"/>
    </xf>
    <xf numFmtId="0" fontId="9" fillId="4" borderId="16"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4" borderId="0" xfId="0" applyFont="1" applyFill="1" applyBorder="1" applyAlignment="1">
      <alignment horizontal="left" vertical="top" wrapText="1"/>
    </xf>
    <xf numFmtId="0" fontId="9" fillId="4" borderId="15" xfId="0" applyFont="1" applyFill="1" applyBorder="1" applyAlignment="1">
      <alignment horizontal="left" vertical="top" wrapText="1"/>
    </xf>
    <xf numFmtId="0" fontId="9" fillId="4" borderId="13" xfId="0" applyFont="1" applyFill="1" applyBorder="1" applyAlignment="1">
      <alignment horizontal="left" vertical="top" wrapText="1"/>
    </xf>
    <xf numFmtId="0" fontId="9" fillId="6" borderId="17" xfId="0" applyFont="1" applyFill="1" applyBorder="1" applyAlignment="1">
      <alignment horizontal="left" vertical="top" wrapText="1"/>
    </xf>
    <xf numFmtId="0" fontId="9" fillId="4" borderId="27" xfId="0" applyFont="1" applyFill="1" applyBorder="1" applyAlignment="1">
      <alignment horizontal="left" vertical="top" wrapText="1"/>
    </xf>
    <xf numFmtId="0" fontId="9" fillId="4" borderId="5"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17" xfId="0" applyFont="1" applyFill="1" applyBorder="1" applyAlignment="1">
      <alignment horizontal="left" vertical="top" wrapText="1"/>
    </xf>
    <xf numFmtId="0" fontId="11" fillId="3" borderId="17"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13" xfId="0" applyFont="1" applyFill="1" applyBorder="1" applyAlignment="1">
      <alignment horizontal="left" vertical="top" wrapText="1"/>
    </xf>
    <xf numFmtId="0" fontId="9" fillId="3" borderId="15"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17" xfId="0" applyFont="1" applyFill="1" applyBorder="1" applyAlignment="1">
      <alignment horizontal="left" vertical="top" wrapText="1"/>
    </xf>
    <xf numFmtId="0" fontId="9" fillId="3" borderId="27" xfId="0" applyFont="1" applyFill="1" applyBorder="1" applyAlignment="1">
      <alignment horizontal="left" vertical="top" wrapText="1"/>
    </xf>
    <xf numFmtId="0" fontId="9" fillId="3" borderId="2" xfId="0" applyFont="1" applyFill="1" applyBorder="1" applyAlignment="1">
      <alignment horizontal="left" vertical="top" wrapText="1"/>
    </xf>
    <xf numFmtId="0" fontId="2" fillId="0" borderId="16"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Border="1" applyAlignment="1">
      <alignment horizontal="left" vertical="top" wrapText="1"/>
    </xf>
    <xf numFmtId="0" fontId="2" fillId="0" borderId="4" xfId="0" applyFont="1" applyBorder="1" applyAlignment="1">
      <alignment horizontal="left" vertical="top" wrapText="1"/>
    </xf>
    <xf numFmtId="0" fontId="2" fillId="0" borderId="20" xfId="0" applyFont="1" applyFill="1" applyBorder="1" applyAlignment="1">
      <alignment horizontal="left" vertical="top" wrapText="1"/>
    </xf>
    <xf numFmtId="0" fontId="2" fillId="0" borderId="24" xfId="0" applyFont="1" applyBorder="1" applyAlignment="1">
      <alignment horizontal="left" vertical="top" wrapText="1"/>
    </xf>
    <xf numFmtId="0" fontId="2" fillId="0" borderId="20" xfId="0" applyFont="1" applyBorder="1" applyAlignment="1">
      <alignment horizontal="left" vertical="top" wrapText="1"/>
    </xf>
    <xf numFmtId="0" fontId="2" fillId="0" borderId="7" xfId="0" applyFont="1" applyBorder="1" applyAlignment="1">
      <alignment horizontal="left" vertical="top" wrapText="1"/>
    </xf>
    <xf numFmtId="0" fontId="2" fillId="0" borderId="22" xfId="0" applyFont="1" applyBorder="1" applyAlignment="1">
      <alignment horizontal="left" vertical="top" wrapText="1"/>
    </xf>
    <xf numFmtId="0" fontId="2" fillId="0" borderId="14" xfId="0" applyFont="1" applyBorder="1" applyAlignment="1">
      <alignment horizontal="left" vertical="top" wrapText="1"/>
    </xf>
    <xf numFmtId="0" fontId="2" fillId="0" borderId="9" xfId="0" applyFont="1" applyBorder="1" applyAlignment="1">
      <alignment horizontal="left" vertical="top" wrapText="1"/>
    </xf>
    <xf numFmtId="0" fontId="2" fillId="0" borderId="19" xfId="0" applyFont="1" applyBorder="1" applyAlignment="1">
      <alignment horizontal="left" vertical="top" wrapText="1"/>
    </xf>
    <xf numFmtId="9" fontId="13" fillId="0" borderId="14" xfId="1" applyFont="1" applyBorder="1"/>
    <xf numFmtId="9" fontId="13" fillId="0" borderId="6" xfId="1" applyFont="1" applyBorder="1"/>
    <xf numFmtId="0" fontId="2" fillId="0" borderId="0" xfId="0" applyFont="1" applyAlignment="1">
      <alignment horizontal="center" wrapText="1"/>
    </xf>
    <xf numFmtId="0" fontId="0" fillId="0" borderId="2" xfId="0" applyBorder="1" applyAlignment="1">
      <alignment wrapText="1"/>
    </xf>
    <xf numFmtId="0" fontId="0" fillId="0" borderId="2" xfId="0" applyBorder="1"/>
    <xf numFmtId="0" fontId="2" fillId="0" borderId="2" xfId="0" applyFont="1" applyBorder="1" applyAlignment="1">
      <alignment wrapText="1"/>
    </xf>
    <xf numFmtId="0" fontId="6" fillId="0" borderId="0" xfId="0" applyFont="1" applyAlignment="1">
      <alignment horizontal="center"/>
    </xf>
    <xf numFmtId="0" fontId="15" fillId="0" borderId="2" xfId="2" applyBorder="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mpprasanthi/capstone_1_saiprashanthi_manickapremchand.g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0393E-12B3-4D7E-9156-B3ED903C5817}">
  <sheetPr>
    <tabColor rgb="FFFF0000"/>
  </sheetPr>
  <dimension ref="B2:D9"/>
  <sheetViews>
    <sheetView tabSelected="1" topLeftCell="A4" workbookViewId="0">
      <selection activeCell="E5" sqref="E5"/>
    </sheetView>
  </sheetViews>
  <sheetFormatPr defaultRowHeight="15.75" x14ac:dyDescent="0.25"/>
  <cols>
    <col min="1" max="1" width="1.875" customWidth="1"/>
    <col min="2" max="2" width="6.125" customWidth="1"/>
    <col min="3" max="3" width="38.625" style="5" customWidth="1"/>
    <col min="4" max="4" width="101.875" customWidth="1"/>
  </cols>
  <sheetData>
    <row r="2" spans="2:4" ht="47.25" x14ac:dyDescent="0.25">
      <c r="C2" s="152" t="s">
        <v>116</v>
      </c>
    </row>
    <row r="4" spans="2:4" x14ac:dyDescent="0.25">
      <c r="C4" s="155" t="s">
        <v>4</v>
      </c>
      <c r="D4" s="154" t="s">
        <v>123</v>
      </c>
    </row>
    <row r="5" spans="2:4" x14ac:dyDescent="0.25">
      <c r="B5">
        <v>1</v>
      </c>
      <c r="C5" s="155" t="s">
        <v>117</v>
      </c>
      <c r="D5" s="157" t="s">
        <v>124</v>
      </c>
    </row>
    <row r="6" spans="2:4" ht="31.5" x14ac:dyDescent="0.25">
      <c r="B6">
        <v>2</v>
      </c>
      <c r="C6" s="155" t="s">
        <v>118</v>
      </c>
      <c r="D6" s="153"/>
    </row>
    <row r="7" spans="2:4" ht="94.5" x14ac:dyDescent="0.25">
      <c r="B7">
        <v>3</v>
      </c>
      <c r="C7" s="155" t="s">
        <v>121</v>
      </c>
      <c r="D7" s="153"/>
    </row>
    <row r="8" spans="2:4" ht="31.5" x14ac:dyDescent="0.25">
      <c r="B8">
        <v>4</v>
      </c>
      <c r="C8" s="155" t="s">
        <v>119</v>
      </c>
      <c r="D8" s="153"/>
    </row>
    <row r="9" spans="2:4" ht="31.5" x14ac:dyDescent="0.25">
      <c r="B9">
        <v>5</v>
      </c>
      <c r="C9" s="155" t="s">
        <v>120</v>
      </c>
      <c r="D9" s="153"/>
    </row>
  </sheetData>
  <hyperlinks>
    <hyperlink ref="D5" r:id="rId1" xr:uid="{4C93C20E-D8EE-4BE4-ABFF-93DB1B5E44B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W45"/>
  <sheetViews>
    <sheetView zoomScale="110" zoomScaleNormal="160" workbookViewId="0">
      <selection activeCell="C25" sqref="C25"/>
    </sheetView>
  </sheetViews>
  <sheetFormatPr defaultColWidth="11" defaultRowHeight="15.75" x14ac:dyDescent="0.25"/>
  <cols>
    <col min="1" max="1" width="3.875" customWidth="1"/>
    <col min="2" max="2" width="26.875" style="7" customWidth="1"/>
    <col min="3" max="3" width="36.875" style="5" customWidth="1"/>
    <col min="4" max="4" width="6" customWidth="1"/>
    <col min="5" max="5" width="35.125" style="5" customWidth="1"/>
    <col min="6" max="6" width="5.125" customWidth="1"/>
    <col min="7" max="7" width="34.625" style="5" customWidth="1"/>
    <col min="8" max="8" width="11" style="4"/>
    <col min="9" max="9" width="22.375" style="4" bestFit="1" customWidth="1"/>
    <col min="10" max="10" width="19.375" customWidth="1"/>
  </cols>
  <sheetData>
    <row r="1" spans="1:23" ht="23.25" x14ac:dyDescent="0.35">
      <c r="A1" s="156" t="s">
        <v>3</v>
      </c>
      <c r="B1" s="156"/>
      <c r="C1" s="156"/>
      <c r="D1" s="156"/>
      <c r="E1" s="156"/>
      <c r="F1" s="156"/>
      <c r="G1" s="156"/>
      <c r="H1" s="156"/>
      <c r="I1" s="156"/>
    </row>
    <row r="2" spans="1:23" ht="21" x14ac:dyDescent="0.35">
      <c r="A2" s="8" t="s">
        <v>4</v>
      </c>
      <c r="B2" s="37"/>
      <c r="C2" s="5" t="s">
        <v>122</v>
      </c>
    </row>
    <row r="5" spans="1:23" s="10" customFormat="1" ht="21.75" thickBot="1" x14ac:dyDescent="0.4">
      <c r="A5" s="8" t="s">
        <v>0</v>
      </c>
      <c r="B5" s="9"/>
      <c r="C5" s="40">
        <v>1</v>
      </c>
      <c r="D5" s="41">
        <v>2</v>
      </c>
      <c r="E5" s="42">
        <v>3</v>
      </c>
      <c r="F5" s="43">
        <v>4</v>
      </c>
      <c r="G5" s="44">
        <v>5</v>
      </c>
      <c r="H5" s="45" t="s">
        <v>5</v>
      </c>
      <c r="I5" s="46" t="s">
        <v>6</v>
      </c>
      <c r="J5" s="8"/>
    </row>
    <row r="6" spans="1:23" s="17" customFormat="1" ht="48" customHeight="1" thickBot="1" x14ac:dyDescent="0.3">
      <c r="B6" s="138" t="s">
        <v>25</v>
      </c>
      <c r="C6" s="107" t="s">
        <v>43</v>
      </c>
      <c r="D6" s="48"/>
      <c r="E6" s="118" t="s">
        <v>42</v>
      </c>
      <c r="F6" s="49"/>
      <c r="G6" s="128" t="s">
        <v>44</v>
      </c>
      <c r="H6" s="50"/>
      <c r="I6" s="51"/>
    </row>
    <row r="7" spans="1:23" s="17" customFormat="1" ht="48" customHeight="1" x14ac:dyDescent="0.25">
      <c r="B7" s="139" t="s">
        <v>45</v>
      </c>
      <c r="C7" s="108" t="s">
        <v>49</v>
      </c>
      <c r="D7" s="32"/>
      <c r="E7" s="119" t="s">
        <v>50</v>
      </c>
      <c r="F7" s="33"/>
      <c r="G7" s="129" t="s">
        <v>46</v>
      </c>
      <c r="H7" s="26"/>
      <c r="I7" s="27"/>
    </row>
    <row r="8" spans="1:23" s="17" customFormat="1" ht="64.5" thickBot="1" x14ac:dyDescent="0.3">
      <c r="B8" s="140"/>
      <c r="C8" s="109" t="s">
        <v>51</v>
      </c>
      <c r="D8" s="52"/>
      <c r="E8" s="120" t="s">
        <v>48</v>
      </c>
      <c r="F8" s="53"/>
      <c r="G8" s="130" t="s">
        <v>47</v>
      </c>
      <c r="H8" s="18"/>
      <c r="I8" s="54"/>
    </row>
    <row r="9" spans="1:23" s="20" customFormat="1" ht="89.25" x14ac:dyDescent="0.25">
      <c r="A9" s="19"/>
      <c r="B9" s="139" t="s">
        <v>26</v>
      </c>
      <c r="C9" s="55" t="s">
        <v>52</v>
      </c>
      <c r="D9" s="56"/>
      <c r="E9" s="57" t="s">
        <v>110</v>
      </c>
      <c r="F9" s="58"/>
      <c r="G9" s="131" t="s">
        <v>109</v>
      </c>
      <c r="H9" s="47"/>
      <c r="I9" s="47"/>
    </row>
    <row r="10" spans="1:23" s="20" customFormat="1" ht="27" thickBot="1" x14ac:dyDescent="0.3">
      <c r="A10" s="19"/>
      <c r="B10" s="141"/>
      <c r="C10" s="59"/>
      <c r="D10" s="60"/>
      <c r="E10" s="61" t="s">
        <v>53</v>
      </c>
      <c r="F10" s="62"/>
      <c r="G10" s="132" t="s">
        <v>107</v>
      </c>
      <c r="H10" s="63"/>
      <c r="I10" s="63"/>
    </row>
    <row r="11" spans="1:23" s="20" customFormat="1" ht="64.5" thickBot="1" x14ac:dyDescent="0.3">
      <c r="A11" s="22"/>
      <c r="B11" s="142" t="s">
        <v>102</v>
      </c>
      <c r="C11" s="110" t="s">
        <v>105</v>
      </c>
      <c r="D11" s="56"/>
      <c r="E11" s="121" t="s">
        <v>104</v>
      </c>
      <c r="F11" s="58"/>
      <c r="G11" s="133" t="s">
        <v>103</v>
      </c>
      <c r="H11" s="73"/>
      <c r="I11" s="65"/>
      <c r="J11" s="23"/>
      <c r="K11" s="23"/>
      <c r="L11" s="23"/>
      <c r="M11" s="23"/>
      <c r="N11" s="23"/>
      <c r="O11" s="23"/>
      <c r="P11" s="23"/>
      <c r="Q11" s="23"/>
      <c r="R11" s="23"/>
      <c r="S11" s="23"/>
      <c r="T11" s="23"/>
      <c r="U11" s="23"/>
      <c r="V11" s="23"/>
      <c r="W11" s="23"/>
    </row>
    <row r="12" spans="1:23" s="20" customFormat="1" ht="90" thickBot="1" x14ac:dyDescent="0.3">
      <c r="A12" s="22"/>
      <c r="B12" s="138" t="s">
        <v>101</v>
      </c>
      <c r="C12" s="111" t="s">
        <v>55</v>
      </c>
      <c r="D12" s="38"/>
      <c r="E12" s="122" t="s">
        <v>54</v>
      </c>
      <c r="F12" s="39"/>
      <c r="G12" s="134" t="s">
        <v>96</v>
      </c>
      <c r="H12" s="64"/>
      <c r="I12" s="21"/>
      <c r="J12" s="23"/>
      <c r="K12" s="23"/>
      <c r="L12" s="23"/>
      <c r="M12" s="23"/>
      <c r="N12" s="23"/>
      <c r="O12" s="23"/>
      <c r="P12" s="23"/>
      <c r="Q12" s="23"/>
      <c r="R12" s="23"/>
      <c r="S12" s="23"/>
      <c r="T12" s="23"/>
      <c r="U12" s="23"/>
      <c r="V12" s="23"/>
      <c r="W12" s="23"/>
    </row>
    <row r="13" spans="1:23" s="25" customFormat="1" ht="81" customHeight="1" thickBot="1" x14ac:dyDescent="0.3">
      <c r="A13" s="20"/>
      <c r="B13" s="143" t="s">
        <v>27</v>
      </c>
      <c r="C13" s="112" t="s">
        <v>57</v>
      </c>
      <c r="D13" s="48"/>
      <c r="E13" s="123" t="s">
        <v>56</v>
      </c>
      <c r="F13" s="49"/>
      <c r="G13" s="135" t="s">
        <v>106</v>
      </c>
      <c r="H13" s="71"/>
      <c r="I13" s="72"/>
      <c r="J13" s="24"/>
      <c r="K13" s="24"/>
      <c r="L13" s="24"/>
      <c r="M13" s="24"/>
      <c r="N13" s="24"/>
      <c r="O13" s="24"/>
      <c r="P13" s="24"/>
      <c r="Q13" s="24"/>
      <c r="R13" s="24"/>
      <c r="S13" s="24"/>
      <c r="T13" s="24"/>
      <c r="U13" s="24"/>
      <c r="V13" s="24"/>
      <c r="W13" s="24"/>
    </row>
    <row r="14" spans="1:23" ht="27" thickBot="1" x14ac:dyDescent="0.45">
      <c r="A14" s="13"/>
      <c r="B14" s="14"/>
      <c r="C14" s="113"/>
      <c r="D14" s="69"/>
      <c r="E14" s="113"/>
      <c r="F14" s="69"/>
      <c r="G14" s="70" t="s">
        <v>7</v>
      </c>
      <c r="H14" s="28" t="str">
        <f>IFERROR(AVERAGE(H6:H13)*0.25, "")</f>
        <v/>
      </c>
      <c r="I14" s="34">
        <v>0.5</v>
      </c>
      <c r="J14" s="4"/>
      <c r="K14" s="4"/>
      <c r="L14" s="4"/>
      <c r="M14" s="4"/>
      <c r="N14" s="4"/>
      <c r="O14" s="4"/>
      <c r="P14" s="4"/>
      <c r="Q14" s="4"/>
      <c r="R14" s="4"/>
      <c r="S14" s="4"/>
      <c r="T14" s="4"/>
      <c r="U14" s="4"/>
      <c r="V14" s="4"/>
      <c r="W14" s="4"/>
    </row>
    <row r="15" spans="1:23" ht="27" thickBot="1" x14ac:dyDescent="0.45">
      <c r="A15" s="11" t="s">
        <v>30</v>
      </c>
      <c r="B15" s="12"/>
      <c r="C15" s="114"/>
      <c r="D15" s="75"/>
      <c r="E15" s="114"/>
      <c r="F15" s="75"/>
      <c r="G15" s="74"/>
      <c r="H15" s="3"/>
      <c r="I15" s="105" t="s">
        <v>100</v>
      </c>
    </row>
    <row r="16" spans="1:23" ht="51.75" thickBot="1" x14ac:dyDescent="0.45">
      <c r="A16" s="1"/>
      <c r="B16" s="138" t="s">
        <v>31</v>
      </c>
      <c r="C16" s="112" t="s">
        <v>28</v>
      </c>
      <c r="D16" s="76"/>
      <c r="E16" s="123" t="s">
        <v>29</v>
      </c>
      <c r="F16" s="77"/>
      <c r="G16" s="135" t="s">
        <v>87</v>
      </c>
      <c r="H16" s="71"/>
      <c r="I16" s="98">
        <v>0.1</v>
      </c>
    </row>
    <row r="17" spans="1:9" ht="26.25" x14ac:dyDescent="0.4">
      <c r="A17" s="1"/>
      <c r="B17" s="139" t="s">
        <v>32</v>
      </c>
      <c r="C17" s="115" t="s">
        <v>8</v>
      </c>
      <c r="D17" s="84"/>
      <c r="E17" s="124" t="s">
        <v>9</v>
      </c>
      <c r="F17" s="85"/>
      <c r="G17" s="136" t="s">
        <v>10</v>
      </c>
      <c r="H17" s="80"/>
      <c r="I17" s="99">
        <v>0.05</v>
      </c>
    </row>
    <row r="18" spans="1:9" ht="48.75" customHeight="1" thickBot="1" x14ac:dyDescent="0.45">
      <c r="A18" s="1"/>
      <c r="B18" s="141"/>
      <c r="C18" s="116" t="s">
        <v>60</v>
      </c>
      <c r="D18" s="86"/>
      <c r="E18" s="125" t="s">
        <v>58</v>
      </c>
      <c r="F18" s="87"/>
      <c r="G18" s="132" t="s">
        <v>59</v>
      </c>
      <c r="H18" s="88"/>
      <c r="I18" s="100">
        <v>0.05</v>
      </c>
    </row>
    <row r="19" spans="1:9" ht="26.25" x14ac:dyDescent="0.4">
      <c r="A19" s="1"/>
      <c r="B19" s="140" t="s">
        <v>93</v>
      </c>
      <c r="C19" s="115"/>
      <c r="D19" s="84"/>
      <c r="E19" s="124"/>
      <c r="F19" s="85"/>
      <c r="G19" s="136" t="s">
        <v>94</v>
      </c>
      <c r="H19" s="96"/>
      <c r="I19" s="101">
        <v>0.05</v>
      </c>
    </row>
    <row r="20" spans="1:9" ht="51.75" thickBot="1" x14ac:dyDescent="0.45">
      <c r="A20" s="1"/>
      <c r="B20" s="140"/>
      <c r="C20" s="116"/>
      <c r="D20" s="86"/>
      <c r="E20" s="125"/>
      <c r="F20" s="87"/>
      <c r="G20" s="132" t="s">
        <v>114</v>
      </c>
      <c r="H20" s="96"/>
      <c r="I20" s="101">
        <v>0.05</v>
      </c>
    </row>
    <row r="21" spans="1:9" ht="38.25" x14ac:dyDescent="0.4">
      <c r="A21" s="1"/>
      <c r="B21" s="144" t="s">
        <v>97</v>
      </c>
      <c r="C21" s="110" t="s">
        <v>98</v>
      </c>
      <c r="D21" s="78"/>
      <c r="E21" s="121" t="s">
        <v>99</v>
      </c>
      <c r="F21" s="79"/>
      <c r="G21" s="131" t="s">
        <v>115</v>
      </c>
      <c r="H21" s="80"/>
      <c r="I21" s="99">
        <v>0.03</v>
      </c>
    </row>
    <row r="22" spans="1:9" ht="38.25" x14ac:dyDescent="0.4">
      <c r="A22" s="1"/>
      <c r="B22" s="145" t="s">
        <v>34</v>
      </c>
      <c r="C22" s="117" t="s">
        <v>38</v>
      </c>
      <c r="D22" s="81"/>
      <c r="E22" s="126" t="s">
        <v>61</v>
      </c>
      <c r="F22" s="82"/>
      <c r="G22" s="137" t="s">
        <v>62</v>
      </c>
      <c r="H22" s="83"/>
      <c r="I22" s="102">
        <v>0.03</v>
      </c>
    </row>
    <row r="23" spans="1:9" ht="35.25" customHeight="1" x14ac:dyDescent="0.4">
      <c r="A23" s="1"/>
      <c r="B23" s="145" t="s">
        <v>35</v>
      </c>
      <c r="C23" s="117" t="s">
        <v>65</v>
      </c>
      <c r="D23" s="81"/>
      <c r="E23" s="126" t="s">
        <v>64</v>
      </c>
      <c r="F23" s="82"/>
      <c r="G23" s="137" t="s">
        <v>63</v>
      </c>
      <c r="H23" s="83"/>
      <c r="I23" s="102">
        <v>0.03</v>
      </c>
    </row>
    <row r="24" spans="1:9" ht="51" x14ac:dyDescent="0.4">
      <c r="A24" s="1"/>
      <c r="B24" s="145" t="s">
        <v>66</v>
      </c>
      <c r="C24" s="117" t="s">
        <v>67</v>
      </c>
      <c r="D24" s="81"/>
      <c r="E24" s="126" t="s">
        <v>111</v>
      </c>
      <c r="F24" s="82"/>
      <c r="G24" s="137" t="s">
        <v>112</v>
      </c>
      <c r="H24" s="83"/>
      <c r="I24" s="102">
        <v>0.03</v>
      </c>
    </row>
    <row r="25" spans="1:9" ht="63.75" x14ac:dyDescent="0.4">
      <c r="A25" s="1"/>
      <c r="B25" s="145" t="s">
        <v>36</v>
      </c>
      <c r="C25" s="117" t="s">
        <v>70</v>
      </c>
      <c r="D25" s="81"/>
      <c r="E25" s="126" t="s">
        <v>68</v>
      </c>
      <c r="F25" s="82"/>
      <c r="G25" s="137" t="s">
        <v>69</v>
      </c>
      <c r="H25" s="83"/>
      <c r="I25" s="102">
        <v>0.03</v>
      </c>
    </row>
    <row r="26" spans="1:9" ht="48.75" customHeight="1" thickBot="1" x14ac:dyDescent="0.45">
      <c r="A26" s="1"/>
      <c r="B26" s="146" t="s">
        <v>37</v>
      </c>
      <c r="C26" s="116" t="s">
        <v>73</v>
      </c>
      <c r="D26" s="86"/>
      <c r="E26" s="125" t="s">
        <v>71</v>
      </c>
      <c r="F26" s="87"/>
      <c r="G26" s="132" t="s">
        <v>72</v>
      </c>
      <c r="H26" s="88"/>
      <c r="I26" s="100">
        <v>0.02</v>
      </c>
    </row>
    <row r="27" spans="1:9" ht="51.75" thickBot="1" x14ac:dyDescent="0.45">
      <c r="A27" s="1"/>
      <c r="B27" s="138" t="s">
        <v>33</v>
      </c>
      <c r="C27" s="112" t="s">
        <v>75</v>
      </c>
      <c r="D27" s="76"/>
      <c r="E27" s="127" t="s">
        <v>74</v>
      </c>
      <c r="F27" s="77"/>
      <c r="G27" s="135" t="s">
        <v>88</v>
      </c>
      <c r="H27" s="89"/>
      <c r="I27" s="98">
        <v>0.1</v>
      </c>
    </row>
    <row r="28" spans="1:9" ht="77.25" thickBot="1" x14ac:dyDescent="0.45">
      <c r="A28" s="1"/>
      <c r="B28" s="138" t="s">
        <v>102</v>
      </c>
      <c r="C28" s="112"/>
      <c r="D28" s="76"/>
      <c r="E28" s="127"/>
      <c r="F28" s="77"/>
      <c r="G28" s="135" t="s">
        <v>108</v>
      </c>
      <c r="H28" s="89"/>
      <c r="I28" s="98">
        <v>0.1</v>
      </c>
    </row>
    <row r="29" spans="1:9" ht="39.75" customHeight="1" x14ac:dyDescent="0.4">
      <c r="A29" s="1"/>
      <c r="B29" s="144" t="s">
        <v>89</v>
      </c>
      <c r="C29" s="110" t="s">
        <v>78</v>
      </c>
      <c r="D29" s="78"/>
      <c r="E29" s="121" t="s">
        <v>77</v>
      </c>
      <c r="F29" s="79"/>
      <c r="G29" s="131" t="s">
        <v>76</v>
      </c>
      <c r="H29" s="80"/>
      <c r="I29" s="150">
        <v>0.1</v>
      </c>
    </row>
    <row r="30" spans="1:9" ht="39.75" customHeight="1" thickBot="1" x14ac:dyDescent="0.45">
      <c r="A30" s="1"/>
      <c r="B30" s="140"/>
      <c r="C30" s="117"/>
      <c r="D30" s="81"/>
      <c r="E30" s="126"/>
      <c r="F30" s="82"/>
      <c r="G30" s="137" t="s">
        <v>91</v>
      </c>
      <c r="H30" s="83"/>
      <c r="I30" s="151">
        <v>0.1</v>
      </c>
    </row>
    <row r="31" spans="1:9" ht="39.75" customHeight="1" thickBot="1" x14ac:dyDescent="0.45">
      <c r="A31" s="1"/>
      <c r="B31" s="138" t="s">
        <v>90</v>
      </c>
      <c r="C31" s="115"/>
      <c r="D31" s="84"/>
      <c r="E31" s="124"/>
      <c r="F31" s="85"/>
      <c r="G31" s="136" t="s">
        <v>92</v>
      </c>
      <c r="H31" s="97"/>
      <c r="I31" s="103">
        <v>0.1</v>
      </c>
    </row>
    <row r="32" spans="1:9" s="20" customFormat="1" ht="31.5" x14ac:dyDescent="0.25">
      <c r="A32" s="19"/>
      <c r="B32" s="147" t="s">
        <v>11</v>
      </c>
      <c r="C32" s="110" t="s">
        <v>12</v>
      </c>
      <c r="D32" s="56"/>
      <c r="E32" s="121" t="s">
        <v>13</v>
      </c>
      <c r="F32" s="58"/>
      <c r="G32" s="131" t="s">
        <v>95</v>
      </c>
      <c r="H32" s="92"/>
      <c r="I32" s="104">
        <v>0.03</v>
      </c>
    </row>
    <row r="33" spans="1:9" ht="27" thickBot="1" x14ac:dyDescent="0.45">
      <c r="A33" s="13"/>
      <c r="B33" s="14"/>
      <c r="C33" s="113"/>
      <c r="D33" s="68"/>
      <c r="E33" s="113"/>
      <c r="F33" s="69"/>
      <c r="G33" s="70" t="s">
        <v>14</v>
      </c>
      <c r="H33" s="90">
        <f>SUMPRODUCT(H16:H32, I16:I32)*0.25</f>
        <v>0</v>
      </c>
      <c r="I33" s="91">
        <v>0.25</v>
      </c>
    </row>
    <row r="34" spans="1:9" ht="21.75" thickBot="1" x14ac:dyDescent="0.4">
      <c r="A34" s="11" t="s">
        <v>1</v>
      </c>
      <c r="B34" s="15"/>
      <c r="C34" s="114"/>
      <c r="D34" s="74"/>
      <c r="E34" s="114"/>
      <c r="F34" s="75"/>
      <c r="G34" s="74"/>
      <c r="H34" s="16"/>
      <c r="I34" s="16"/>
    </row>
    <row r="35" spans="1:9" s="20" customFormat="1" ht="26.25" x14ac:dyDescent="0.25">
      <c r="A35" s="19"/>
      <c r="B35" s="144" t="s">
        <v>15</v>
      </c>
      <c r="C35" s="110" t="s">
        <v>16</v>
      </c>
      <c r="D35" s="66"/>
      <c r="E35" s="121" t="s">
        <v>17</v>
      </c>
      <c r="F35" s="58"/>
      <c r="G35" s="131" t="s">
        <v>18</v>
      </c>
      <c r="H35" s="92"/>
      <c r="I35" s="93"/>
    </row>
    <row r="36" spans="1:9" s="20" customFormat="1" ht="32.25" customHeight="1" thickBot="1" x14ac:dyDescent="0.3">
      <c r="A36" s="19"/>
      <c r="B36" s="148"/>
      <c r="C36" s="116" t="s">
        <v>19</v>
      </c>
      <c r="D36" s="67"/>
      <c r="E36" s="125" t="s">
        <v>79</v>
      </c>
      <c r="F36" s="62"/>
      <c r="G36" s="132" t="s">
        <v>20</v>
      </c>
      <c r="H36" s="88"/>
      <c r="I36" s="94"/>
    </row>
    <row r="37" spans="1:9" s="20" customFormat="1" ht="63.75" x14ac:dyDescent="0.25">
      <c r="A37" s="19"/>
      <c r="B37" s="149" t="s">
        <v>21</v>
      </c>
      <c r="C37" s="110" t="s">
        <v>83</v>
      </c>
      <c r="D37" s="66"/>
      <c r="E37" s="121" t="s">
        <v>84</v>
      </c>
      <c r="F37" s="58"/>
      <c r="G37" s="131" t="s">
        <v>113</v>
      </c>
      <c r="H37" s="106"/>
      <c r="I37" s="93"/>
    </row>
    <row r="38" spans="1:9" s="20" customFormat="1" ht="77.25" thickBot="1" x14ac:dyDescent="0.3">
      <c r="A38" s="19"/>
      <c r="B38" s="141"/>
      <c r="C38" s="116" t="s">
        <v>81</v>
      </c>
      <c r="D38" s="67"/>
      <c r="E38" s="125" t="s">
        <v>80</v>
      </c>
      <c r="F38" s="62"/>
      <c r="G38" s="132" t="s">
        <v>82</v>
      </c>
      <c r="H38" s="88"/>
      <c r="I38" s="94"/>
    </row>
    <row r="39" spans="1:9" s="20" customFormat="1" ht="76.5" x14ac:dyDescent="0.25">
      <c r="A39" s="19"/>
      <c r="B39" s="149" t="s">
        <v>2</v>
      </c>
      <c r="C39" s="110" t="s">
        <v>41</v>
      </c>
      <c r="D39" s="66"/>
      <c r="E39" s="121" t="s">
        <v>40</v>
      </c>
      <c r="F39" s="58"/>
      <c r="G39" s="131" t="s">
        <v>39</v>
      </c>
      <c r="H39" s="92"/>
      <c r="I39" s="93"/>
    </row>
    <row r="40" spans="1:9" s="20" customFormat="1" ht="51.75" thickBot="1" x14ac:dyDescent="0.3">
      <c r="A40" s="19"/>
      <c r="B40" s="141"/>
      <c r="C40" s="116" t="s">
        <v>86</v>
      </c>
      <c r="D40" s="67"/>
      <c r="E40" s="125" t="s">
        <v>22</v>
      </c>
      <c r="F40" s="62"/>
      <c r="G40" s="132" t="s">
        <v>85</v>
      </c>
      <c r="H40" s="88"/>
      <c r="I40" s="94"/>
    </row>
    <row r="41" spans="1:9" ht="27" thickBot="1" x14ac:dyDescent="0.45">
      <c r="A41" s="95"/>
      <c r="B41" s="29"/>
      <c r="C41" s="30"/>
      <c r="D41" s="31"/>
      <c r="E41" s="30"/>
      <c r="F41" s="31"/>
      <c r="G41" s="70" t="s">
        <v>14</v>
      </c>
      <c r="H41" s="90">
        <f>SUM(H35:H40)/6*0.25</f>
        <v>0</v>
      </c>
      <c r="I41" s="91">
        <v>0.25</v>
      </c>
    </row>
    <row r="43" spans="1:9" ht="31.5" x14ac:dyDescent="0.5">
      <c r="F43" s="2"/>
      <c r="G43" s="35" t="s">
        <v>23</v>
      </c>
      <c r="H43" s="6">
        <f>SUM(H14,H33,H41)</f>
        <v>0</v>
      </c>
      <c r="I43"/>
    </row>
    <row r="44" spans="1:9" x14ac:dyDescent="0.25">
      <c r="G44" s="36"/>
    </row>
    <row r="45" spans="1:9" x14ac:dyDescent="0.25">
      <c r="G45" s="36" t="s">
        <v>24</v>
      </c>
      <c r="H45" s="4">
        <f>H43/5*100</f>
        <v>0</v>
      </c>
    </row>
  </sheetData>
  <mergeCells count="1">
    <mergeCell ref="A1:I1"/>
  </mergeCells>
  <printOptions horizontalCentered="1"/>
  <pageMargins left="0.25" right="0.25" top="0.25" bottom="0.25" header="0.25" footer="0.25"/>
  <pageSetup scale="35"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5" ma:contentTypeDescription="Create a new document." ma:contentTypeScope="" ma:versionID="12fb0db276e8be4984a0823ffe929ad1">
  <xsd:schema xmlns:xsd="http://www.w3.org/2001/XMLSchema" xmlns:xs="http://www.w3.org/2001/XMLSchema" xmlns:p="http://schemas.microsoft.com/office/2006/metadata/properties" xmlns:ns2="d2a9f884-c2eb-4182-8d97-b2c1069a1e77" xmlns:ns3="ad1dcd44-2c79-421e-996d-e07b6b6a06b7" xmlns:ns4="872877ae-a410-445f-835b-653367d2e530" targetNamespace="http://schemas.microsoft.com/office/2006/metadata/properties" ma:root="true" ma:fieldsID="7f400bb4bb80b6365717ab8834d3c4dc" ns2:_="" ns3:_="" ns4:_="">
    <xsd:import namespace="d2a9f884-c2eb-4182-8d97-b2c1069a1e77"/>
    <xsd:import namespace="ad1dcd44-2c79-421e-996d-e07b6b6a06b7"/>
    <xsd:import namespace="872877ae-a410-445f-835b-653367d2e5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a81d85d-ab9f-43c9-b467-086d0af365f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2877ae-a410-445f-835b-653367d2e530"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1ca607b-de2f-4ab3-a81f-3465e519a358}" ma:internalName="TaxCatchAll" ma:showField="CatchAllData" ma:web="ad1dcd44-2c79-421e-996d-e07b6b6a06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a9f884-c2eb-4182-8d97-b2c1069a1e77">
      <Terms xmlns="http://schemas.microsoft.com/office/infopath/2007/PartnerControls"/>
    </lcf76f155ced4ddcb4097134ff3c332f>
    <TaxCatchAll xmlns="872877ae-a410-445f-835b-653367d2e530" xsi:nil="true"/>
  </documentManagement>
</p:properties>
</file>

<file path=customXml/itemProps1.xml><?xml version="1.0" encoding="utf-8"?>
<ds:datastoreItem xmlns:ds="http://schemas.openxmlformats.org/officeDocument/2006/customXml" ds:itemID="{01D904D9-6110-4D51-8C80-718FF126E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872877ae-a410-445f-835b-653367d2e5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A09A7-4930-415E-BC0E-99BBC8E2BDB5}">
  <ds:schemaRefs>
    <ds:schemaRef ds:uri="http://schemas.microsoft.com/sharepoint/v3/contenttype/forms"/>
  </ds:schemaRefs>
</ds:datastoreItem>
</file>

<file path=customXml/itemProps3.xml><?xml version="1.0" encoding="utf-8"?>
<ds:datastoreItem xmlns:ds="http://schemas.openxmlformats.org/officeDocument/2006/customXml" ds:itemID="{1DCCBC0B-BA77-41C1-B14F-94133CE8E251}">
  <ds:schemaRefs>
    <ds:schemaRef ds:uri="http://schemas.openxmlformats.org/package/2006/metadata/core-properties"/>
    <ds:schemaRef ds:uri="ad1dcd44-2c79-421e-996d-e07b6b6a06b7"/>
    <ds:schemaRef ds:uri="http://schemas.microsoft.com/office/2006/documentManagement/types"/>
    <ds:schemaRef ds:uri="http://schemas.microsoft.com/office/infopath/2007/PartnerControls"/>
    <ds:schemaRef ds:uri="http://purl.org/dc/elements/1.1/"/>
    <ds:schemaRef ds:uri="http://schemas.microsoft.com/office/2006/metadata/properties"/>
    <ds:schemaRef ds:uri="d2a9f884-c2eb-4182-8d97-b2c1069a1e77"/>
    <ds:schemaRef ds:uri="http://purl.org/dc/terms/"/>
    <ds:schemaRef ds:uri="872877ae-a410-445f-835b-653367d2e5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Submittal Responses (REQUIRED)</vt:lpstr>
      <vt:lpstr>Grading Rubric</vt:lpstr>
      <vt:lpstr>'Grading Rubric'!Print_Area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Sai Prashanthi Manicka Premchand</cp:lastModifiedBy>
  <cp:revision/>
  <cp:lastPrinted>2021-04-09T00:31:46Z</cp:lastPrinted>
  <dcterms:created xsi:type="dcterms:W3CDTF">2020-05-20T15:12:45Z</dcterms:created>
  <dcterms:modified xsi:type="dcterms:W3CDTF">2022-03-10T01:20:52Z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MediaServiceImageTags">
    <vt:lpwstr/>
  </property>
</Properties>
</file>