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_Produc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<sst xmlns="http://schemas.openxmlformats.org/spreadsheetml/2006/main" count="1668" uniqueCount="911">
  <si>
    <t xml:space="preserve">Name</t>
  </si>
  <si>
    <t xml:space="preserve">ID</t>
  </si>
  <si>
    <t xml:space="preserve">PZN</t>
  </si>
  <si>
    <t xml:space="preserve">Size</t>
  </si>
  <si>
    <t xml:space="preserve">Anzahl</t>
  </si>
  <si>
    <t xml:space="preserve">ML</t>
  </si>
  <si>
    <t xml:space="preserve">MedForm</t>
  </si>
  <si>
    <t xml:space="preserve">BrandID</t>
  </si>
  <si>
    <t xml:space="preserve">BrandName</t>
  </si>
  <si>
    <t xml:space="preserve">API</t>
  </si>
  <si>
    <t xml:space="preserve">Producer</t>
  </si>
  <si>
    <t xml:space="preserve">UVP</t>
  </si>
  <si>
    <t xml:space="preserve">Price</t>
  </si>
  <si>
    <t xml:space="preserve">Ingredients</t>
  </si>
  <si>
    <t xml:space="preserve">Image</t>
  </si>
  <si>
    <t xml:space="preserve">Abtei Bronchial Efeu</t>
  </si>
  <si>
    <t xml:space="preserve">8</t>
  </si>
  <si>
    <t xml:space="preserve">20 St.</t>
  </si>
  <si>
    <t xml:space="preserve">Tab</t>
  </si>
  <si>
    <t xml:space="preserve">Abtei</t>
  </si>
  <si>
    <t xml:space="preserve">Efeu</t>
  </si>
  <si>
    <t xml:space="preserve">OMEGA PHARMA DEUTSCHLAND GMBH</t>
  </si>
  <si>
    <t xml:space="preserve">15.0 mgEfeublätter Pulver, 17.0 mgEfeublätter Trockenextrakt, (4-6:1), Auszugsmittel: Ethanol 60% (V/V), 0.02 BEGesamt Kohlenhydrate</t>
  </si>
  <si>
    <t xml:space="preserve">https://www.docmorris.de/images/produkte/large/10312309/AbteiBronchialEfeu.jpg</t>
  </si>
  <si>
    <t xml:space="preserve">Abtei Bronchial Sirup mit Thymian</t>
  </si>
  <si>
    <t xml:space="preserve">10</t>
  </si>
  <si>
    <t xml:space="preserve">100 ml</t>
  </si>
  <si>
    <t xml:space="preserve">Saft</t>
  </si>
  <si>
    <t xml:space="preserve">Thymian</t>
  </si>
  <si>
    <t xml:space="preserve">84.5 mgThymian Fluidextrakt, (1:2-2,5), Auszugsmittel gemäß DAB, 6.4 gSorbitol, 1.6 gFructose, 0.52 BEGesamt Kohlenhydrate</t>
  </si>
  <si>
    <t xml:space="preserve">https://www.docmorris.de/images/produkte/large/13569492/AbteiBronchialSirupmitThymian.jpg</t>
  </si>
  <si>
    <t xml:space="preserve">Abtei Husten Saft Eibisch Honig</t>
  </si>
  <si>
    <t xml:space="preserve">9</t>
  </si>
  <si>
    <t xml:space="preserve">120 ml</t>
  </si>
  <si>
    <t xml:space="preserve">Eibisch</t>
  </si>
  <si>
    <t xml:space="preserve">750.0 mgBienenhonig, 250.0 mgEibischwurzel Trockenextrakt, 0.18 BEGesamt Kohlenhydrate</t>
  </si>
  <si>
    <t xml:space="preserve">https://www.docmorris.de/images/produkte/large/14217080/AbteiHustenSaftEibischHonig.jpg</t>
  </si>
  <si>
    <t xml:space="preserve">ACC 100 tabs</t>
  </si>
  <si>
    <t xml:space="preserve">17</t>
  </si>
  <si>
    <t xml:space="preserve">50 St.</t>
  </si>
  <si>
    <t xml:space="preserve">ACC </t>
  </si>
  <si>
    <t xml:space="preserve">ACC</t>
  </si>
  <si>
    <t xml:space="preserve">HEXAL AG</t>
  </si>
  <si>
    <t xml:space="preserve">100.0 mgAcetylcystein, 0.01 BEGesamt Kohlenhydrate, 23.0 mgGesamt Natrium Ion</t>
  </si>
  <si>
    <t xml:space="preserve">https://www.docmorris.de/images/produkte/large/00451091/ACC100tabs.jpg</t>
  </si>
  <si>
    <t xml:space="preserve">ACC akut 200 mg</t>
  </si>
  <si>
    <t xml:space="preserve">12</t>
  </si>
  <si>
    <t xml:space="preserve">Bta</t>
  </si>
  <si>
    <t xml:space="preserve">200.0 mgAcetylcystein, 70.0 mgLactose, 98.9 mgGesamt Natrium Ion, 0.0 mgSorbitol, 0.0 mgBenzyl alkohol</t>
  </si>
  <si>
    <t xml:space="preserve">https://www.docmorris.de/images/produkte/large/06302311/ACCakut200mg.jpg</t>
  </si>
  <si>
    <t xml:space="preserve">ACC akut 600 mg</t>
  </si>
  <si>
    <t xml:space="preserve">15</t>
  </si>
  <si>
    <t xml:space="preserve">40 St.</t>
  </si>
  <si>
    <t xml:space="preserve">600.0 mgAcetylcystein, 70.0 mgLactose, 138.8 mgGesamt Natrium Ion, 0.0 mgSorbitol, 0.0 mgBenzyl alkohol</t>
  </si>
  <si>
    <t xml:space="preserve">https://www.docmorris.de/images/produkte/large/00520917/ACCakut600mg.jpg</t>
  </si>
  <si>
    <t xml:space="preserve">ACC akut 600 Z Hustenlöser</t>
  </si>
  <si>
    <t xml:space="preserve">11</t>
  </si>
  <si>
    <t xml:space="preserve">10 St.</t>
  </si>
  <si>
    <t xml:space="preserve">600.0 mgAcetylcystein, 70.0 mgLactose, 0.01 BEGesamt Kohlenhydrate, 138.8 mgGesamt Natrium Ion, 6.04 mmolNatrium Ion</t>
  </si>
  <si>
    <t xml:space="preserve">https://www.docmorris.de/images/produkte/large/03294717/ACCakut600ZHustenlser.jpg</t>
  </si>
  <si>
    <t xml:space="preserve">13</t>
  </si>
  <si>
    <t xml:space="preserve">https://www.docmorris.de/images/produkte/large/03294723/ACCakut600ZHustenlser.jpg</t>
  </si>
  <si>
    <t xml:space="preserve">ACC Direkt 600 mg</t>
  </si>
  <si>
    <t xml:space="preserve">14</t>
  </si>
  <si>
    <t xml:space="preserve">600.0 mgAcetylcystein, 0.5 mgAspartam, 527.0 mgSorbitol</t>
  </si>
  <si>
    <t xml:space="preserve">https://www.docmorris.de/images/produkte/large/13393521/ACCDirekt600mg.jpg</t>
  </si>
  <si>
    <t xml:space="preserve">ACC Kindersaft</t>
  </si>
  <si>
    <t xml:space="preserve">16</t>
  </si>
  <si>
    <t xml:space="preserve">20.0 mgAcetylcystein, 1.78 mmolGesamt Natrium Ion, 41.02 mgGesamt Natrium Ion</t>
  </si>
  <si>
    <t xml:space="preserve">https://www.docmorris.de/images/produkte/large/06964615/ACCKindersaft.jpg</t>
  </si>
  <si>
    <t xml:space="preserve">Alpenkraft Bronchial-husten-sirup Salus</t>
  </si>
  <si>
    <t xml:space="preserve">151</t>
  </si>
  <si>
    <t xml:space="preserve">500 ml</t>
  </si>
  <si>
    <t xml:space="preserve">Salus</t>
  </si>
  <si>
    <t xml:space="preserve">Eucalyptus</t>
  </si>
  <si>
    <t xml:space="preserve">SALUS Pharma GmbH</t>
  </si>
  <si>
    <t xml:space="preserve">0.6 mgAnisöl, 0.6 mgBitterfenchelöl, 0.35 mgEucalyptusöl, 2.8 mgLatschenkiefernöl, 0.25 BEGesamt Kohlenhydrate</t>
  </si>
  <si>
    <t xml:space="preserve">https://www.docmorris.de/images/produkte/large/05725920/AlpenkraftBronchialhustensirupSalus.jpg</t>
  </si>
  <si>
    <t xml:space="preserve">Ambrobeta 30 Brausetabletten</t>
  </si>
  <si>
    <t xml:space="preserve">38</t>
  </si>
  <si>
    <t xml:space="preserve">betapharm</t>
  </si>
  <si>
    <t xml:space="preserve">Ambroxol</t>
  </si>
  <si>
    <t xml:space="preserve">betapharm Arzneimittel GmbH</t>
  </si>
  <si>
    <t xml:space="preserve">30.0 mgAmbroxol hydrochlorid, 27.36 mgAmbroxol, 126.6 mgGesamt Natrium Ion, 5.5 mmolGesamt Natrium Ion</t>
  </si>
  <si>
    <t xml:space="preserve">https://www.docmorris.de/images/produkte/large/07522782/Ambrobeta30Brausetabletten.jpg</t>
  </si>
  <si>
    <t xml:space="preserve">Ambrobeta Saft</t>
  </si>
  <si>
    <t xml:space="preserve">39</t>
  </si>
  <si>
    <t xml:space="preserve">15.0 mgAmbroxol hydrochlorid, 13.68 mgAmbroxol, 1.75 gSorbitol, 0.44 gFructose, 0.15 BEGesamt Kohlenhydrate</t>
  </si>
  <si>
    <t xml:space="preserve">https://www.docmorris.de/images/produkte/large/07522776/AmbrobetaSaft.jpg</t>
  </si>
  <si>
    <t xml:space="preserve">AmbroHEXAL Hustenlöser 30 mg</t>
  </si>
  <si>
    <t xml:space="preserve">83</t>
  </si>
  <si>
    <t xml:space="preserve">Hexal</t>
  </si>
  <si>
    <t xml:space="preserve">30.0 mgAmbroxol hydrochlorid, 27.36 mgAmbroxol, 96.9 mgLactose</t>
  </si>
  <si>
    <t xml:space="preserve">https://www.docmorris.de/images/produkte/large/03692145/AmbroHEXALHustenlser30mg.jpg</t>
  </si>
  <si>
    <t xml:space="preserve">AmbroHEXAL Hustensaft für Kinder</t>
  </si>
  <si>
    <t xml:space="preserve">81</t>
  </si>
  <si>
    <t xml:space="preserve">15.0 mgAmbroxol hydrochlorid, 13.68 mgAmbroxol, 1.0 mgNatrium disulfit, 1.75 gSorbitol, 10.0 mgBenzoesäure, 23.0 mgGesamt Natrium Ion, 0.0 mmolGesamt Natrium Ion, 0.0 mgBenzyl alkohol, 0.0 mgEthanol</t>
  </si>
  <si>
    <t xml:space="preserve">https://www.docmorris.de/images/produkte/large/03692346/AmbroHEXALHustensaftfrKinder.jpg</t>
  </si>
  <si>
    <t xml:space="preserve">AmbroHEXAL Hustentropfen 7,5 mg/ml</t>
  </si>
  <si>
    <t xml:space="preserve">84</t>
  </si>
  <si>
    <t xml:space="preserve">Tropfen</t>
  </si>
  <si>
    <t xml:space="preserve">7.5 mgAmbroxol hydrochlorid, 6.84 mgAmbroxol, 0.2 mgNatrium disulfit, 1.3 mgMethyl 4-hydroxybenzoat, 0.2 mgPropyl 4-hydroxybenzoat, 23.0 mgGesamt Natrium Ion, 0.0 mmolGesamt Natrium Ion</t>
  </si>
  <si>
    <t xml:space="preserve">https://www.docmorris.de/images/produkte/large/03691890/AmbroHEXALHustentropfen75mgml.jpg</t>
  </si>
  <si>
    <t xml:space="preserve">Ambrohexal S Hustensaft 30 mg/5 ml</t>
  </si>
  <si>
    <t xml:space="preserve">82</t>
  </si>
  <si>
    <t xml:space="preserve">30.0 mgAmbroxol hydrochlorid, 27.36 mgAmbroxol, 0.4 mgLevomenthol, 161.5 mgPropylenglycol, 875.0 mgSorbitol, 10.0 mgBenzoesäure</t>
  </si>
  <si>
    <t xml:space="preserve">https://www.docmorris.de/images/produkte/large/00839180/AmbrohexalSHustensaft30mg5ml.jpg</t>
  </si>
  <si>
    <t xml:space="preserve">AmbroHEXAL S Hustentropfen 15 mg/ml</t>
  </si>
  <si>
    <t xml:space="preserve">85</t>
  </si>
  <si>
    <t xml:space="preserve">15.0 mgAmbroxol hydrochlorid, 13.68 mgAmbroxol, 1.3 mgMethyl 4-hydroxybenzoat, 0.2 mgPropyl 4-hydroxybenzoat, 23.0 mgGesamt Natrium Ion, 0.0 mmolGesamt Natrium Ion, 0.0 mgSaccharose, 0.0 mgEthanol</t>
  </si>
  <si>
    <t xml:space="preserve">https://www.docmorris.de/images/produkte/large/03691996/AmbroHEXALSHustentropfen15mgml.jpg</t>
  </si>
  <si>
    <t xml:space="preserve">Ambroxol 15 Saft-1a Pharma</t>
  </si>
  <si>
    <t xml:space="preserve">3</t>
  </si>
  <si>
    <t xml:space="preserve">1 A Pharma</t>
  </si>
  <si>
    <t xml:space="preserve">1 A Pharma GmbH</t>
  </si>
  <si>
    <t xml:space="preserve">15.0 mgAmbroxol hydrochlorid, 13.68 mgAmbroxol, 1.0 mgNatrium disulfit, 1.75 gSorbitol, 0.44 gFructose, 10.0 mgBenzoesäure, 0.0 mgBenzyl alkohol, 0.0 mgEthanol</t>
  </si>
  <si>
    <t xml:space="preserve">https://www.docmorris.de/images/produkte/large/03201319/Ambroxol15Saft1aPharma.jpg</t>
  </si>
  <si>
    <t xml:space="preserve">Ambroxol 30 Heumann Tabletten</t>
  </si>
  <si>
    <t xml:space="preserve">80</t>
  </si>
  <si>
    <t xml:space="preserve">Heumann</t>
  </si>
  <si>
    <t xml:space="preserve">HEUMANN PHARMA GmbH &amp; Co. Generica KG</t>
  </si>
  <si>
    <t xml:space="preserve">30.0 mgAmbroxol hydrochlorid, 27.36 mgAmbroxol, 124.5 mgLactose</t>
  </si>
  <si>
    <t xml:space="preserve">https://www.docmorris.de/images/produkte/large/03882118/Ambroxol30HeumannTabletten.jpg</t>
  </si>
  <si>
    <t xml:space="preserve">Ambroxol 30 Saft-1a Pharma</t>
  </si>
  <si>
    <t xml:space="preserve">4</t>
  </si>
  <si>
    <t xml:space="preserve">https://www.docmorris.de/images/produkte/large/03201331/Ambroxol30Saft1aPharma.jpg</t>
  </si>
  <si>
    <t xml:space="preserve">Ambroxol 30 Tab-1a Pharma Tabletten</t>
  </si>
  <si>
    <t xml:space="preserve">5</t>
  </si>
  <si>
    <t xml:space="preserve">https://www.docmorris.de/images/produkte/large/03201880/Ambroxol30Tab1aPharmaTabletten.jpg</t>
  </si>
  <si>
    <t xml:space="preserve">Ambroxol 30 Tropfen-1a Pharma</t>
  </si>
  <si>
    <t xml:space="preserve">6</t>
  </si>
  <si>
    <t xml:space="preserve">30.0 mgAmbroxol hydrochlorid, 27.36 mgAmbroxol, 2.6 mgMethyl 4-hydroxybenzoat, 0.4 mgPropyl 4-hydroxybenzoat, 0.0 mgSaccharose, 0.0 mgEthanol</t>
  </si>
  <si>
    <t xml:space="preserve">https://www.docmorris.de/images/produkte/large/03202135/Ambroxol30Tropfen1aPharma.jpg</t>
  </si>
  <si>
    <t xml:space="preserve">Ambroxol 75 Retard Heumann Kapseln</t>
  </si>
  <si>
    <t xml:space="preserve">79</t>
  </si>
  <si>
    <t xml:space="preserve">Kap</t>
  </si>
  <si>
    <t xml:space="preserve">75.0 mgAmbroxol hydrochlorid, 68.4 mgAmbroxol, 19.0 µgAmaranth, 147.0 mgSaccharose</t>
  </si>
  <si>
    <t xml:space="preserve">https://www.docmorris.de/images/produkte/large/03882153/Ambroxol75RetardHeumannKapseln.jpg</t>
  </si>
  <si>
    <t xml:space="preserve">Ambroxol AbZ 75 mg Retardkapseln</t>
  </si>
  <si>
    <t xml:space="preserve">121</t>
  </si>
  <si>
    <t xml:space="preserve">Pertussin</t>
  </si>
  <si>
    <t xml:space="preserve">AbZ Pharma GmbH</t>
  </si>
  <si>
    <t xml:space="preserve">75.0 mgAmbroxol hydrochlorid, 68.4 mgAmbroxol</t>
  </si>
  <si>
    <t xml:space="preserve">https://www.docmorris.de/images/produkte/large/01033208/AmbroxolAbZ75mgRetardkapseln.jpg</t>
  </si>
  <si>
    <t xml:space="preserve">Ambroxol AbZ Hustensaft 15 mg/5 ml</t>
  </si>
  <si>
    <t xml:space="preserve">122</t>
  </si>
  <si>
    <t xml:space="preserve">15.0 mgAmbroxol hydrochlorid, 13.68 mgAmbroxol, 2.1 gSorbitol, 0.18 BEGesamt Kohlenhydrate</t>
  </si>
  <si>
    <t xml:space="preserve">https://www.docmorris.de/images/produkte/large/02058535/AmbroxolAbZHustensaft15mg5ml.jpg</t>
  </si>
  <si>
    <t xml:space="preserve">Ambroxol acis 30 mg Trinktabletten</t>
  </si>
  <si>
    <t xml:space="preserve">19</t>
  </si>
  <si>
    <t xml:space="preserve">Acis Arzneimittel</t>
  </si>
  <si>
    <t xml:space="preserve">Acis Arzneimittel GmbH</t>
  </si>
  <si>
    <t xml:space="preserve">30.0 mgAmbroxol hydrochlorid, 27.36 mgAmbroxol, 7.2 mgAspartam, 4.04 mgPhenylalanin</t>
  </si>
  <si>
    <t xml:space="preserve">https://www.docmorris.de/images/produkte/large/08535456/Ambroxolacis30mgTrinktabletten.jpg</t>
  </si>
  <si>
    <t xml:space="preserve">Ambroxol acis 60 mg Brausetabletten</t>
  </si>
  <si>
    <t xml:space="preserve">18</t>
  </si>
  <si>
    <t xml:space="preserve">60.0 mgAmbroxol hydrochlorid, 54.72 mgAmbroxol, 30.0 mgAspartam, 16.83 mgPhenylalanin, 175.0 mgGesamt Natrium Ion, 7.62 mmolGesamt Natrium Ion</t>
  </si>
  <si>
    <t xml:space="preserve">https://www.docmorris.de/images/produkte/large/04881351/Ambroxolacis60mgBrausetabletten.jpg</t>
  </si>
  <si>
    <t xml:space="preserve">Ambroxol acis Saft</t>
  </si>
  <si>
    <t xml:space="preserve">20</t>
  </si>
  <si>
    <t xml:space="preserve">15.0 mgAmbroxol hydrochlorid, 13.68 mgAmbroxol, 1.75 gSorbitol, 5.75 mgBenzoesäure</t>
  </si>
  <si>
    <t xml:space="preserve">https://www.docmorris.de/images/produkte/large/04876290/AmbroxolacisSaft.jpg</t>
  </si>
  <si>
    <t xml:space="preserve">Ambroxol acis Tropfen</t>
  </si>
  <si>
    <t xml:space="preserve">21</t>
  </si>
  <si>
    <t xml:space="preserve">50 ml</t>
  </si>
  <si>
    <t xml:space="preserve">7.5 mgAmbroxol hydrochlorid, 6.84 mgAmbroxol, 1.3 mgMethyl 4-hydroxybenzoat, 0.2 mgPropyl 4-hydroxybenzoat</t>
  </si>
  <si>
    <t xml:space="preserve">https://www.docmorris.de/images/produkte/large/04876315/AmbroxolacisTropfen.jpg</t>
  </si>
  <si>
    <t xml:space="preserve">Ambroxol AL 30 Tabletten</t>
  </si>
  <si>
    <t xml:space="preserve">26</t>
  </si>
  <si>
    <t xml:space="preserve">ALIUD Pharma </t>
  </si>
  <si>
    <t xml:space="preserve">ALIUD Pharma GmbH</t>
  </si>
  <si>
    <t xml:space="preserve">30.0 mgAmbroxol hydrochlorid, 27.36 mgAmbroxol, 80.0 mgLactose</t>
  </si>
  <si>
    <t xml:space="preserve">https://www.docmorris.de/images/produkte/large/04765780/AmbroxolAL30Tabletten.jpg</t>
  </si>
  <si>
    <t xml:space="preserve">Ambroxol AL 75 retard Retardkapseln</t>
  </si>
  <si>
    <t xml:space="preserve">24</t>
  </si>
  <si>
    <t xml:space="preserve">75.0 mgAmbroxol hydrochlorid, 68.4 mgAmbroxol, 127.0 mgSaccharose, 0.01 BEGesamt Kohlenhydrate</t>
  </si>
  <si>
    <t xml:space="preserve">https://www.docmorris.de/images/produkte/large/04751565/AmbroxolAL75retardRetardkapseln.jpg</t>
  </si>
  <si>
    <t xml:space="preserve">Ambroxol AL Saft</t>
  </si>
  <si>
    <t xml:space="preserve">25</t>
  </si>
  <si>
    <t xml:space="preserve">250 ml</t>
  </si>
  <si>
    <t xml:space="preserve">15.0 mgAmbroxol hydrochlorid, 13.68 mgAmbroxol, 1.75 gSorbitol 70, 0.44 gFructose, 6.25 mgMethyl 4-hydroxybenzoat, 1.0 mgPropyl 4-hydroxybenzoat, 0.15 BEGesamt Kohlenhydrate</t>
  </si>
  <si>
    <t xml:space="preserve">https://www.docmorris.de/images/produkte/large/04765774/AmbroxolALSaft.jpg</t>
  </si>
  <si>
    <t xml:space="preserve">Ambroxol AL Tropfen</t>
  </si>
  <si>
    <t xml:space="preserve">27</t>
  </si>
  <si>
    <t xml:space="preserve">7.5 mgAmbroxol hydrochlorid, 6.84 mgAmbroxol, 0.01 BEGesamt Kohlenhydrate</t>
  </si>
  <si>
    <t xml:space="preserve">https://www.docmorris.de/images/produkte/large/07258664/AmbroxolALTropfen.jpg</t>
  </si>
  <si>
    <t xml:space="preserve">Ambroxol Aristo Hustensaft 30 mg/5 ml Ls</t>
  </si>
  <si>
    <t xml:space="preserve">31</t>
  </si>
  <si>
    <t xml:space="preserve">Aristo</t>
  </si>
  <si>
    <t xml:space="preserve">Aristo Pharma GmbH</t>
  </si>
  <si>
    <t xml:space="preserve">30.0 mgAmbroxol hydrochlorid, 27.36 mgAmbroxol</t>
  </si>
  <si>
    <t xml:space="preserve">https://www.docmorris.de/images/produkte/large/11112191/AmbroxolAristoHustensaft30mg5mlLs.jpg</t>
  </si>
  <si>
    <t xml:space="preserve">Ambroxol Inhalat Lösung für einen Verneb</t>
  </si>
  <si>
    <t xml:space="preserve">120</t>
  </si>
  <si>
    <t xml:space="preserve">20 x 2 ml</t>
  </si>
  <si>
    <t xml:space="preserve">Inhalat</t>
  </si>
  <si>
    <t xml:space="preserve">Penta Arzneimittel</t>
  </si>
  <si>
    <t xml:space="preserve">Penta Arzneimittel GmbH</t>
  </si>
  <si>
    <t xml:space="preserve">15.0 mgAmbroxol hydrochlorid, 13.68 mgAmbroxol</t>
  </si>
  <si>
    <t xml:space="preserve">https://www.docmorris.de/images/produkte/large/03560550/AmbroxolInhalatLsungfreinenVerneb.jpg</t>
  </si>
  <si>
    <t xml:space="preserve">Ambroxol ratiopharm 30 mg Hustenlöser</t>
  </si>
  <si>
    <t xml:space="preserve">139</t>
  </si>
  <si>
    <t xml:space="preserve">Ratiopharm</t>
  </si>
  <si>
    <t xml:space="preserve">ratiopharm GmbH</t>
  </si>
  <si>
    <t xml:space="preserve">https://www.docmorris.de/images/produkte/large/00680816/Ambroxolratiopharm30mgHustenlser.jpg</t>
  </si>
  <si>
    <t xml:space="preserve">Ambroxol ratiopharm 60 mg Hustenlöser</t>
  </si>
  <si>
    <t xml:space="preserve">140</t>
  </si>
  <si>
    <t xml:space="preserve">60.0 mgAmbroxol hydrochlorid, 54.72 mgAmbroxol</t>
  </si>
  <si>
    <t xml:space="preserve">https://www.docmorris.de/images/produkte/large/00680868/Ambroxolratiopharm60mgHustenlser.jpg</t>
  </si>
  <si>
    <t xml:space="preserve">Ambroxol ratiopharm 75 mg Hustenlöser</t>
  </si>
  <si>
    <t xml:space="preserve">141</t>
  </si>
  <si>
    <t xml:space="preserve">https://www.docmorris.de/images/produkte/large/00680934/Ambroxolratiopharm75mgHustenlser.jpg</t>
  </si>
  <si>
    <t xml:space="preserve">Ambroxol ratiopharm Hustensaft</t>
  </si>
  <si>
    <t xml:space="preserve">138</t>
  </si>
  <si>
    <t xml:space="preserve">https://www.docmorris.de/images/produkte/large/00563111/AmbroxolratiopharmHustensaft.jpg</t>
  </si>
  <si>
    <t xml:space="preserve">Ambroxol ratiopharm Hustentropfen</t>
  </si>
  <si>
    <t xml:space="preserve">142</t>
  </si>
  <si>
    <t xml:space="preserve">7.5 mgAmbroxol hydrochlorid, 6.84 mgAmbroxol</t>
  </si>
  <si>
    <t xml:space="preserve">https://www.docmorris.de/images/produkte/large/00563097/AmbroxolratiopharmHustentropfen.jpg</t>
  </si>
  <si>
    <t xml:space="preserve">Ardeybronchol Pastillen</t>
  </si>
  <si>
    <t xml:space="preserve">30</t>
  </si>
  <si>
    <t xml:space="preserve">30 St.</t>
  </si>
  <si>
    <t xml:space="preserve">Lutsch</t>
  </si>
  <si>
    <t xml:space="preserve">Ardeybronchol</t>
  </si>
  <si>
    <t xml:space="preserve">Ardeypharm GmbH</t>
  </si>
  <si>
    <t xml:space="preserve">42.0 mgThymiankraut Trockenextrakt, (6-10:1), Auszugsmittel: Ethanol 70% (V/V), 8.925 mgGlucose, 0.035 BEGesamt Kohlenhydrate</t>
  </si>
  <si>
    <t xml:space="preserve">https://www.docmorris.de/images/produkte/large/08805654/ArdeybroncholPastillen.jpg</t>
  </si>
  <si>
    <t xml:space="preserve">Aspecton Eukaps 100 mg</t>
  </si>
  <si>
    <t xml:space="preserve">32</t>
  </si>
  <si>
    <t xml:space="preserve">100 St.</t>
  </si>
  <si>
    <t xml:space="preserve">Aspecton</t>
  </si>
  <si>
    <t xml:space="preserve">Hermes Arzneimittel GmbH</t>
  </si>
  <si>
    <t xml:space="preserve">100.0 mgEucalyptusöl</t>
  </si>
  <si>
    <t xml:space="preserve">https://www.docmorris.de/images/produkte/large/01616890/AspectonEukaps100mg.jpg</t>
  </si>
  <si>
    <t xml:space="preserve">Aspecton Eukaps 200 mg</t>
  </si>
  <si>
    <t xml:space="preserve">33</t>
  </si>
  <si>
    <t xml:space="preserve">200.0 mgEucalyptusöl</t>
  </si>
  <si>
    <t xml:space="preserve">https://www.docmorris.de/images/produkte/large/06149157/AspectonEukaps200mg.jpg</t>
  </si>
  <si>
    <t xml:space="preserve">Aspecton Hustensaft</t>
  </si>
  <si>
    <t xml:space="preserve">34</t>
  </si>
  <si>
    <t xml:space="preserve">200 ml</t>
  </si>
  <si>
    <t xml:space="preserve">6.69 gThymiankraut Dickextrakt, (1,7-2,5:1), Auszugsmittel: Ammoniaklösung 10% (m/m), Glycerol 85% (m/m), Ethanol 90% (V/V), Wasser (1:20:70:109), 39.0 gSorbitol Lösung 70%, nicht kristallisierend, 3.3 BEGesamt Kohlenhydrate, 9.8 gFructose</t>
  </si>
  <si>
    <t xml:space="preserve">https://www.docmorris.de/images/produkte/large/09892916/AspectonHustensaft.jpg</t>
  </si>
  <si>
    <t xml:space="preserve">Aspecton Hustentropfen</t>
  </si>
  <si>
    <t xml:space="preserve">35</t>
  </si>
  <si>
    <t xml:space="preserve">423.0 mgThymiankraut Dickextrakt, (1,7-2,5:1), Auszugsmittel: Ammoniaklösung 10% (m/m), Glycerol 85% (m/m), Ethanol 90% (V/V), Wasser (1:20:70:109)</t>
  </si>
  <si>
    <t xml:space="preserve">https://www.docmorris.de/images/produkte/large/09892885/AspectonHustentropfen.jpg</t>
  </si>
  <si>
    <t xml:space="preserve">Bisolvon Hustensaft 8 mg/5 ml</t>
  </si>
  <si>
    <t xml:space="preserve">44</t>
  </si>
  <si>
    <t xml:space="preserve">Bisolvon</t>
  </si>
  <si>
    <t xml:space="preserve">Bromhexin </t>
  </si>
  <si>
    <t xml:space="preserve">Sanofi-Aventis Deutschland GmbH GB Selbstmedikatio</t>
  </si>
  <si>
    <t xml:space="preserve">8.0 mgBromhexin hydrochlorid, 7.293 mgBromhexin, 0.05 mgLevomenthol, 2.5 gMaltitol Lösung</t>
  </si>
  <si>
    <t xml:space="preserve">https://www.docmorris.de/images/produkte/large/07706855/BisolvonHustensaft8mg5ml.jpg</t>
  </si>
  <si>
    <t xml:space="preserve">Bisolvon Hustentabletten 8 mg</t>
  </si>
  <si>
    <t xml:space="preserve">45</t>
  </si>
  <si>
    <t xml:space="preserve">8.0 mgBromhexin hydrochlorid, 7.293 mgBromhexin, 74.0 mgLactose</t>
  </si>
  <si>
    <t xml:space="preserve">https://www.docmorris.de/images/produkte/large/00139011/BisolvonHustentabletten8mg.jpg</t>
  </si>
  <si>
    <t xml:space="preserve">BROMHEXIN 12 BC</t>
  </si>
  <si>
    <t xml:space="preserve">37</t>
  </si>
  <si>
    <t xml:space="preserve">Berlin-Chemie</t>
  </si>
  <si>
    <t xml:space="preserve">Berlin-Chemie AG</t>
  </si>
  <si>
    <t xml:space="preserve">12.0 mgBromhexin hydrochlorid, 10.94 mgBromhexin</t>
  </si>
  <si>
    <t xml:space="preserve">https://www.docmorris.de/images/produkte/large/06890555/BROMHEXIN12BC.jpg</t>
  </si>
  <si>
    <t xml:space="preserve">Bromhexin 8 Berlin Chemie</t>
  </si>
  <si>
    <t xml:space="preserve">36</t>
  </si>
  <si>
    <t xml:space="preserve">8.0 mgBromhexin hydrochlorid, 7.29 mgBromhexin, 1.6 mgGlucose, 34.4 mgLactose 1-Wasser, 27.7 mgSaccharose</t>
  </si>
  <si>
    <t xml:space="preserve">https://www.docmorris.de/images/produkte/large/04394361/Bromhexin8BerlinChemie.jpg</t>
  </si>
  <si>
    <t xml:space="preserve">Bromhexin Krewel Meuselbach 12 mg</t>
  </si>
  <si>
    <t xml:space="preserve">78</t>
  </si>
  <si>
    <t xml:space="preserve">Hermes Arzneimittel</t>
  </si>
  <si>
    <t xml:space="preserve">https://www.docmorris.de/images/produkte/large/02859442/BromhexinKrewelMeuselbach12mg.jpg</t>
  </si>
  <si>
    <t xml:space="preserve">Bromhexin Krewel Meuselbach 8 mg/ml</t>
  </si>
  <si>
    <t xml:space="preserve">76</t>
  </si>
  <si>
    <t xml:space="preserve">8.0 mgBromhexin hydrochlorid, 7.293 mgBromhexin</t>
  </si>
  <si>
    <t xml:space="preserve">https://www.docmorris.de/images/produkte/large/07291822/BromhexinKrewelMeuselbach8mgml.jpg</t>
  </si>
  <si>
    <t xml:space="preserve">Bromhexin Krewel Meuselbach12 mg/ml</t>
  </si>
  <si>
    <t xml:space="preserve">77</t>
  </si>
  <si>
    <t xml:space="preserve">https://www.docmorris.de/images/produkte/large/00620493/BromhexinKrewelMeuselbach12mgml.jpg</t>
  </si>
  <si>
    <t xml:space="preserve">Bromuc akut 600 mg Hustenlöser</t>
  </si>
  <si>
    <t xml:space="preserve">46</t>
  </si>
  <si>
    <t xml:space="preserve">Bromuc</t>
  </si>
  <si>
    <t xml:space="preserve">600.0 mgAcetylcystein, 2.34 gSaccharose, 0.2 BEGesamt Kohlenhydrate</t>
  </si>
  <si>
    <t xml:space="preserve">https://www.docmorris.de/images/produkte/large/11353144/Bromucakut600mgHustenlser.jpg</t>
  </si>
  <si>
    <t xml:space="preserve">Bromuc akut Hustenlöser</t>
  </si>
  <si>
    <t xml:space="preserve">47</t>
  </si>
  <si>
    <t xml:space="preserve">EinPulv</t>
  </si>
  <si>
    <t xml:space="preserve">200.0 mgAcetylcystein, 2.74 gSaccharose, 0.23 BEGesamt Kohlenhydrate</t>
  </si>
  <si>
    <t xml:space="preserve">https://www.docmorris.de/images/produkte/large/11353167/BromucakutHustenlser.jpg</t>
  </si>
  <si>
    <t xml:space="preserve">Bromuc akut Junior 100 mg Hustenlöser</t>
  </si>
  <si>
    <t xml:space="preserve">48</t>
  </si>
  <si>
    <t xml:space="preserve">100.0 mgAcetylcystein, 2.84 gSaccharose, 0.24 BEGesamt Kohlenhydrate</t>
  </si>
  <si>
    <t xml:space="preserve">https://www.docmorris.de/images/produkte/large/11353196/BromucakutJunior100mgHustenlser.jpg</t>
  </si>
  <si>
    <t xml:space="preserve">Bronchial Husten Tropfen Salus</t>
  </si>
  <si>
    <t xml:space="preserve">153</t>
  </si>
  <si>
    <t xml:space="preserve">Thymian_Eucalyptus</t>
  </si>
  <si>
    <t xml:space="preserve">485.6 mgAnis-, Eukalyptusblätter-, Fenchel-, Thymian- (11,8:4,5:3,6:4,2) Destillat (26,2:50-55)</t>
  </si>
  <si>
    <t xml:space="preserve">https://www.docmorris.de/images/produkte/large/07373106/BronchialHustenTropfenSalus.jpg</t>
  </si>
  <si>
    <t xml:space="preserve">Bronchicum Elixir</t>
  </si>
  <si>
    <t xml:space="preserve">102</t>
  </si>
  <si>
    <t xml:space="preserve">Klosterfrau</t>
  </si>
  <si>
    <t xml:space="preserve">Thymian_Primel</t>
  </si>
  <si>
    <t xml:space="preserve">MCM KLOSTERFRAU Vertr. GmbH</t>
  </si>
  <si>
    <t xml:space="preserve">2.5 gPrimelwurzel Fluidextrakt, (1:2-2,5), Auszugsmittel: Ethanol 70% (m/m), 5.0 gThymian Fluidextrakt, (1:2-2,5), Auszugsmittel: Ammoniak 10% (m/m), Glycerol 85% (m/m), Ethanol 90% (V/V), Wasser (1:20:70:109), 5.73 BEGesamt Kohlenhydrate</t>
  </si>
  <si>
    <t xml:space="preserve">https://www.docmorris.de/images/produkte/large/03728305/BronchicumElixir.jpg</t>
  </si>
  <si>
    <t xml:space="preserve">Bronchicum Saft</t>
  </si>
  <si>
    <t xml:space="preserve">101</t>
  </si>
  <si>
    <t xml:space="preserve">0.325 gPrimelwurzel Dickextrakt, (6-10:1), Auszugsmittel: Wasser, 2.25 gThymian Dickextrakt, (5-7:1), Auszugsmittel: Methanol 25% (V/V)</t>
  </si>
  <si>
    <t xml:space="preserve">https://www.docmorris.de/images/produkte/large/09074135/BronchicumSaft.jpg</t>
  </si>
  <si>
    <t xml:space="preserve">Bronchicum Thymian Lutschpastillen</t>
  </si>
  <si>
    <t xml:space="preserve">96</t>
  </si>
  <si>
    <t xml:space="preserve">42.0 mgThymiankraut Trockenextrakt, (6-10:1), Auszugsmittel: Ethanol 70% (V/V), 0.1 BEGesamt Kohlenhydrate</t>
  </si>
  <si>
    <t xml:space="preserve">https://www.docmorris.de/images/produkte/large/07605195/BronchicumThymianLutschpastillen.jpg</t>
  </si>
  <si>
    <t xml:space="preserve">Bronchicum Thymian Lutschtabletten</t>
  </si>
  <si>
    <t xml:space="preserve">98</t>
  </si>
  <si>
    <t xml:space="preserve">Thymian </t>
  </si>
  <si>
    <t xml:space="preserve">11.25 mgThymiankraut Trockenextrakt, (2,5-5:1), Auszugsmittel: Ammoniaklösung 10% (m/m), Glycerol 85% (m/m), Ethanol 90% (V/V), Wasser (1:20:70:109), 0.07 BEGesamt Kohlenhydrate</t>
  </si>
  <si>
    <t xml:space="preserve">https://www.docmorris.de/images/produkte/large/09287871/BronchicumThymianLutschtabletten.jpg</t>
  </si>
  <si>
    <t xml:space="preserve">Bronchicum Tropfen</t>
  </si>
  <si>
    <t xml:space="preserve">103</t>
  </si>
  <si>
    <t xml:space="preserve">200.0 mgPrimelwurzel Tinktur, (1:5), Auszugsmittel: Ethanol 50% (V/V), 400.0 mgThymian Fluidextrakt, (1:2-2,5), Auszugsmittel: Ammoniak 10% (m/m), Glycerol 85% (m/m), Ethanol 90% (V/V), Wasser (1:20:70:109), 0.017 BEGesamt Kohlenhydrate</t>
  </si>
  <si>
    <t xml:space="preserve">https://www.docmorris.de/images/produkte/large/02139736/BronchicumTropfen.jpg</t>
  </si>
  <si>
    <t xml:space="preserve">Bronchikatt Tabletten</t>
  </si>
  <si>
    <t xml:space="preserve">87</t>
  </si>
  <si>
    <t xml:space="preserve">Kattwiga</t>
  </si>
  <si>
    <t xml:space="preserve">HOM</t>
  </si>
  <si>
    <t xml:space="preserve">Kattwiga Arzneimittel GmbH</t>
  </si>
  <si>
    <t xml:space="preserve">31.25 mgCephaelis ipecacuanha (hom./anthr.), 31.25 mgDrosera (hom./anthr.), 31.25 mgKalium chloratum (hom./anthr.), 31.25 mgKalium iodatum (hom./anthr.), 31.25 mgKreosotum (hom./anthr.)</t>
  </si>
  <si>
    <t xml:space="preserve">https://www.docmorris.de/images/produkte/large/03107218/BronchikattTabletten.jpg</t>
  </si>
  <si>
    <t xml:space="preserve">Bronchipret Saft TE</t>
  </si>
  <si>
    <t xml:space="preserve">41</t>
  </si>
  <si>
    <t xml:space="preserve">Bionorica SE</t>
  </si>
  <si>
    <t xml:space="preserve">Thymian_Efeu</t>
  </si>
  <si>
    <t xml:space="preserve">1.68 gEfeublätter Fluidextrakt, (1:1), Auszugsmittel: Ethanol 70% (V/V), 16.8 gThymian Fluidextrakt, (1:2-2,5), Auszugsmittel gemäß DAB, 3.33 BEGesamt Kohlenhydrate</t>
  </si>
  <si>
    <t xml:space="preserve">https://www.docmorris.de/images/produkte/large/05566232/BronchipretSaftTE.jpg</t>
  </si>
  <si>
    <t xml:space="preserve">Bronchipret Thymian Pastillen</t>
  </si>
  <si>
    <t xml:space="preserve">40</t>
  </si>
  <si>
    <t xml:space="preserve">42.0 mgThymiankraut Trockenextrakt, (6-10:1), Auszugsmittel: Ethanol 70% (V/V), 8.925 mgGlucose Lösung, 376.2 mgMaltitol Lösung, 0.045 BEGesamt Kohlenhydrate</t>
  </si>
  <si>
    <t xml:space="preserve">https://www.docmorris.de/images/produkte/large/00360951/BronchipretThymianPastillen.jpg</t>
  </si>
  <si>
    <t xml:space="preserve">Bronchipret TP</t>
  </si>
  <si>
    <t xml:space="preserve">43</t>
  </si>
  <si>
    <t xml:space="preserve">60.0 mgPrimelwurzel Trockenextrakt, (6-7:1), Auszugsmittel: Ethanol 47% (V/V), 160.0 mgThymiankraut Trockenextrakt, (6-10:1), Auszugsmittel: Ethanol 70% (V/V), 34.0 mgGlucose Sirup, 50.0 mgLactose 1-Wasser, 0.02 BEGesamt Kohlenhydrate</t>
  </si>
  <si>
    <t xml:space="preserve">https://www.docmorris.de/images/produkte/large/00168478/BronchipretTP.jpg</t>
  </si>
  <si>
    <t xml:space="preserve">Bronchipret Tropfen</t>
  </si>
  <si>
    <t xml:space="preserve">42</t>
  </si>
  <si>
    <t xml:space="preserve">0.03 mlEfeublätter Fluidextrakt, (1:1), Auszugsmittel: Ethanol 70% (V/V), 0.5 mlThymiankraut Fluidextrakt, (1:2-2,5), Auszugsmittel: Ammoniak 10% (m/m), Glycerol 85% (m/m), Ethanol 90% (V/V), Wasser (1:20:70:109)</t>
  </si>
  <si>
    <t xml:space="preserve">https://www.docmorris.de/images/produkte/large/11535810/BronchipretTropfen.jpg</t>
  </si>
  <si>
    <t xml:space="preserve">Broncho SERN Sirup</t>
  </si>
  <si>
    <t xml:space="preserve">49</t>
  </si>
  <si>
    <t xml:space="preserve">150 ml</t>
  </si>
  <si>
    <t xml:space="preserve">Broncho Sern</t>
  </si>
  <si>
    <t xml:space="preserve">Spitzwegerich</t>
  </si>
  <si>
    <t xml:space="preserve">Med Pharma Service GmbH</t>
  </si>
  <si>
    <t xml:space="preserve">1.25 gSpitzwegerichkraut Fluidextrakt, (1:1), Auszugsmittel: Ethanol 20% (m/m), 13.13 mgKalium sorbat, 0.28 BEKohlenhydrate</t>
  </si>
  <si>
    <t xml:space="preserve">https://www.docmorris.de/images/produkte/large/04629657/BronchoSERNSirup.jpg</t>
  </si>
  <si>
    <t xml:space="preserve">Bronchofit Efeu-hustensaft 8,7 mg/ml Flü</t>
  </si>
  <si>
    <t xml:space="preserve">50</t>
  </si>
  <si>
    <t xml:space="preserve">Bronchofit</t>
  </si>
  <si>
    <t xml:space="preserve">Hübner Naturarzneimittel GmbH</t>
  </si>
  <si>
    <t xml:space="preserve">0.87 gEfeublätter Trockenextrakt, (6-7:1), Auszugsmittel: Ethanol 40% (m/m)</t>
  </si>
  <si>
    <t xml:space="preserve">https://www.docmorris.de/images/produkte/large/11352630/BronchofitEfeuhustensaft87mgmlFl.jpg</t>
  </si>
  <si>
    <t xml:space="preserve">Broncholind Bronchial</t>
  </si>
  <si>
    <t xml:space="preserve">94</t>
  </si>
  <si>
    <t xml:space="preserve">20 ml</t>
  </si>
  <si>
    <t xml:space="preserve">N.A.</t>
  </si>
  <si>
    <t xml:space="preserve">https://www.docmorris.de/images/produkte/large/00019353/BroncholindBronchial.jpg</t>
  </si>
  <si>
    <t xml:space="preserve">Bronchoverde Hustenlöser 50 mg</t>
  </si>
  <si>
    <t xml:space="preserve">51</t>
  </si>
  <si>
    <t xml:space="preserve">Bronchoverde</t>
  </si>
  <si>
    <t xml:space="preserve">Klinge Pharma GmbH</t>
  </si>
  <si>
    <t xml:space="preserve">50.0 mgEfeublätter Trockenextrakt, (4-8:1), Auszugsmittel: Ethanol 30% (m/m), 1313.0 mgSorbitol, 0.11 BEGesamt Kohlenhydrate</t>
  </si>
  <si>
    <t xml:space="preserve">https://www.docmorris.de/images/produkte/large/10106691/BronchoverdeHustenlser50mg.jpg</t>
  </si>
  <si>
    <t xml:space="preserve">52</t>
  </si>
  <si>
    <t xml:space="preserve">50.0 mgEfeublätter Trockenextrakt, (4-8:1), Auszugsmittel: Ethanol 30% (m/m), 0.03 BEGesamt Kohlenhydrate</t>
  </si>
  <si>
    <t xml:space="preserve">https://www.docmorris.de/images/produkte/large/09542949/BronchoverdeHustenlser50mg.jpg</t>
  </si>
  <si>
    <t xml:space="preserve">Bronchoverde Hustensaft</t>
  </si>
  <si>
    <t xml:space="preserve">53</t>
  </si>
  <si>
    <t xml:space="preserve">8.95 mgEfeublätter Trockenextrakt, (6-7:1), Auszugsmittel: Ethanol 40% (m/m)</t>
  </si>
  <si>
    <t xml:space="preserve">https://www.docmorris.de/images/produkte/large/10405146/BronchoverdeHustensaft.jpg</t>
  </si>
  <si>
    <t xml:space="preserve">Cefabronchin Tropfen zum Einnehmen</t>
  </si>
  <si>
    <t xml:space="preserve">54</t>
  </si>
  <si>
    <t xml:space="preserve">Cefabronchin</t>
  </si>
  <si>
    <t xml:space="preserve">Cefak KG</t>
  </si>
  <si>
    <t xml:space="preserve">4.95 gThymiankraut Fluidextrakt, (1:2-3), Auszugsmittel: Ammoniak 10% (m/m), Glycerol 85% (V/V), Ethanol 90% (V/V), Wasser (1:20:70:109)</t>
  </si>
  <si>
    <t xml:space="preserve">https://www.docmorris.de/images/produkte/large/11524545/CefabronchinTropfenzumEinnehmen.jpg</t>
  </si>
  <si>
    <t xml:space="preserve">Cevitect Thymian Pastillen</t>
  </si>
  <si>
    <t xml:space="preserve">55</t>
  </si>
  <si>
    <t xml:space="preserve">Cevitect</t>
  </si>
  <si>
    <t xml:space="preserve">Dr.Poehlmann &amp; Co.GmbH</t>
  </si>
  <si>
    <t xml:space="preserve">42.0 mgThymiankraut Trockenextrakt, (8:1)</t>
  </si>
  <si>
    <t xml:space="preserve">https://www.docmorris.de/images/produkte/large/04869924/CevitectThymianPastillen.jpg</t>
  </si>
  <si>
    <t xml:space="preserve">DocMorris Erkältungskapseln Eukalyptusöl</t>
  </si>
  <si>
    <t xml:space="preserve">56</t>
  </si>
  <si>
    <t xml:space="preserve">60 St.</t>
  </si>
  <si>
    <t xml:space="preserve">DocMorris</t>
  </si>
  <si>
    <t xml:space="preserve">https://www.docmorris.de/images/produkte/large/08045982/DocMorrisErkltungskapselnEukalyptusl.jpg</t>
  </si>
  <si>
    <t xml:space="preserve">DocMorris Fenchelhonig AH</t>
  </si>
  <si>
    <t xml:space="preserve">58</t>
  </si>
  <si>
    <t xml:space="preserve">350 g</t>
  </si>
  <si>
    <t xml:space="preserve">https://www.docmorris.de/images/produkte/large/08019068/DocMorrisFenchelhonigAH.jpg</t>
  </si>
  <si>
    <t xml:space="preserve">DocMorris Kräuter-und Bronchialtropfen</t>
  </si>
  <si>
    <t xml:space="preserve">59</t>
  </si>
  <si>
    <t xml:space="preserve">https://www.docmorris.de/images/produkte/large/08019045/DocMorrisKruterundBronchialtropfen.jpg</t>
  </si>
  <si>
    <t xml:space="preserve">DocMorris Spitzwegerich Hustensaft</t>
  </si>
  <si>
    <t xml:space="preserve">57</t>
  </si>
  <si>
    <t xml:space="preserve">https://www.docmorris.de/images/produkte/large/08051764/DocMorrisSpitzwegerichHustensaft.jpg</t>
  </si>
  <si>
    <t xml:space="preserve">Doppelherz aktiv Spitzwegerich Hustensaft V</t>
  </si>
  <si>
    <t xml:space="preserve">60</t>
  </si>
  <si>
    <t xml:space="preserve">Doppelherz</t>
  </si>
  <si>
    <t xml:space="preserve">Queisser Pharma GmbH &amp; Co. KG</t>
  </si>
  <si>
    <t xml:space="preserve">402.0 mgSpitzwegerichkraut Dickextrakt, (1,5-1,7:1), Auszugsmittel: Ethanol 20% (m/m), 0.3 BEGesamt Kohlenhydrate</t>
  </si>
  <si>
    <t xml:space="preserve">https://www.docmorris.de/images/produkte/large/07090733/DoppelherzaktivSpitzwegerichHustensaftV.jpg</t>
  </si>
  <si>
    <t xml:space="preserve">EFEU Hustensirup Madaus</t>
  </si>
  <si>
    <t xml:space="preserve">109</t>
  </si>
  <si>
    <t xml:space="preserve">MEDA</t>
  </si>
  <si>
    <t xml:space="preserve">MEDA Pharma GmbH &amp; Co.KG</t>
  </si>
  <si>
    <t xml:space="preserve">16.5 mgEfeublätter Trockenextrakt, (3-6:1), Auszugsmittel: Ethanol 60% (m/m), 0.05 EGesamt Kohlenhydrate</t>
  </si>
  <si>
    <t xml:space="preserve">https://www.docmorris.de/images/produkte/large/04015470/EFEUHustensirupMadaus.jpg</t>
  </si>
  <si>
    <t xml:space="preserve">Efeu-1a Pharma Hustensaft</t>
  </si>
  <si>
    <t xml:space="preserve">7</t>
  </si>
  <si>
    <t xml:space="preserve">0.9 gEfeublätter Trockenextrakt, (6-7:1), Auszugsmittel: Ethanol 40% (m/m), 3.0 BEGesamt Kohlenhydrate</t>
  </si>
  <si>
    <t xml:space="preserve">https://www.docmorris.de/images/produkte/large/04212555/Efeu1aPharmaHustensaft.jpg</t>
  </si>
  <si>
    <t xml:space="preserve">Erkältungs-Entoxin</t>
  </si>
  <si>
    <t xml:space="preserve">62</t>
  </si>
  <si>
    <t xml:space="preserve">Erkältungs Entoxin</t>
  </si>
  <si>
    <t xml:space="preserve">Spenglersan GmbH</t>
  </si>
  <si>
    <t xml:space="preserve">4.0 µlAconitum napellus (hom./anthr.), 36.0 µlArum maculatum (hom./anthr.), 72.0 µlDrosera (hom./anthr.), 36.0 µlEchinacea angustifolia (hom./anthr.)</t>
  </si>
  <si>
    <t xml:space="preserve">https://www.docmorris.de/images/produkte/large/05701167/ErkltungsEntoxin.jpg</t>
  </si>
  <si>
    <t xml:space="preserve">Eucabal Hustensaft</t>
  </si>
  <si>
    <t xml:space="preserve">63</t>
  </si>
  <si>
    <t xml:space="preserve">Eucabal </t>
  </si>
  <si>
    <t xml:space="preserve">190.0 mgSpitzwegerichkraut Fluidextrakt, 960.0 mgThymian Fluidextrakt, (1:2-2,5), Auszugsmittel: Ammoniak 10% (m/m), Glycerol 85% (m/m), Ethanol 90% (V/V), Wasser (1:20:70:109), 3.8 gInvertzucker Sirup, 0.316 BEGesamt Kohlenhydrate</t>
  </si>
  <si>
    <t xml:space="preserve">https://www.docmorris.de/images/produkte/large/04827067/EucabalHustensaft.jpg</t>
  </si>
  <si>
    <t xml:space="preserve">Fagusan Lösung</t>
  </si>
  <si>
    <t xml:space="preserve">64</t>
  </si>
  <si>
    <t xml:space="preserve">Fagusan</t>
  </si>
  <si>
    <t xml:space="preserve">Guaifenesin</t>
  </si>
  <si>
    <t xml:space="preserve">INFECTOPHARM Arzn.u.Consilium GmbH</t>
  </si>
  <si>
    <t xml:space="preserve">200.0 mgGuaifenesin</t>
  </si>
  <si>
    <t xml:space="preserve">https://www.docmorris.de/images/produkte/large/00604927/FagusanLsung.jpg</t>
  </si>
  <si>
    <t xml:space="preserve">Flechtenhonig</t>
  </si>
  <si>
    <t xml:space="preserve">177</t>
  </si>
  <si>
    <t xml:space="preserve">Weleda </t>
  </si>
  <si>
    <t xml:space="preserve">Weleda AG</t>
  </si>
  <si>
    <t xml:space="preserve">5.0 mgAnisöl, 650.0 mgBienenhonig, gereinigt, 150.0 mgLobaria pulmonaria (hom./anthr.), 0.375 BEGesamt Kohlenhydrate</t>
  </si>
  <si>
    <t xml:space="preserve">https://www.docmorris.de/images/produkte/large/09091292/Flechtenhonig.jpg</t>
  </si>
  <si>
    <t xml:space="preserve">Fluimucil Hustenlöser akut 600 Brausetabletten</t>
  </si>
  <si>
    <t xml:space="preserve">65</t>
  </si>
  <si>
    <t xml:space="preserve">Fluimucil</t>
  </si>
  <si>
    <t xml:space="preserve">Zambon GmbH</t>
  </si>
  <si>
    <t xml:space="preserve">600.0 mgAcetylcystein, 156.74 mgGesamt Natrium Ion, 6.82 mmolGesamt Natrium Ion</t>
  </si>
  <si>
    <t xml:space="preserve">https://www.docmorris.de/images/produkte/large/02650216/FluimucilHustenlserakut600Brausetabletten.jpg</t>
  </si>
  <si>
    <t xml:space="preserve">Fluimucil Kindersaft</t>
  </si>
  <si>
    <t xml:space="preserve">66</t>
  </si>
  <si>
    <t xml:space="preserve">200.0 mgAcetylcystein, 37.01 mgGesamt Natrium Ion, 1.61 mmolGesamt Natrium Ion</t>
  </si>
  <si>
    <t xml:space="preserve">https://www.docmorris.de/images/produkte/large/08916299/FluimucilKindersaft.jpg</t>
  </si>
  <si>
    <t xml:space="preserve">Gelobronchial Saft</t>
  </si>
  <si>
    <t xml:space="preserve">67</t>
  </si>
  <si>
    <t xml:space="preserve">Gelobronchial</t>
  </si>
  <si>
    <t xml:space="preserve">G. Pohl-Boskamp GmbH &amp; Co.KG</t>
  </si>
  <si>
    <t xml:space="preserve">2808.0 mgThymian Fluidextrakt, (1:2-2,5), Auszugsmittel: Ammoniak 10% (m/m), Glycerol 85% (m/m), Ethanol 90% (V/V), Wasser (1:20:70:109)</t>
  </si>
  <si>
    <t xml:space="preserve">https://www.docmorris.de/images/produkte/large/01097817/GelobronchialSaft.jpg</t>
  </si>
  <si>
    <t xml:space="preserve">Gelorevoice Halstabletten Grapefruit-Menthol</t>
  </si>
  <si>
    <t xml:space="preserve">185</t>
  </si>
  <si>
    <t xml:space="preserve">Aspartam Phenylalanin Citronensäure, wasserfrei Kalium monohydrogenphosphat Macrogol Mannitol Natrium hydrogencarbonat Silicium dioxid Xylitol Zink stearat Apfelsinen Aroma Grapefruit Aroma Pfefferminz Aroma</t>
  </si>
  <si>
    <t xml:space="preserve">https://www.docmorris.de/images/produkte/large/08846067/GelorevoiceHalstablettenGrapefruitMenthol.jpg </t>
  </si>
  <si>
    <t xml:space="preserve">H&amp;S Erkältungstee</t>
  </si>
  <si>
    <t xml:space="preserve">70</t>
  </si>
  <si>
    <t xml:space="preserve">20 x 2,0 g</t>
  </si>
  <si>
    <t xml:space="preserve">Tee</t>
  </si>
  <si>
    <t xml:space="preserve">H&amp;S</t>
  </si>
  <si>
    <t xml:space="preserve">H&amp;S Tee - Gesellschaft mbH &amp; Co.</t>
  </si>
  <si>
    <t xml:space="preserve">800.0 mgHolunderblüten, 600.0 mgLindenblüten, 400.0 mgThymian, 100.0 mgAnis, 100.0 mgSüßholzwurzel</t>
  </si>
  <si>
    <t xml:space="preserve">https://www.docmorris.de/images/produkte/large/03761403/HSErkltungstee.jpg</t>
  </si>
  <si>
    <t xml:space="preserve">H&amp;S Feines Brustgefühl Bio</t>
  </si>
  <si>
    <t xml:space="preserve">68</t>
  </si>
  <si>
    <t xml:space="preserve">20 x 1,2 g</t>
  </si>
  <si>
    <t xml:space="preserve">https://www.docmorris.de/images/produkte/large/14264263/HSFeinesBrustgefhlBio.jpg</t>
  </si>
  <si>
    <t xml:space="preserve">H&amp;S Feines Halsgefühl Bio</t>
  </si>
  <si>
    <t xml:space="preserve">69</t>
  </si>
  <si>
    <t xml:space="preserve">20 x 1,5 g</t>
  </si>
  <si>
    <t xml:space="preserve">https://www.docmorris.de/images/produkte/large/14264286/HSFeinesHalsgefhlBio.jpg</t>
  </si>
  <si>
    <t xml:space="preserve">H&amp;S Husten- und Bronchialtee N</t>
  </si>
  <si>
    <t xml:space="preserve">71</t>
  </si>
  <si>
    <t xml:space="preserve">800.0 mgSpitzwegerichkraut, 500.0 mgSüßholzwurzel, 200.0 mgFenchel, 200.0 mgThymian, 100.0 mgEibischblätter, 100.0 mgHagebutteschale, 100.0 mgQuendelkraut</t>
  </si>
  <si>
    <t xml:space="preserve">https://www.docmorris.de/images/produkte/large/03796790/HSHustenundBronchialteeN.jpg</t>
  </si>
  <si>
    <t xml:space="preserve">Hedelix Husten-Brausetabletten</t>
  </si>
  <si>
    <t xml:space="preserve">72</t>
  </si>
  <si>
    <t xml:space="preserve">Hedelix</t>
  </si>
  <si>
    <t xml:space="preserve">50.0 mgEfeublätter Trockenextrakt, (4-8:1), Auszugsmittel: Ethanol 30% (m/m), 0.159 mgMacrogol glycerolhydroxystearat, 316.0 mgGesamt Natrium Ion, 13.7 mmolGesamt Natrium Ion</t>
  </si>
  <si>
    <t xml:space="preserve">https://www.docmorris.de/images/produkte/large/03211134/HedelixHustenBrausetabletten.jpg</t>
  </si>
  <si>
    <t xml:space="preserve">Hedelix Hustensaft</t>
  </si>
  <si>
    <t xml:space="preserve">73</t>
  </si>
  <si>
    <t xml:space="preserve">40.0 mgEfeublätter Extrakt, (2,2-2,9:1), Auszugsmittel: Ethanol 50% (V/V)/Propylenglykol (98:2), 1.75 gSorbitol, 0.44 gFructose, 0.15 BEGesamt Kohlenhydrate</t>
  </si>
  <si>
    <t xml:space="preserve">https://www.docmorris.de/images/produkte/large/04595616/HedelixHustensaft.jpg</t>
  </si>
  <si>
    <t xml:space="preserve">Hedelix s.a. Hustentropfen</t>
  </si>
  <si>
    <t xml:space="preserve">74</t>
  </si>
  <si>
    <t xml:space="preserve">40.0 mgEfeublätter Extrakt, (2,2-2,9:1), Auszugsmittel: Ethanol 50% (V/V)/Propylenglykol (98:2)</t>
  </si>
  <si>
    <t xml:space="preserve">https://www.docmorris.de/images/produkte/large/04595585/HedelixsaHustentropfen.jpg</t>
  </si>
  <si>
    <t xml:space="preserve">Herbion Efeu 7 mg/ml Sirup</t>
  </si>
  <si>
    <t xml:space="preserve">75</t>
  </si>
  <si>
    <t xml:space="preserve">Herbion</t>
  </si>
  <si>
    <t xml:space="preserve">TAD Pharma GmbH</t>
  </si>
  <si>
    <t xml:space="preserve">35.0 mgEfeublätter Trockenextrakt, (5-7,5:1), Auszugsmittel: Ethanol 30% (m/m), 1750.0 mgSorbitol, 0.5 mgEthanol</t>
  </si>
  <si>
    <t xml:space="preserve">https://www.docmorris.de/images/produkte/large/12455467/HerbionEfeu7mgmlSirup.jpg</t>
  </si>
  <si>
    <t xml:space="preserve">Hustenstiller ratiopharm Dextromethorphan</t>
  </si>
  <si>
    <t xml:space="preserve">143</t>
  </si>
  <si>
    <t xml:space="preserve">Dextrometorphan</t>
  </si>
  <si>
    <t xml:space="preserve">30.0 mgDextromethorphan hydrobromid 1-Wasser, 22.0 mgDextromethorphan</t>
  </si>
  <si>
    <t xml:space="preserve">https://www.docmorris.de/images/produkte/large/09230807/HustenstillerratiopharmDextromethorphan.jpg</t>
  </si>
  <si>
    <t xml:space="preserve">Jutussin S R9 Mischung</t>
  </si>
  <si>
    <t xml:space="preserve">86</t>
  </si>
  <si>
    <t xml:space="preserve">Jutussin</t>
  </si>
  <si>
    <t xml:space="preserve">Dr.RECKEWEG &amp; Co. GmbH</t>
  </si>
  <si>
    <t xml:space="preserve">0.1 mlAtropa belladonna (hom./anthr.), 0.1 mlBryonia (hom./anthr.), 0.1 mlCuprum aceticum (hom./anthr.), 0.1 mlDrosera (hom./anthr.), 0.1 mlLobaria pulmonaria (hom./anthr.)</t>
  </si>
  <si>
    <t xml:space="preserve">https://www.docmorris.de/images/produkte/large/01686614/JutussinSR9Mischung.jpg</t>
  </si>
  <si>
    <t xml:space="preserve">Klosterfrau Hustensaft</t>
  </si>
  <si>
    <t xml:space="preserve">95</t>
  </si>
  <si>
    <t xml:space="preserve">240 g</t>
  </si>
  <si>
    <t xml:space="preserve">600.0 mgSpitzwegerichblätter Fluidextrakt, (1:1), Auszugsmittel: Ethanol 20% (m/m), 875.0 mgSaccharose, 850.0 mgGlucose, 850.0 ngFructose, 0.217 BEGesamt Kohlenhydrate</t>
  </si>
  <si>
    <t xml:space="preserve">https://www.docmorris.de/images/produkte/large/13505569/KlosterfrauHustensaft.jpg</t>
  </si>
  <si>
    <t xml:space="preserve">Larylin Husten-stiller Lutschpastillen</t>
  </si>
  <si>
    <t xml:space="preserve">104</t>
  </si>
  <si>
    <t xml:space="preserve">24 St.</t>
  </si>
  <si>
    <t xml:space="preserve">Larylin</t>
  </si>
  <si>
    <t xml:space="preserve">Dropropizin</t>
  </si>
  <si>
    <t xml:space="preserve">Robugen GmbH Pharmazeutische Fabrik</t>
  </si>
  <si>
    <t xml:space="preserve">20.0 mgDropropizin, 1.0 gGlucose, 0.9 gSaccharose</t>
  </si>
  <si>
    <t xml:space="preserve">https://www.docmorris.de/images/produkte/large/04960257/LarylinHustenstillerLutschpastillen.jpg</t>
  </si>
  <si>
    <t xml:space="preserve">Larylin Husten-stiller Saft</t>
  </si>
  <si>
    <t xml:space="preserve">105</t>
  </si>
  <si>
    <t xml:space="preserve">30.0 mgDropropizin, 10.8 gSaccharose, 0.9 BEGesamt Kohlenhydrate</t>
  </si>
  <si>
    <t xml:space="preserve">https://www.docmorris.de/images/produkte/large/04759897/LarylinHustenstillerSaft.jpg</t>
  </si>
  <si>
    <t xml:space="preserve">Lymphdiaral Basistropfen SL</t>
  </si>
  <si>
    <t xml:space="preserve">106</t>
  </si>
  <si>
    <t xml:space="preserve">Lymphdiaral</t>
  </si>
  <si>
    <t xml:space="preserve">PASCOE Pharmazeutische Präparate GmbH</t>
  </si>
  <si>
    <t xml:space="preserve">10.0 mgAcidum arsenicosum (hom./anthr.), 45.0 mgCalendula officinalis (hom./anthr.), 5.0 mgChelidonium majus (hom./anthr.), 3.0 mgEchinacea (hom./anthr.), 10.0 mgHydrastis canadensis (hom./anthr.), 10.0 mgLycopodium clavatum (hom./anthr.), 5.0 mgPhytolacca americana (hom./anthr.), 1.0 mgSanguinaria canadensis (hom./anthr.), 80.0 mgTaraxacum officinale (hom./anthr.)</t>
  </si>
  <si>
    <t xml:space="preserve">https://www.docmorris.de/images/produkte/large/03897924/LymphdiaralBasistropfenSL.jpg</t>
  </si>
  <si>
    <t xml:space="preserve">Makatussin Tropfen</t>
  </si>
  <si>
    <t xml:space="preserve">107</t>
  </si>
  <si>
    <t xml:space="preserve">Makatussin</t>
  </si>
  <si>
    <t xml:space="preserve">Dr. Kade Pharm. Fabrik GmbH</t>
  </si>
  <si>
    <t xml:space="preserve">38.0 mgSternanisöl, 570.0 mgThymian Fluidextrakt, (1:2-2,5), Auszugsmittel gemäß DAB</t>
  </si>
  <si>
    <t xml:space="preserve">https://www.docmorris.de/images/produkte/large/07254152/MakatussinTropfen.jpg</t>
  </si>
  <si>
    <t xml:space="preserve">MARRUBIN Andorn-Bronchialtropfen</t>
  </si>
  <si>
    <t xml:space="preserve">108</t>
  </si>
  <si>
    <t xml:space="preserve">Marrubin</t>
  </si>
  <si>
    <t xml:space="preserve">Repha GmbH Biologische Arzneimittel</t>
  </si>
  <si>
    <t xml:space="preserve">1.04 gAndornkraut Fluidextrakt, (1:0,9 - 1,1), Auszugsmittel: Ethanol 30% (V/V)</t>
  </si>
  <si>
    <t xml:space="preserve">https://www.docmorris.de/images/produkte/large/12587111/MARRUBINAndornBronchialtropfen.jpg</t>
  </si>
  <si>
    <t xml:space="preserve">Melrosum Hustensirup</t>
  </si>
  <si>
    <t xml:space="preserve">97</t>
  </si>
  <si>
    <t xml:space="preserve">15.0 gThymian Fluidextrakt, (1:2-2,5), Auszugsmittel: Ammoniak 10% (m/m), Glycerol 85% (m/m), Ethanol 90% (V/V), Wasser (1:20:70:109), 6.0 BEGesamt Kohlenhydrate</t>
  </si>
  <si>
    <t xml:space="preserve">https://www.docmorris.de/images/produkte/large/01453904/MelrosumHustensirup.jpg</t>
  </si>
  <si>
    <t xml:space="preserve">Monapax</t>
  </si>
  <si>
    <t xml:space="preserve">91</t>
  </si>
  <si>
    <t xml:space="preserve">100.0 mgCephaelis ipecacuanha (hom./anthr.), 1.0 mgCinchona pubescens (hom./anthr.), 100.0 mgCuprum sulfuricum (hom./anthr.), 2.0 mgDactylopius coccus (hom./anthr.), 1.0 mgDrosera (hom./anthr.), 2.0 mgHedera helix (hom./anthr.), 100.0 mgHyoscyamus niger (hom./anthr.), 0.075 BEGesamt Kohlenhydrate</t>
  </si>
  <si>
    <t xml:space="preserve">https://www.docmorris.de/images/produkte/large/01495239/Monapax.jpg</t>
  </si>
  <si>
    <t xml:space="preserve">93</t>
  </si>
  <si>
    <t xml:space="preserve">100.0 mgCephaelis ipecacuanha (hom./anthr.), 1.0 mgCinchona succirubra (hom./anthr.), 100.0 mgCuprum sulfuricum (hom./anthr.), 2.0 mgDactylopius coccus (hom./anthr.), 1.0 mgDrosera (hom./anthr.), 2.0 mgHedera helix (hom./anthr.), 100.0 mgHyoscyamus niger (hom./anthr.)</t>
  </si>
  <si>
    <t xml:space="preserve">https://www.docmorris.de/images/produkte/large/01487949/Monapax.jpg</t>
  </si>
  <si>
    <t xml:space="preserve">Monapax Sirup</t>
  </si>
  <si>
    <t xml:space="preserve">92</t>
  </si>
  <si>
    <t xml:space="preserve">20.0 mgCephaelis ipecacuanha (hom./anthr.), 20.0 mgCuprum sulfuricum (hom./anthr.), 0.4 mgDactylopius coccus (hom./anthr.), 0.2 mgDrosera (hom./anthr.)</t>
  </si>
  <si>
    <t xml:space="preserve">https://www.docmorris.de/images/produkte/large/15203513/MonapaxSirup.jpg</t>
  </si>
  <si>
    <t xml:space="preserve">Mucosolvan Filmtabletten 60 mg</t>
  </si>
  <si>
    <t xml:space="preserve">116</t>
  </si>
  <si>
    <t xml:space="preserve">Mucosolvan</t>
  </si>
  <si>
    <t xml:space="preserve">https://www.docmorris.de/images/produkte/large/00743563/MucosolvanFilmtabletten60mg.jpg</t>
  </si>
  <si>
    <t xml:space="preserve">Mucosolvan Hustensaft Sachets</t>
  </si>
  <si>
    <t xml:space="preserve">110</t>
  </si>
  <si>
    <t xml:space="preserve">21 x 5 ml</t>
  </si>
  <si>
    <t xml:space="preserve">EinLiqu</t>
  </si>
  <si>
    <t xml:space="preserve">30.0 mgAmbroxol hydrochlorid, 27.36 mgAmbroxol, 4.8 mgBenzoesäure, 1.75 mgSorbitol 70, 0.0 mgEthanol</t>
  </si>
  <si>
    <t xml:space="preserve">https://www.docmorris.de/images/produkte/large/15238871/MucosolvanHustensaftSachets.jpg</t>
  </si>
  <si>
    <t xml:space="preserve">Mucosolvan Inhalationslösung 15 mg Lsg.f</t>
  </si>
  <si>
    <t xml:space="preserve">111</t>
  </si>
  <si>
    <t xml:space="preserve">https://www.docmorris.de/images/produkte/large/02157177/MucosolvanInhalationslsung15mgLsgf.jpg</t>
  </si>
  <si>
    <t xml:space="preserve">Mucosolvan Kindersaft 30 mg/5 ml</t>
  </si>
  <si>
    <t xml:space="preserve">114</t>
  </si>
  <si>
    <t xml:space="preserve">https://www.docmorris.de/images/produkte/large/02807988/MucosolvanKindersaft30mg5ml.jpg</t>
  </si>
  <si>
    <t xml:space="preserve">Mucosolvan Lutschpastillen 15 mg</t>
  </si>
  <si>
    <t xml:space="preserve">113</t>
  </si>
  <si>
    <t xml:space="preserve">15.0 mgAmbroxol hydrochlorid, 13.68 mgAmbroxol, 366.0 mgSorbitol, 0.08 BEGesamt Kohlenhydrate</t>
  </si>
  <si>
    <t xml:space="preserve">https://www.docmorris.de/images/produkte/large/11283001/MucosolvanLutschpastillen15mg.jpg</t>
  </si>
  <si>
    <t xml:space="preserve">Mucosolvan Retardkapseln 75 mg</t>
  </si>
  <si>
    <t xml:space="preserve">112</t>
  </si>
  <si>
    <t xml:space="preserve">https://www.docmorris.de/images/produkte/large/02785904/MucosolvanRetardkapseln75mg.jpg</t>
  </si>
  <si>
    <t xml:space="preserve">Mucosolvan Saft 30 mg/5 ml</t>
  </si>
  <si>
    <t xml:space="preserve">115</t>
  </si>
  <si>
    <t xml:space="preserve">https://www.docmorris.de/images/produkte/large/00743445/MucosolvanSaft30mg5ml.jpg</t>
  </si>
  <si>
    <t xml:space="preserve">Mucosolvan Tropfen 30 mg/2 ml</t>
  </si>
  <si>
    <t xml:space="preserve">117</t>
  </si>
  <si>
    <t xml:space="preserve">https://www.docmorris.de/images/produkte/large/00743480/MucosolvanTropfen30mg2ml.jpg</t>
  </si>
  <si>
    <t xml:space="preserve">NAC 200 Akut-1a Pharma Brausetabletten</t>
  </si>
  <si>
    <t xml:space="preserve">1</t>
  </si>
  <si>
    <t xml:space="preserve">200.0 mgAcetylcystein, 4.3 mmolGesamt Natrium Ion, 98.9 mgGesamt Natrium Ion</t>
  </si>
  <si>
    <t xml:space="preserve">https://www.docmorris.de/images/produkte/large/00562726/NAC200Akut1aPharmaBrausetabletten.jpg</t>
  </si>
  <si>
    <t xml:space="preserve">NAC 600 Akut-1a Pharma Brausetabletten</t>
  </si>
  <si>
    <t xml:space="preserve">2</t>
  </si>
  <si>
    <t xml:space="preserve">600.0 mgAcetylcystein, 70.0 mgLactose, 6.0 mmolGesamt Natrium Ion, 139.0 mgGesamt Natrium Ion</t>
  </si>
  <si>
    <t xml:space="preserve">https://www.docmorris.de/images/produkte/large/00562761/NAC600Akut1aPharmaBrausetabletten.jpg</t>
  </si>
  <si>
    <t xml:space="preserve">NAC AL akut 200 mg Brausetabletten</t>
  </si>
  <si>
    <t xml:space="preserve">22</t>
  </si>
  <si>
    <t xml:space="preserve">200.0 mgAcetylcystein, 20.0 mgAspartam, 11.22 mgPhenylalanin, 8.0 mmolGesamt Natrium Ion, 185.0 mgGesamt Natrium Ion</t>
  </si>
  <si>
    <t xml:space="preserve">https://www.docmorris.de/images/produkte/large/00724778/NACALakut200mgBrausetabletten.jpg</t>
  </si>
  <si>
    <t xml:space="preserve">NAC AL akut 600 mg Brausetabletten</t>
  </si>
  <si>
    <t xml:space="preserve">23</t>
  </si>
  <si>
    <t xml:space="preserve">600.0 mgAcetylcystein, 20.0 mgAspartam, 11.22 mgPhenylalanin, 8.1 mmolGesamt Natrium Ion, 187.0 mgGesamt Natrium Ion</t>
  </si>
  <si>
    <t xml:space="preserve">https://www.docmorris.de/images/produkte/large/00724790/NACALakut600mgBrausetabletten.jpg</t>
  </si>
  <si>
    <t xml:space="preserve">NAC ratiopharm akut 200 mg Hustenlöser Zitronengeschmack</t>
  </si>
  <si>
    <t xml:space="preserve">136</t>
  </si>
  <si>
    <t xml:space="preserve">200.0 mgAcetylcystein, 20.0 mgAspartam, 11.0 mgPhenylalanin, 190.0 mgNatrium Ion</t>
  </si>
  <si>
    <t xml:space="preserve">https://www.docmorris.de/images/produkte/large/06322986/NACratiopharmakut200mgHustenlserZitronengeschmack.jpg</t>
  </si>
  <si>
    <t xml:space="preserve">NAC ratiopharm akut 600 mg Hustenlöser Zitronengeschmack</t>
  </si>
  <si>
    <t xml:space="preserve">137</t>
  </si>
  <si>
    <t xml:space="preserve">600.0 mgAcetylcystein, 20.0 mgAspartam, 11.0 mgPhenylalanin, 150.0 mgNatrium Ion</t>
  </si>
  <si>
    <t xml:space="preserve">https://www.docmorris.de/images/produkte/large/06323000/NACratiopharmakut600mgHustenlserZitronengeschmack.jpg</t>
  </si>
  <si>
    <t xml:space="preserve">OMNi-BiOTiC 6</t>
  </si>
  <si>
    <t xml:space="preserve">118</t>
  </si>
  <si>
    <t xml:space="preserve">7 x 3 g</t>
  </si>
  <si>
    <t xml:space="preserve">Omni-Biotic</t>
  </si>
  <si>
    <t xml:space="preserve">INSTITUT ALLERGOSAN Deutschland (privat) GmbH</t>
  </si>
  <si>
    <t xml:space="preserve">https://www.docmorris.de/images/produkte/large/02597663/OMNiBiOTiC6.jpg</t>
  </si>
  <si>
    <t xml:space="preserve">PARI Protect Hals- und Rachenspray</t>
  </si>
  <si>
    <t xml:space="preserve">119</t>
  </si>
  <si>
    <t xml:space="preserve">Pari</t>
  </si>
  <si>
    <t xml:space="preserve">Pari GmbH</t>
  </si>
  <si>
    <t xml:space="preserve">32.5 mgEctoin</t>
  </si>
  <si>
    <t xml:space="preserve">https://www.docmorris.de/images/produkte/large/13971018/PARIProtectHalsundRachenspray.jpg</t>
  </si>
  <si>
    <t xml:space="preserve">Pelargonium ratiopharm Bronchialtropfen</t>
  </si>
  <si>
    <t xml:space="preserve">144</t>
  </si>
  <si>
    <t xml:space="preserve">Pelargonium</t>
  </si>
  <si>
    <t xml:space="preserve">800.0 mgPelargonienwurzel Extrakt, (1:8-10), Auszugsmittel: Ethanol 11% (V/V)</t>
  </si>
  <si>
    <t xml:space="preserve">https://www.docmorris.de/images/produkte/large/10128304/PelargoniumratiopharmBronchialtropfen.jpg</t>
  </si>
  <si>
    <t xml:space="preserve">Pentoxyverin AL 19 mg/ml Tropfen zum Einnehmen</t>
  </si>
  <si>
    <t xml:space="preserve">28</t>
  </si>
  <si>
    <t xml:space="preserve">30 ml</t>
  </si>
  <si>
    <t xml:space="preserve">Pentoxyverin</t>
  </si>
  <si>
    <t xml:space="preserve">30.0 mgPentoxyverin citrat, 19.0 mgPentoxyverin</t>
  </si>
  <si>
    <t xml:space="preserve">https://www.docmorris.de/images/produkte/large/13058751/PentoxyverinAL19mgmlTropfenzumEinnehmen.jpg</t>
  </si>
  <si>
    <t xml:space="preserve">Pertudoron 1 Mischung</t>
  </si>
  <si>
    <t xml:space="preserve">179</t>
  </si>
  <si>
    <t xml:space="preserve">100.0 mgAtropa belladonna (hom./anthr.), 100.0 mgCephaelis ipecacuanha ethanol. Decoctum (hom./anthr.), 100.0 mgCinchona succirubra ethanol. Decoctum (hom./anthr.), 100.0 mgDactylopius coccus (hom./anthr.), 50.0 mgDrosera (hom./anthr.), 100.0 mgMephitis mephitis (hom./anthr.), 100.0 mgVeratrum album ethanol. Decoctum (hom./anthr.)</t>
  </si>
  <si>
    <t xml:space="preserve">https://www.docmorris.de/images/produkte/large/00794419/Pertudoron1Mischung.jpg</t>
  </si>
  <si>
    <t xml:space="preserve">Pertudoron 2 Tropfen</t>
  </si>
  <si>
    <t xml:space="preserve">180</t>
  </si>
  <si>
    <t xml:space="preserve">1.0 mlCuprum aceticum (hom./anthr.)</t>
  </si>
  <si>
    <t xml:space="preserve">https://www.docmorris.de/images/produkte/large/00794454/Pertudoron2Tropfen.jpg</t>
  </si>
  <si>
    <t xml:space="preserve">Pertussin Hustentropfen</t>
  </si>
  <si>
    <t xml:space="preserve">123</t>
  </si>
  <si>
    <t xml:space="preserve">Abanta Pharma GmbH</t>
  </si>
  <si>
    <t xml:space="preserve">600.0 mgThymian Fluidextrakt, (1:2-2,5), Auszugsmittel gemäß DAB</t>
  </si>
  <si>
    <t xml:space="preserve">https://www.docmorris.de/images/produkte/large/02588836/PertussinHustentropfen.jpg</t>
  </si>
  <si>
    <t xml:space="preserve">Pertussin Lutschtabletten</t>
  </si>
  <si>
    <t xml:space="preserve">124</t>
  </si>
  <si>
    <t xml:space="preserve">50.0 mgThymiankraut Trockenextrakt, (6-10:1), Auszugsmittel: Ethanol 70% (V/V), 180.0 mgSorbitol, 0.015 BEGesamt Kohlenhydrate</t>
  </si>
  <si>
    <t xml:space="preserve">https://www.docmorris.de/images/produkte/large/02586323/PertussinLutschtabletten.jpg</t>
  </si>
  <si>
    <t xml:space="preserve">Pertussin Sirup</t>
  </si>
  <si>
    <t xml:space="preserve">125</t>
  </si>
  <si>
    <t xml:space="preserve">1.548 gThymian Fluidextrakt, (1:2-2,5), Auszugsmittel gemäß DAB, 11.84 gSaccharose, 1.0 BEGesamt Kohlenhydrate</t>
  </si>
  <si>
    <t xml:space="preserve">https://www.docmorris.de/images/produkte/large/01472209/PertussinSirup.jpg</t>
  </si>
  <si>
    <t xml:space="preserve">Phytohustil Hustenreizstiller</t>
  </si>
  <si>
    <t xml:space="preserve">126</t>
  </si>
  <si>
    <t xml:space="preserve">Phytohustil</t>
  </si>
  <si>
    <t xml:space="preserve">Bayer Vital GmbH</t>
  </si>
  <si>
    <t xml:space="preserve">160.0 mgEibischwurzel Trockenextrakt, (3-9:1); Auszugsmittel: Wasser</t>
  </si>
  <si>
    <t xml:space="preserve">https://www.docmorris.de/images/produkte/large/10033408/PhytohustilHustenreizstiller.jpg</t>
  </si>
  <si>
    <t xml:space="preserve">127</t>
  </si>
  <si>
    <t xml:space="preserve">2.33 gEibischwurzel Extrakt, 4.2 gSaccharose, 0.4 BEGesamt Kohlenhydrate</t>
  </si>
  <si>
    <t xml:space="preserve">https://www.docmorris.de/images/produkte/large/00425478/PhytohustilHustenreizstiller.jpg</t>
  </si>
  <si>
    <t xml:space="preserve">PIWU Efeu Saft</t>
  </si>
  <si>
    <t xml:space="preserve">128</t>
  </si>
  <si>
    <t xml:space="preserve">PIWU</t>
  </si>
  <si>
    <t xml:space="preserve">Efeu </t>
  </si>
  <si>
    <t xml:space="preserve">MIT Gesundheit GmbH</t>
  </si>
  <si>
    <t xml:space="preserve">https://www.docmorris.de/images/produkte/large/10192578/PIWUEfeuSaft.jpg</t>
  </si>
  <si>
    <t xml:space="preserve">Plantago Hustensaft</t>
  </si>
  <si>
    <t xml:space="preserve">176</t>
  </si>
  <si>
    <t xml:space="preserve">90 ml</t>
  </si>
  <si>
    <t xml:space="preserve">WALA</t>
  </si>
  <si>
    <t xml:space="preserve">WALA Heilmittel GmbH</t>
  </si>
  <si>
    <t xml:space="preserve">750.0 mgFichtenspitzen Auszug, wässrig (mit Zucker), 50.0 mgPetasites e radice ferm 33c (hom./anthr.), 1.75 gSpitzwegerichblätter Auszug, wässrig (mit Zucker), 0.2 BEGesamt Kohlenhydrate</t>
  </si>
  <si>
    <t xml:space="preserve">https://www.docmorris.de/images/produkte/large/01448435/PlantagoHustensaft.jpg</t>
  </si>
  <si>
    <t xml:space="preserve">Prospan Husten Brausetabletten</t>
  </si>
  <si>
    <t xml:space="preserve">129</t>
  </si>
  <si>
    <t xml:space="preserve">Prospan</t>
  </si>
  <si>
    <t xml:space="preserve">Engelhard Arzneimittel GmbH &amp; Co.KG</t>
  </si>
  <si>
    <t xml:space="preserve">65.0 mgEfeublätter Trockenextrakt, (5-7,5:1), Auszugsmittel: Ethanol 30% (m/m), 382.0 mgGesamt Kohlenhydrate, 0.03 BEGesamt Kohlenhydrate, 6.58 mmolGesamt Natrium Ion, 151.33 mgGesamt Natrium Ion, 29.7 mgLactose</t>
  </si>
  <si>
    <t xml:space="preserve">https://www.docmorris.de/images/produkte/large/04345575/ProspanHustenBrausetabletten.jpg</t>
  </si>
  <si>
    <t xml:space="preserve">Prospan Husten Lutschpastillen</t>
  </si>
  <si>
    <t xml:space="preserve">131</t>
  </si>
  <si>
    <t xml:space="preserve">26.0 mgEfeublätter Trockenextrakt, (5-7,5:1), Auszugsmittel: Ethanol 30% (m/m), 0.53 gMaltitol, 0.53 gSorbitol, 0.09 BEGesamt Kohlenhydrate</t>
  </si>
  <si>
    <t xml:space="preserve">https://www.docmorris.de/images/produkte/large/08884174/ProspanHustenLutschpastillen.jpg</t>
  </si>
  <si>
    <t xml:space="preserve">Prospan Hustenliquid</t>
  </si>
  <si>
    <t xml:space="preserve">133</t>
  </si>
  <si>
    <t xml:space="preserve">105 ml</t>
  </si>
  <si>
    <t xml:space="preserve">35.0 mgEfeublätter Trockenextrakt, (5-7,5:1), Auszugsmittel: Ethanol 30% (m/m), 1.9 gSorbitol</t>
  </si>
  <si>
    <t xml:space="preserve">https://www.docmorris.de/images/produkte/large/11224292/ProspanHustenliquid.jpg</t>
  </si>
  <si>
    <t xml:space="preserve">Prospan Hustenliquid im Portionsbeutel</t>
  </si>
  <si>
    <t xml:space="preserve">130</t>
  </si>
  <si>
    <t xml:space="preserve">30 x 5 ml</t>
  </si>
  <si>
    <t xml:space="preserve">https://www.docmorris.de/images/produkte/large/01007470/ProspanHustenliquidimPortionsbeutel.jpg</t>
  </si>
  <si>
    <t xml:space="preserve">Prospan Hustensaft</t>
  </si>
  <si>
    <t xml:space="preserve">132</t>
  </si>
  <si>
    <t xml:space="preserve">0.7 gEfeublätter Trockenextrakt, (5-7,5:1), Auszugsmittel: Ethanol 30% (m/m), 38.52 gSorbitol, 3.2 BEGesamt Kohlenhydrate</t>
  </si>
  <si>
    <t xml:space="preserve">https://www.docmorris.de/images/produkte/large/08585997/ProspanHustensaft.jpg</t>
  </si>
  <si>
    <t xml:space="preserve">Prospan Hustentropfen</t>
  </si>
  <si>
    <t xml:space="preserve">134</t>
  </si>
  <si>
    <t xml:space="preserve">20.0 mgEfeublätter Trockenextrakt, (5-7,5:1), Auszugsmittel: Ethanol 30% (m/m)</t>
  </si>
  <si>
    <t xml:space="preserve">https://www.docmorris.de/images/produkte/large/08585951/ProspanHustentropfen.jpg</t>
  </si>
  <si>
    <t xml:space="preserve">Pulmonaria S 110 Tropfen</t>
  </si>
  <si>
    <t xml:space="preserve">135</t>
  </si>
  <si>
    <t xml:space="preserve">Pulmonaria</t>
  </si>
  <si>
    <t xml:space="preserve">Nestmann Pharma GmbH</t>
  </si>
  <si>
    <t xml:space="preserve">200.0 mgAllium sativum (hom./anthr.), 200.0 mgAralia racemosa (hom./anthr.), 200.0 mgEriodictyon californicum (hom./anthr.), 100.0 mgCephaelis ipecacuanha (hom./anthr.)</t>
  </si>
  <si>
    <t xml:space="preserve">https://www.docmorris.de/images/produkte/large/01828356/PulmonariaS110Tropfen.jpg</t>
  </si>
  <si>
    <t xml:space="preserve">RCCornet Atemtherapiegerät</t>
  </si>
  <si>
    <t xml:space="preserve">148</t>
  </si>
  <si>
    <t xml:space="preserve">1 St.</t>
  </si>
  <si>
    <t xml:space="preserve">RCCornet</t>
  </si>
  <si>
    <t xml:space="preserve">R.Cegla GmbH &amp; Co. KG</t>
  </si>
  <si>
    <t xml:space="preserve">https://www.docmorris.de/images/produkte/large/08418667/RCCornetAtemtherapiegert.jpg</t>
  </si>
  <si>
    <t xml:space="preserve">RCCornet PLUS Atemtherapiegerät</t>
  </si>
  <si>
    <t xml:space="preserve">149</t>
  </si>
  <si>
    <t xml:space="preserve">https://www.docmorris.de/images/produkte/large/12419336/RCCornetPLUSAtemtherapiegert.jpg</t>
  </si>
  <si>
    <t xml:space="preserve">RCTEST COPD</t>
  </si>
  <si>
    <t xml:space="preserve">150</t>
  </si>
  <si>
    <t xml:space="preserve">RCTest</t>
  </si>
  <si>
    <t xml:space="preserve">https://www.docmorris.de/images/produkte/large/07117716/RCTESTCOPD.jpg</t>
  </si>
  <si>
    <t xml:space="preserve">Scio Bronchial-Husten-Sirup</t>
  </si>
  <si>
    <t xml:space="preserve">154</t>
  </si>
  <si>
    <t xml:space="preserve">Scio</t>
  </si>
  <si>
    <t xml:space="preserve">Herbaria Kräuterparadies GmbH</t>
  </si>
  <si>
    <t xml:space="preserve">0.6 mgBitterfenchelöl, 0.35 mgEucalyptusöl, 2.8 mgLatschenkiefernöl, 0.6 mgSternanisöl</t>
  </si>
  <si>
    <t xml:space="preserve">https://www.docmorris.de/images/produkte/large/06804828/ScioBronchialHustenSirup.jpg</t>
  </si>
  <si>
    <t xml:space="preserve">Sedotussin Hustenstiller Saft</t>
  </si>
  <si>
    <t xml:space="preserve">155</t>
  </si>
  <si>
    <t xml:space="preserve">Sedotussin</t>
  </si>
  <si>
    <t xml:space="preserve">21.3 mgPentoxyverin citrat, 13.5 mgPentoxyverin, 2.1 gSorbitol, 6.6 mgMethyl 4-hydroxybenzoat, 3.4 mgPropyl 4-hydroxybenzoat, 0.18 BEGesamt Kohlenhydrate</t>
  </si>
  <si>
    <t xml:space="preserve">https://www.docmorris.de/images/produkte/large/08896912/SedotussinHustenstillerSaft.jpg</t>
  </si>
  <si>
    <t xml:space="preserve">Sedotussin Hustenstiller Tropfen</t>
  </si>
  <si>
    <t xml:space="preserve">156</t>
  </si>
  <si>
    <t xml:space="preserve">https://www.docmorris.de/images/produkte/large/02517204/SedotussinHustenstillerTropfen.jpg</t>
  </si>
  <si>
    <t xml:space="preserve">Sidroga Husten- und Bronchialtee Filterb</t>
  </si>
  <si>
    <t xml:space="preserve">157</t>
  </si>
  <si>
    <t xml:space="preserve">Sidroga</t>
  </si>
  <si>
    <t xml:space="preserve">Sidroga Gesellschaft für Gesundheitsprodukte mbH</t>
  </si>
  <si>
    <t xml:space="preserve">500.0 mgEibischwurzel, 200.0 mgIsländisches Moos, 300.0 mgSpitzwegerichkraut, 300.0 mgSüßholzwurzel, 700.0 mgThymian</t>
  </si>
  <si>
    <t xml:space="preserve">https://www.docmorris.de/images/produkte/large/10109212/SidrogaHustenundBronchialteeFilterb.jpg</t>
  </si>
  <si>
    <t xml:space="preserve">Silomat DMP Gegen Reizhusten mit Honig Pastillen</t>
  </si>
  <si>
    <t xml:space="preserve">159</t>
  </si>
  <si>
    <t xml:space="preserve">Silomat</t>
  </si>
  <si>
    <t xml:space="preserve">10.5 mgDextromethorphan hydrobromid 1-Wasser, 7.7 mgDextromethorphan, 100.0 mgBienenhonig, 791.0 mgMaltitol, 0.08 BEGesamt Kohlenhydrate</t>
  </si>
  <si>
    <t xml:space="preserve">https://www.docmorris.de/images/produkte/large/05954709/SilomatDMPGegenReizhustenmitHonigPastillen.jpg</t>
  </si>
  <si>
    <t xml:space="preserve">Silomat DMP Intensiv gegen Reizhusten Hartkapseln</t>
  </si>
  <si>
    <t xml:space="preserve">158</t>
  </si>
  <si>
    <t xml:space="preserve">12 St.</t>
  </si>
  <si>
    <t xml:space="preserve">30.0 mgDextromethorphan hydrobromid 1-Wasser, 22.0 mgDextromethorphan, 60.0 mgLactose 1-Wasser</t>
  </si>
  <si>
    <t xml:space="preserve">https://www.docmorris.de/images/produkte/large/06569161/SilomatDMPIntensivgegenReizhustenHartkapseln.jpg</t>
  </si>
  <si>
    <t xml:space="preserve">Silomat DMP Lutschpastillen</t>
  </si>
  <si>
    <t xml:space="preserve">160</t>
  </si>
  <si>
    <t xml:space="preserve">10.5 mgDextromethorphan hydrobromid 1-Wasser, 7.7 mgDextromethorphan, 0.5 mgLevomenthol, 851.0 mgMaltitol, 0.07 BEGesamt Kohlenhydrate</t>
  </si>
  <si>
    <t xml:space="preserve">https://www.docmorris.de/images/produkte/large/01997662/SilomatDMPLutschpastillen.jpg</t>
  </si>
  <si>
    <t xml:space="preserve">Silomat gegen Reizhusten Pentoxyverin Saft</t>
  </si>
  <si>
    <t xml:space="preserve">161</t>
  </si>
  <si>
    <t xml:space="preserve">https://www.docmorris.de/images/produkte/large/04179059/SilomatgegenReizhustenPentoxyverinSaft.jpg</t>
  </si>
  <si>
    <t xml:space="preserve">Silomat gegen Reizhusten Pentoxyverin Tropfen</t>
  </si>
  <si>
    <t xml:space="preserve">162</t>
  </si>
  <si>
    <t xml:space="preserve">30.0 mgPentoxyverin citrat, 19.03 mgPentoxyverin</t>
  </si>
  <si>
    <t xml:space="preserve">https://www.docmorris.de/images/produkte/large/00691990/SilomatgegenReizhustenPentoxyverinTropfen.jpg</t>
  </si>
  <si>
    <t xml:space="preserve">Sinuc</t>
  </si>
  <si>
    <t xml:space="preserve">163</t>
  </si>
  <si>
    <t xml:space="preserve">9.0 mgEfeublätter Trockenextrakt, (6-7:1), Auszugsmittel: Ethanol 40% (m/m), 0.03 BEGesamt Kohlenhydrate</t>
  </si>
  <si>
    <t xml:space="preserve">https://www.docmorris.de/images/produkte/large/06958810/Sinuc.jpg</t>
  </si>
  <si>
    <t xml:space="preserve">Sinuforton Kapseln mit Anis bei Erkältung</t>
  </si>
  <si>
    <t xml:space="preserve">164</t>
  </si>
  <si>
    <t xml:space="preserve">Sinuforton</t>
  </si>
  <si>
    <t xml:space="preserve">ZENTIVA PHARMA GMBH</t>
  </si>
  <si>
    <t xml:space="preserve">70.0 mgThymiankraut Trockenextrakt, (8-12:1), Auszugsmittel: Wasser, 36.0 mgPrimelwurzel Trockenextrakt, (5-8:1), Auszugsmittel: Ethanol 40% (V/V), 30.0 mgAnisöl</t>
  </si>
  <si>
    <t xml:space="preserve">https://www.docmorris.de/images/produkte/large/04203622/SinufortonKapselnmitAnisbeiErkltung.jpg</t>
  </si>
  <si>
    <t xml:space="preserve">Sinulind Erkältungs Kapseln</t>
  </si>
  <si>
    <t xml:space="preserve">90</t>
  </si>
  <si>
    <t xml:space="preserve">https://www.docmorris.de/images/produkte/large/11876994/SinulindErkltungsKapseln.jpg</t>
  </si>
  <si>
    <t xml:space="preserve">Soledum addicur</t>
  </si>
  <si>
    <t xml:space="preserve">88</t>
  </si>
  <si>
    <t xml:space="preserve">Cineol</t>
  </si>
  <si>
    <t xml:space="preserve">200.0 mgCineol, 18.0 mgSorbitol, 23.0 mgGesamt Natrium Ion, 0.0 mmolGesamt Natrium Ion</t>
  </si>
  <si>
    <t xml:space="preserve">https://www.docmorris.de/images/produkte/large/15889373/Soledumaddicur.jpg</t>
  </si>
  <si>
    <t xml:space="preserve">Soledum Hustensaft</t>
  </si>
  <si>
    <t xml:space="preserve">99</t>
  </si>
  <si>
    <t xml:space="preserve">15.0 gThymian Fluidextrakt, (1:2-2,5), Auszugsmittel: Ammoniak 10% (m/m), Glycerol 85% (m/m), Ethanol 90% (V/V), Wasser (1:20:70:109), 2.66 BEGesamt Kohlenhydrate, 31.33 gSaccharose</t>
  </si>
  <si>
    <t xml:space="preserve">https://www.docmorris.de/images/produkte/large/03920072/SoledumHustensaft.jpg</t>
  </si>
  <si>
    <t xml:space="preserve">Soledum Hustentropfen</t>
  </si>
  <si>
    <t xml:space="preserve">100</t>
  </si>
  <si>
    <t xml:space="preserve">9.8 gThymiankraut Fluidextrakt, (1:2-2,5), Auszugsmittel: Ammoniak 10% (m/m), Glycerol 85% (m/m), Ethanol 90% (V/V), Wasser (1:20:70:109)</t>
  </si>
  <si>
    <t xml:space="preserve">https://www.docmorris.de/images/produkte/large/03920095/SoledumHustentropfen.jpg</t>
  </si>
  <si>
    <t xml:space="preserve">Soledum Kapseln forte</t>
  </si>
  <si>
    <t xml:space="preserve">89</t>
  </si>
  <si>
    <t xml:space="preserve">200.0 mgCineol</t>
  </si>
  <si>
    <t xml:space="preserve">https://www.docmorris.de/images/produkte/large/00744255/SoledumKapselnforte.jpg</t>
  </si>
  <si>
    <t xml:space="preserve">Spitzwegerich Hustensaft V</t>
  </si>
  <si>
    <t xml:space="preserve">29</t>
  </si>
  <si>
    <t xml:space="preserve">Allpharm</t>
  </si>
  <si>
    <t xml:space="preserve">Allpharm Vertriebs GmbH</t>
  </si>
  <si>
    <t xml:space="preserve">402.0 mgSpitzwegerichkraut Dickextrakt, (1,5-1,7:1), Auszugsmittel: Ethanol 20% (m/m), 0.4 BEGesamt Kohlenhydrate</t>
  </si>
  <si>
    <t xml:space="preserve">https://www.docmorris.de/images/produkte/large/12557676/SpitzwegerichHustensaftV.jpg</t>
  </si>
  <si>
    <t xml:space="preserve">Spitzwegerichsaft Schoenenberger</t>
  </si>
  <si>
    <t xml:space="preserve">152</t>
  </si>
  <si>
    <t xml:space="preserve">5.0 mlSpitzwegerichkraut Presssaft, (1:0,6-0,9)</t>
  </si>
  <si>
    <t xml:space="preserve">https://www.docmorris.de/images/produkte/large/00692334/SpitzwegerichsaftSchoenenberger.jpg</t>
  </si>
  <si>
    <t xml:space="preserve">Tacholiquin 1% Lösung für einen Verneble</t>
  </si>
  <si>
    <t xml:space="preserve">165</t>
  </si>
  <si>
    <t xml:space="preserve">10 x 5 ml</t>
  </si>
  <si>
    <t xml:space="preserve">Tacholiquin </t>
  </si>
  <si>
    <t xml:space="preserve">Tyloxapol</t>
  </si>
  <si>
    <t xml:space="preserve">Bene Arzneimittel GmbH</t>
  </si>
  <si>
    <t xml:space="preserve">50.0 mgTyloxapol</t>
  </si>
  <si>
    <t xml:space="preserve">https://www.docmorris.de/images/produkte/large/03157771/Tacholiquin1LsungfreinenVerneble.jpg</t>
  </si>
  <si>
    <t xml:space="preserve">Tetesept Eukalyptusöl Kapseln Nase &amp; Kop</t>
  </si>
  <si>
    <t xml:space="preserve">166</t>
  </si>
  <si>
    <t xml:space="preserve">Tetesept</t>
  </si>
  <si>
    <t xml:space="preserve">Merz Consumer Care GmbH</t>
  </si>
  <si>
    <t xml:space="preserve">https://www.docmorris.de/images/produkte/large/04944838/TeteseptEukalyptuslKapselnNaseKop.jpg</t>
  </si>
  <si>
    <t xml:space="preserve">Tetesept Hustensaft Alkohol- und zuckerfrei</t>
  </si>
  <si>
    <t xml:space="preserve">167</t>
  </si>
  <si>
    <t xml:space="preserve">140 g</t>
  </si>
  <si>
    <t xml:space="preserve">116.5 mgSpitzwegerichkraut Trockenextrakt, (3-6:1); Auszugsmittel: Wasser, 1.0 gMaltitol, 0.125 BEGesamt Kohlenhydrate</t>
  </si>
  <si>
    <t xml:space="preserve">https://www.docmorris.de/images/produkte/large/02461024/TeteseptHustensaftAlkoholundzuckerfrei.jpg</t>
  </si>
  <si>
    <t xml:space="preserve">Tetesept Hustensaft Bronchial-activ</t>
  </si>
  <si>
    <t xml:space="preserve">168</t>
  </si>
  <si>
    <t xml:space="preserve">150 g</t>
  </si>
  <si>
    <t xml:space="preserve">3.4 gSaccharose, 500.0 mgSpitzwegerichkraut Fluidextrakt, (1:1), Auszugsmittel: Ethanol 24,6% (V/V), 0.29 BEGesamt Kohlenhydrate</t>
  </si>
  <si>
    <t xml:space="preserve">https://www.docmorris.de/images/produkte/large/06492398/TeteseptHustensaftBronchialactiv.jpg</t>
  </si>
  <si>
    <t xml:space="preserve">Tetesept Hustentropfen Bronchial-activ z</t>
  </si>
  <si>
    <t xml:space="preserve">169</t>
  </si>
  <si>
    <t xml:space="preserve">40 ml</t>
  </si>
  <si>
    <t xml:space="preserve">1.0 mlSpitzwegerichkraut Fluidextrakt, (1:1), Auszugsmittel: Ethanol 25% (V/V)</t>
  </si>
  <si>
    <t xml:space="preserve">https://www.docmorris.de/images/produkte/large/06492636/TeteseptHustentropfenBronchialactivz.jpg</t>
  </si>
  <si>
    <t xml:space="preserve">Thymian ratiopharm Hustensaft</t>
  </si>
  <si>
    <t xml:space="preserve">145</t>
  </si>
  <si>
    <t xml:space="preserve">30.2 gThymian Fluidextrakt, (1:2-2,5), Auszugsmittel: Ammoniak 10% (m/m), Glycerol 85% (m/m), Ethanol 90% (V/V), Wasser (1:20:70:109), 52.0 gSorbitol</t>
  </si>
  <si>
    <t xml:space="preserve">https://www.docmorris.de/images/produkte/large/07632499/ThymianratiopharmHustensaft.jpg</t>
  </si>
  <si>
    <t xml:space="preserve">Thymiantropfen Dr.muches</t>
  </si>
  <si>
    <t xml:space="preserve">61</t>
  </si>
  <si>
    <t xml:space="preserve">Dr Muches</t>
  </si>
  <si>
    <t xml:space="preserve">Dr. Muche GmbH</t>
  </si>
  <si>
    <t xml:space="preserve">https://www.docmorris.de/images/produkte/large/12546661/ThymiantropfenDrmuches.jpg</t>
  </si>
  <si>
    <t xml:space="preserve">Tussafug überzogene Tabletten</t>
  </si>
  <si>
    <t xml:space="preserve">170</t>
  </si>
  <si>
    <t xml:space="preserve">Tussafug</t>
  </si>
  <si>
    <t xml:space="preserve">Benproperin</t>
  </si>
  <si>
    <t xml:space="preserve">33.0 mgBenproperin phosphat, 25.0 mgBenproperin, 0.004 BEKohlenhydrate</t>
  </si>
  <si>
    <t xml:space="preserve">https://www.docmorris.de/images/produkte/large/02359946/TussafugberzogeneTabletten.jpg</t>
  </si>
  <si>
    <t xml:space="preserve">Tussamag Hustensaft N</t>
  </si>
  <si>
    <t xml:space="preserve">147</t>
  </si>
  <si>
    <t xml:space="preserve">200 g</t>
  </si>
  <si>
    <t xml:space="preserve">450.0 mgThymian Fluidextrakt, (1:2-2,5), Auszugsmittel gemäß DAB</t>
  </si>
  <si>
    <t xml:space="preserve">https://www.docmorris.de/images/produkte/large/04424501/TussamagHustensaftN.jpg</t>
  </si>
  <si>
    <t xml:space="preserve">Tussamag Hustensaft N zuckerfrei</t>
  </si>
  <si>
    <t xml:space="preserve">146</t>
  </si>
  <si>
    <t xml:space="preserve">175 g</t>
  </si>
  <si>
    <t xml:space="preserve">450.0 mgThymian Fluidextrakt, (1:2-2,5), Auszugsmittel gemäß DAB, 1.51 gSorbitol, 378.0 mgFructose, 0.13 BEGesamt Kohlenhydrate</t>
  </si>
  <si>
    <t xml:space="preserve">https://www.docmorris.de/images/produkte/large/04245342/TussamagHustensaftNzuckerfrei.jpg</t>
  </si>
  <si>
    <t xml:space="preserve">Tussisana Dilution</t>
  </si>
  <si>
    <t xml:space="preserve">171</t>
  </si>
  <si>
    <t xml:space="preserve">Tussiana</t>
  </si>
  <si>
    <t xml:space="preserve">COMBUSTIN Pharmaz. Präparate GmbH</t>
  </si>
  <si>
    <t xml:space="preserve">0.975 mlDrosera (hom./anthr.), 0.025 mlIpecacuanha (hom./anthr.)</t>
  </si>
  <si>
    <t xml:space="preserve">https://www.docmorris.de/images/produkte/large/00604873/TussisanaDilution.jpg</t>
  </si>
  <si>
    <t xml:space="preserve">Tussovowen Mischung</t>
  </si>
  <si>
    <t xml:space="preserve">172</t>
  </si>
  <si>
    <t xml:space="preserve">Tussovowen</t>
  </si>
  <si>
    <t xml:space="preserve">Weber &amp; Weber GmbH &amp; Co. KG</t>
  </si>
  <si>
    <t xml:space="preserve">0.125 mlAralia racemosa (hom./anthr.), 0.125 mlCephaelis ipecacuanha (hom./anthr.), 0.125 mlCetraria islandica (hom./anthr.), 0.125 mlDrosera (hom./anthr.), 0.125 mlGrindelia robusta (hom./anthr.), 0.125 mlInula helenium (hom./anthr.), 0.125 mlSanguinaria canadensis (hom./anthr.), 0.125 mlSolanum dulcamara (hom./anthr.)</t>
  </si>
  <si>
    <t xml:space="preserve">https://www.docmorris.de/images/produkte/large/06143628/TussovowenMischung.jpg</t>
  </si>
  <si>
    <t xml:space="preserve">Umckaloabo</t>
  </si>
  <si>
    <t xml:space="preserve">173</t>
  </si>
  <si>
    <t xml:space="preserve">Dr.Willmar Schwabe GmbH &amp; Co.KG</t>
  </si>
  <si>
    <t xml:space="preserve">8.0 gPelargonium sidoides-Wurzel Extrakt, (1:8-10), Auszugsmittel: Ethanol 11% (m/m)</t>
  </si>
  <si>
    <t xml:space="preserve">https://www.docmorris.de/images/produkte/large/00930673/Umckaloabo.jpg</t>
  </si>
  <si>
    <t xml:space="preserve">Umckaloabo 20 mg</t>
  </si>
  <si>
    <t xml:space="preserve">175</t>
  </si>
  <si>
    <t xml:space="preserve">20.0 mgPelargonium sidoides-Wurzel Trockenextrakt, (6,25-11,11:1), Auszugsmittel: Ethanol 11% (m/m)</t>
  </si>
  <si>
    <t xml:space="preserve">https://www.docmorris.de/images/produkte/large/00148843/Umckaloabo20mg.jpg</t>
  </si>
  <si>
    <t xml:space="preserve">Umckaloabo Saft für Kinder</t>
  </si>
  <si>
    <t xml:space="preserve">174</t>
  </si>
  <si>
    <t xml:space="preserve">250.6 mgPelargonium sidoides-Wurzel Trockenextrakt, (6,25-11,11:1), Auszugsmittel: Ethanol 11% (m/m), 1.015 BEGesamt Kohlenhydrate</t>
  </si>
  <si>
    <t xml:space="preserve">https://www.docmorris.de/images/produkte/large/08871266/UmckaloaboSaftfrKinder.jpg</t>
  </si>
  <si>
    <t xml:space="preserve">Verbascum Comp.mischung</t>
  </si>
  <si>
    <t xml:space="preserve">181</t>
  </si>
  <si>
    <t xml:space="preserve">125.0 mgAchillea millefolium flos ethanol. Infusum (hom./anthr.), 125.0 mgCetraria islandica ethanol. Decoctum (hom./anthr.), 125.0 mgPimpinella anisum ethanol. Decoctum (hom./anthr.), 125.0 mgVerbascum fructus (hom./anthr.)</t>
  </si>
  <si>
    <t xml:space="preserve">https://www.docmorris.de/images/produkte/large/02436262/VerbascumCompmischung.jpg</t>
  </si>
  <si>
    <t xml:space="preserve">Weleda Hustenelixier</t>
  </si>
  <si>
    <t xml:space="preserve">178</t>
  </si>
  <si>
    <t xml:space="preserve">5.0 mgCephaelis ipecacuanha ethanol. Decoctum (hom./anthr.), 5.0 mgDrosera (hom./anthr.), 25.0 mgEibischwurzel Extrakt, Auszugsmittel: Wasser, 250.0 mgGerstenmalz Extrakt, 0.5 mgPulsatilla pratensis (hom./anthr.), 0.37 BEKohlenhydrate</t>
  </si>
  <si>
    <t xml:space="preserve">https://www.docmorris.de/images/produkte/large/00505958/WeledaHustenelixier.jpg</t>
  </si>
  <si>
    <t xml:space="preserve">WICK Husten-Pastillen gegen Reizhusten mit Honig</t>
  </si>
  <si>
    <t xml:space="preserve">183</t>
  </si>
  <si>
    <t xml:space="preserve">WICK</t>
  </si>
  <si>
    <t xml:space="preserve">Procter &amp; Gamble GmbH</t>
  </si>
  <si>
    <t xml:space="preserve">7.33 mgDextromethorphan, 1.1 gGlucose, 2.2 gSaccharose, 0.3 BEGesamt Kohlenhydrate</t>
  </si>
  <si>
    <t xml:space="preserve">https://www.docmorris.de/images/produkte/large/00811595/WICKHustenPastillengegenReizhustenmitHonig.jpg</t>
  </si>
  <si>
    <t xml:space="preserve">WICK Husten-Sirup gegen Reizhusten mit Honig</t>
  </si>
  <si>
    <t xml:space="preserve">184</t>
  </si>
  <si>
    <t xml:space="preserve">20.0 mgDextromethorphan hydrobromid, 15.41 mgDextromethorphan, 5.5 gSaccharose, 0.54 BEGesamt Kohlenhydrate, 1.3 mmolGesamt Natrium Ion, 30.0 mgGesamt Natrium Ion</t>
  </si>
  <si>
    <t xml:space="preserve">https://www.docmorris.de/images/produkte/large/00811589/WICKHustenSirupgegenReizhustenmitHonig.jpg</t>
  </si>
  <si>
    <t xml:space="preserve">WICK Schleimlöser 30 mg</t>
  </si>
  <si>
    <t xml:space="preserve">182</t>
  </si>
  <si>
    <t xml:space="preserve">https://www.docmorris.de/images/produkte/large/01617151/WICKSchleimlser30mg.jpg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</si>
</sst>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[$€-2]\ 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Helvetica Neue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Helvetica Neue"/>
      <family val="0"/>
      <charset val="1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>
        <color rgb="FFFF0000"/>
      </right>
      <top style="thin">
        <color rgb="FFFF0000"/>
      </top>
      <bottom style="thin">
        <color rgb="FF00FF00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00FF00"/>
      </bottom>
      <diagonal/>
    </border>
    <border diagonalUp="false" diagonalDown="false">
      <left style="thin">
        <color rgb="FFFF0000"/>
      </left>
      <right/>
      <top style="thin">
        <color rgb="FFFF0000"/>
      </top>
      <bottom style="thin">
        <color rgb="FF00FF00"/>
      </bottom>
      <diagonal/>
    </border>
    <border diagonalUp="false" diagonalDown="false">
      <left/>
      <right style="thin">
        <color rgb="FF00FF00"/>
      </right>
      <top style="thin">
        <color rgb="FF00FF00"/>
      </top>
      <bottom style="thin">
        <color rgb="FFFF0000"/>
      </bottom>
      <diagonal/>
    </border>
    <border diagonalUp="false" diagonalDown="false">
      <left/>
      <right/>
      <top style="thin">
        <color rgb="FF00FF00"/>
      </top>
      <bottom style="thin">
        <color rgb="FFFF0000"/>
      </bottom>
      <diagonal/>
    </border>
    <border diagonalUp="false" diagonalDown="false">
      <left style="thin">
        <color rgb="FF00FF00"/>
      </left>
      <right style="thin">
        <color rgb="FFFF0000"/>
      </right>
      <top style="thin">
        <color rgb="FF00FF00"/>
      </top>
      <bottom style="thin">
        <color rgb="FFFF0000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00FF00"/>
      </top>
      <bottom style="thin">
        <color rgb="FFFF0000"/>
      </bottom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 style="thin">
        <color rgb="FFFF0000"/>
      </left>
      <right/>
      <top style="thin">
        <color rgb="FF00FF00"/>
      </top>
      <bottom style="thin">
        <color rgb="FFFF0000"/>
      </bottom>
      <diagonal/>
    </border>
    <border diagonalUp="false" diagonalDown="false">
      <left/>
      <right style="thin">
        <color rgb="FF00FF00"/>
      </right>
      <top style="thin">
        <color rgb="FFFF0000"/>
      </top>
      <bottom style="thin">
        <color rgb="FFFF0000"/>
      </bottom>
      <diagonal/>
    </border>
    <border diagonalUp="false" diagonalDown="false">
      <left/>
      <right/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00FF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 style="thin">
        <color rgb="FFFF0000"/>
      </top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00FF00"/>
      </right>
      <top style="thin">
        <color rgb="FFFF0000"/>
      </top>
      <bottom/>
      <diagonal/>
    </border>
    <border diagonalUp="false" diagonalDown="false">
      <left style="thin">
        <color rgb="FF00FF00"/>
      </left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top" textRotation="0" wrapText="tru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3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4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4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5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6" fillId="3" borderId="6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6" fillId="3" borderId="7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8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0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6" fillId="3" borderId="12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6" fillId="3" borderId="13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4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5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6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15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7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5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5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4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4" borderId="15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5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4" borderId="15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4" borderId="15" xfId="21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6" fontId="4" fillId="4" borderId="17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5" xfId="21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6" fontId="7" fillId="0" borderId="17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6" fillId="3" borderId="18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6" fillId="3" borderId="1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20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6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6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21" xfId="21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5" displayName="Tabelle5" ref="A1:O186" headerRowCount="1" totalsRowCount="0" totalsRowShown="0">
  <autoFilter ref="A1:O186"/>
  <tableColumns count="15">
    <tableColumn id="1" name="Name"/>
    <tableColumn id="2" name="ID"/>
    <tableColumn id="3" name="PZN"/>
    <tableColumn id="4" name="Size"/>
    <tableColumn id="5" name="Anzahl"/>
    <tableColumn id="6" name="ML"/>
    <tableColumn id="7" name="MedForm"/>
    <tableColumn id="8" name="BrandID"/>
    <tableColumn id="9" name="BrandName"/>
    <tableColumn id="10" name="API"/>
    <tableColumn id="11" name="Producer"/>
    <tableColumn id="12" name="UVP"/>
    <tableColumn id="13" name="Price"/>
    <tableColumn id="14" name="Ingredients"/>
    <tableColumn id="15" name="Ima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ocmorris.de/images/produkte/large/10312309/AbteiBronchialEfeu.jpg" TargetMode="External"/><Relationship Id="rId2" Type="http://schemas.openxmlformats.org/officeDocument/2006/relationships/hyperlink" Target="https://www.docmorris.de/images/produkte/large/13569492/AbteiBronchialSirupmitThymian.jpg" TargetMode="External"/><Relationship Id="rId3" Type="http://schemas.openxmlformats.org/officeDocument/2006/relationships/hyperlink" Target="https://www.docmorris.de/images/produkte/large/14217080/AbteiHustenSaftEibischHonig.jpg" TargetMode="External"/><Relationship Id="rId4" Type="http://schemas.openxmlformats.org/officeDocument/2006/relationships/hyperlink" Target="https://www.docmorris.de/images/produkte/large/00451091/ACC100tabs.jpg" TargetMode="External"/><Relationship Id="rId5" Type="http://schemas.openxmlformats.org/officeDocument/2006/relationships/hyperlink" Target="https://www.docmorris.de/images/produkte/large/06302311/ACCakut200mg.jpg" TargetMode="External"/><Relationship Id="rId6" Type="http://schemas.openxmlformats.org/officeDocument/2006/relationships/hyperlink" Target="https://www.docmorris.de/images/produkte/large/00520917/ACCakut600mg.jpg" TargetMode="External"/><Relationship Id="rId7" Type="http://schemas.openxmlformats.org/officeDocument/2006/relationships/hyperlink" Target="https://www.docmorris.de/images/produkte/large/03294717/ACCakut600ZHustenlser.jpg" TargetMode="External"/><Relationship Id="rId8" Type="http://schemas.openxmlformats.org/officeDocument/2006/relationships/hyperlink" Target="https://www.docmorris.de/images/produkte/large/03294723/ACCakut600ZHustenlser.jpg" TargetMode="External"/><Relationship Id="rId9" Type="http://schemas.openxmlformats.org/officeDocument/2006/relationships/hyperlink" Target="https://www.docmorris.de/images/produkte/large/13393521/ACCDirekt600mg.jpg" TargetMode="External"/><Relationship Id="rId10" Type="http://schemas.openxmlformats.org/officeDocument/2006/relationships/hyperlink" Target="https://www.docmorris.de/images/produkte/large/06964615/ACCKindersaft.jpg" TargetMode="External"/><Relationship Id="rId11" Type="http://schemas.openxmlformats.org/officeDocument/2006/relationships/hyperlink" Target="https://www.docmorris.de/images/produkte/large/05725920/AlpenkraftBronchialhustensirupSalus.jpg" TargetMode="External"/><Relationship Id="rId12" Type="http://schemas.openxmlformats.org/officeDocument/2006/relationships/hyperlink" Target="https://www.docmorris.de/images/produkte/large/07522782/Ambrobeta30Brausetabletten.jpg" TargetMode="External"/><Relationship Id="rId13" Type="http://schemas.openxmlformats.org/officeDocument/2006/relationships/hyperlink" Target="https://www.docmorris.de/images/produkte/large/07522776/AmbrobetaSaft.jpg" TargetMode="External"/><Relationship Id="rId14" Type="http://schemas.openxmlformats.org/officeDocument/2006/relationships/hyperlink" Target="https://www.docmorris.de/images/produkte/large/03692145/AmbroHEXALHustenlser30mg.jpg" TargetMode="External"/><Relationship Id="rId15" Type="http://schemas.openxmlformats.org/officeDocument/2006/relationships/hyperlink" Target="https://www.docmorris.de/images/produkte/large/03692346/AmbroHEXALHustensaftfrKinder.jpg" TargetMode="External"/><Relationship Id="rId16" Type="http://schemas.openxmlformats.org/officeDocument/2006/relationships/hyperlink" Target="https://www.docmorris.de/images/produkte/large/03691890/AmbroHEXALHustentropfen75mgml.jpg" TargetMode="External"/><Relationship Id="rId17" Type="http://schemas.openxmlformats.org/officeDocument/2006/relationships/hyperlink" Target="https://www.docmorris.de/images/produkte/large/00839180/AmbrohexalSHustensaft30mg5ml.jpg" TargetMode="External"/><Relationship Id="rId18" Type="http://schemas.openxmlformats.org/officeDocument/2006/relationships/hyperlink" Target="https://www.docmorris.de/images/produkte/large/03691996/AmbroHEXALSHustentropfen15mgml.jpg" TargetMode="External"/><Relationship Id="rId19" Type="http://schemas.openxmlformats.org/officeDocument/2006/relationships/hyperlink" Target="https://www.docmorris.de/images/produkte/large/03201319/Ambroxol15Saft1aPharma.jpg" TargetMode="External"/><Relationship Id="rId20" Type="http://schemas.openxmlformats.org/officeDocument/2006/relationships/hyperlink" Target="https://www.docmorris.de/images/produkte/large/03882118/Ambroxol30HeumannTabletten.jpg" TargetMode="External"/><Relationship Id="rId21" Type="http://schemas.openxmlformats.org/officeDocument/2006/relationships/hyperlink" Target="https://www.docmorris.de/images/produkte/large/03201331/Ambroxol30Saft1aPharma.jpg" TargetMode="External"/><Relationship Id="rId22" Type="http://schemas.openxmlformats.org/officeDocument/2006/relationships/hyperlink" Target="https://www.docmorris.de/images/produkte/large/03201880/Ambroxol30Tab1aPharmaTabletten.jpg" TargetMode="External"/><Relationship Id="rId23" Type="http://schemas.openxmlformats.org/officeDocument/2006/relationships/hyperlink" Target="https://www.docmorris.de/images/produkte/large/03202135/Ambroxol30Tropfen1aPharma.jpg" TargetMode="External"/><Relationship Id="rId24" Type="http://schemas.openxmlformats.org/officeDocument/2006/relationships/hyperlink" Target="https://www.docmorris.de/images/produkte/large/03882153/Ambroxol75RetardHeumannKapseln.jpg" TargetMode="External"/><Relationship Id="rId25" Type="http://schemas.openxmlformats.org/officeDocument/2006/relationships/hyperlink" Target="https://www.docmorris.de/images/produkte/large/01033208/AmbroxolAbZ75mgRetardkapseln.jpg" TargetMode="External"/><Relationship Id="rId26" Type="http://schemas.openxmlformats.org/officeDocument/2006/relationships/hyperlink" Target="https://www.docmorris.de/images/produkte/large/02058535/AmbroxolAbZHustensaft15mg5ml.jpg" TargetMode="External"/><Relationship Id="rId27" Type="http://schemas.openxmlformats.org/officeDocument/2006/relationships/hyperlink" Target="https://www.docmorris.de/images/produkte/large/08535456/Ambroxolacis30mgTrinktabletten.jpg" TargetMode="External"/><Relationship Id="rId28" Type="http://schemas.openxmlformats.org/officeDocument/2006/relationships/hyperlink" Target="https://www.docmorris.de/images/produkte/large/04881351/Ambroxolacis60mgBrausetabletten.jpg" TargetMode="External"/><Relationship Id="rId29" Type="http://schemas.openxmlformats.org/officeDocument/2006/relationships/hyperlink" Target="https://www.docmorris.de/images/produkte/large/04876290/AmbroxolacisSaft.jpg" TargetMode="External"/><Relationship Id="rId30" Type="http://schemas.openxmlformats.org/officeDocument/2006/relationships/hyperlink" Target="https://www.docmorris.de/images/produkte/large/04876315/AmbroxolacisTropfen.jpg" TargetMode="External"/><Relationship Id="rId31" Type="http://schemas.openxmlformats.org/officeDocument/2006/relationships/hyperlink" Target="https://www.docmorris.de/images/produkte/large/04765780/AmbroxolAL30Tabletten.jpg" TargetMode="External"/><Relationship Id="rId32" Type="http://schemas.openxmlformats.org/officeDocument/2006/relationships/hyperlink" Target="https://www.docmorris.de/images/produkte/large/04751565/AmbroxolAL75retardRetardkapseln.jpg" TargetMode="External"/><Relationship Id="rId33" Type="http://schemas.openxmlformats.org/officeDocument/2006/relationships/hyperlink" Target="https://www.docmorris.de/images/produkte/large/04765774/AmbroxolALSaft.jpg" TargetMode="External"/><Relationship Id="rId34" Type="http://schemas.openxmlformats.org/officeDocument/2006/relationships/hyperlink" Target="https://www.docmorris.de/images/produkte/large/07258664/AmbroxolALTropfen.jpg" TargetMode="External"/><Relationship Id="rId35" Type="http://schemas.openxmlformats.org/officeDocument/2006/relationships/hyperlink" Target="https://www.docmorris.de/images/produkte/large/11112191/AmbroxolAristoHustensaft30mg5mlLs.jpg" TargetMode="External"/><Relationship Id="rId36" Type="http://schemas.openxmlformats.org/officeDocument/2006/relationships/hyperlink" Target="https://www.docmorris.de/images/produkte/large/03560550/AmbroxolInhalatLsungfreinenVerneb.jpg" TargetMode="External"/><Relationship Id="rId37" Type="http://schemas.openxmlformats.org/officeDocument/2006/relationships/hyperlink" Target="https://www.docmorris.de/images/produkte/large/00680816/Ambroxolratiopharm30mgHustenlser.jpg" TargetMode="External"/><Relationship Id="rId38" Type="http://schemas.openxmlformats.org/officeDocument/2006/relationships/hyperlink" Target="https://www.docmorris.de/images/produkte/large/00680868/Ambroxolratiopharm60mgHustenlser.jpg" TargetMode="External"/><Relationship Id="rId39" Type="http://schemas.openxmlformats.org/officeDocument/2006/relationships/hyperlink" Target="https://www.docmorris.de/images/produkte/large/00680934/Ambroxolratiopharm75mgHustenlser.jpg" TargetMode="External"/><Relationship Id="rId40" Type="http://schemas.openxmlformats.org/officeDocument/2006/relationships/hyperlink" Target="https://www.docmorris.de/images/produkte/large/00563111/AmbroxolratiopharmHustensaft.jpg" TargetMode="External"/><Relationship Id="rId41" Type="http://schemas.openxmlformats.org/officeDocument/2006/relationships/hyperlink" Target="https://www.docmorris.de/images/produkte/large/00563097/AmbroxolratiopharmHustentropfen.jpg" TargetMode="External"/><Relationship Id="rId42" Type="http://schemas.openxmlformats.org/officeDocument/2006/relationships/hyperlink" Target="https://www.docmorris.de/images/produkte/large/08805654/ArdeybroncholPastillen.jpg" TargetMode="External"/><Relationship Id="rId43" Type="http://schemas.openxmlformats.org/officeDocument/2006/relationships/hyperlink" Target="https://www.docmorris.de/images/produkte/large/01616890/AspectonEukaps100mg.jpg" TargetMode="External"/><Relationship Id="rId44" Type="http://schemas.openxmlformats.org/officeDocument/2006/relationships/hyperlink" Target="https://www.docmorris.de/images/produkte/large/06149157/AspectonEukaps200mg.jpg" TargetMode="External"/><Relationship Id="rId45" Type="http://schemas.openxmlformats.org/officeDocument/2006/relationships/hyperlink" Target="https://www.docmorris.de/images/produkte/large/09892916/AspectonHustensaft.jpg" TargetMode="External"/><Relationship Id="rId46" Type="http://schemas.openxmlformats.org/officeDocument/2006/relationships/hyperlink" Target="https://www.docmorris.de/images/produkte/large/09892885/AspectonHustentropfen.jpg" TargetMode="External"/><Relationship Id="rId47" Type="http://schemas.openxmlformats.org/officeDocument/2006/relationships/hyperlink" Target="https://www.docmorris.de/images/produkte/large/07706855/BisolvonHustensaft8mg5ml.jpg" TargetMode="External"/><Relationship Id="rId48" Type="http://schemas.openxmlformats.org/officeDocument/2006/relationships/hyperlink" Target="https://www.docmorris.de/images/produkte/large/00139011/BisolvonHustentabletten8mg.jpg" TargetMode="External"/><Relationship Id="rId49" Type="http://schemas.openxmlformats.org/officeDocument/2006/relationships/hyperlink" Target="https://www.docmorris.de/images/produkte/large/06890555/BROMHEXIN12BC.jpg" TargetMode="External"/><Relationship Id="rId50" Type="http://schemas.openxmlformats.org/officeDocument/2006/relationships/hyperlink" Target="https://www.docmorris.de/images/produkte/large/04394361/Bromhexin8BerlinChemie.jpg" TargetMode="External"/><Relationship Id="rId51" Type="http://schemas.openxmlformats.org/officeDocument/2006/relationships/hyperlink" Target="https://www.docmorris.de/images/produkte/large/02859442/BromhexinKrewelMeuselbach12mg.jpg" TargetMode="External"/><Relationship Id="rId52" Type="http://schemas.openxmlformats.org/officeDocument/2006/relationships/hyperlink" Target="https://www.docmorris.de/images/produkte/large/07291822/BromhexinKrewelMeuselbach8mgml.jpg" TargetMode="External"/><Relationship Id="rId53" Type="http://schemas.openxmlformats.org/officeDocument/2006/relationships/hyperlink" Target="https://www.docmorris.de/images/produkte/large/00620493/BromhexinKrewelMeuselbach12mgml.jpg" TargetMode="External"/><Relationship Id="rId54" Type="http://schemas.openxmlformats.org/officeDocument/2006/relationships/hyperlink" Target="https://www.docmorris.de/images/produkte/large/11353144/Bromucakut600mgHustenlser.jpg" TargetMode="External"/><Relationship Id="rId55" Type="http://schemas.openxmlformats.org/officeDocument/2006/relationships/hyperlink" Target="https://www.docmorris.de/images/produkte/large/11353167/BromucakutHustenlser.jpg" TargetMode="External"/><Relationship Id="rId56" Type="http://schemas.openxmlformats.org/officeDocument/2006/relationships/hyperlink" Target="https://www.docmorris.de/images/produkte/large/11353196/BromucakutJunior100mgHustenlser.jpg" TargetMode="External"/><Relationship Id="rId57" Type="http://schemas.openxmlformats.org/officeDocument/2006/relationships/hyperlink" Target="https://www.docmorris.de/images/produkte/large/07373106/BronchialHustenTropfenSalus.jpg" TargetMode="External"/><Relationship Id="rId58" Type="http://schemas.openxmlformats.org/officeDocument/2006/relationships/hyperlink" Target="https://www.docmorris.de/images/produkte/large/03728305/BronchicumElixir.jpg" TargetMode="External"/><Relationship Id="rId59" Type="http://schemas.openxmlformats.org/officeDocument/2006/relationships/hyperlink" Target="https://www.docmorris.de/images/produkte/large/09074135/BronchicumSaft.jpg" TargetMode="External"/><Relationship Id="rId60" Type="http://schemas.openxmlformats.org/officeDocument/2006/relationships/hyperlink" Target="https://www.docmorris.de/images/produkte/large/07605195/BronchicumThymianLutschpastillen.jpg" TargetMode="External"/><Relationship Id="rId61" Type="http://schemas.openxmlformats.org/officeDocument/2006/relationships/hyperlink" Target="https://www.docmorris.de/images/produkte/large/09287871/BronchicumThymianLutschtabletten.jpg" TargetMode="External"/><Relationship Id="rId62" Type="http://schemas.openxmlformats.org/officeDocument/2006/relationships/hyperlink" Target="https://www.docmorris.de/images/produkte/large/02139736/BronchicumTropfen.jpg" TargetMode="External"/><Relationship Id="rId63" Type="http://schemas.openxmlformats.org/officeDocument/2006/relationships/hyperlink" Target="https://www.docmorris.de/images/produkte/large/03107218/BronchikattTabletten.jpg" TargetMode="External"/><Relationship Id="rId64" Type="http://schemas.openxmlformats.org/officeDocument/2006/relationships/hyperlink" Target="https://www.docmorris.de/images/produkte/large/05566232/BronchipretSaftTE.jpg" TargetMode="External"/><Relationship Id="rId65" Type="http://schemas.openxmlformats.org/officeDocument/2006/relationships/hyperlink" Target="https://www.docmorris.de/images/produkte/large/00360951/BronchipretThymianPastillen.jpg" TargetMode="External"/><Relationship Id="rId66" Type="http://schemas.openxmlformats.org/officeDocument/2006/relationships/hyperlink" Target="https://www.docmorris.de/images/produkte/large/00168478/BronchipretTP.jpg" TargetMode="External"/><Relationship Id="rId67" Type="http://schemas.openxmlformats.org/officeDocument/2006/relationships/hyperlink" Target="https://www.docmorris.de/images/produkte/large/11535810/BronchipretTropfen.jpg" TargetMode="External"/><Relationship Id="rId68" Type="http://schemas.openxmlformats.org/officeDocument/2006/relationships/hyperlink" Target="https://www.docmorris.de/images/produkte/large/04629657/BronchoSERNSirup.jpg" TargetMode="External"/><Relationship Id="rId69" Type="http://schemas.openxmlformats.org/officeDocument/2006/relationships/hyperlink" Target="https://www.docmorris.de/images/produkte/large/11352630/BronchofitEfeuhustensaft87mgmlFl.jpg" TargetMode="External"/><Relationship Id="rId70" Type="http://schemas.openxmlformats.org/officeDocument/2006/relationships/hyperlink" Target="https://www.docmorris.de/images/produkte/large/00019353/BroncholindBronchial.jpg" TargetMode="External"/><Relationship Id="rId71" Type="http://schemas.openxmlformats.org/officeDocument/2006/relationships/hyperlink" Target="https://www.docmorris.de/images/produkte/large/10106691/BronchoverdeHustenlser50mg.jpg" TargetMode="External"/><Relationship Id="rId72" Type="http://schemas.openxmlformats.org/officeDocument/2006/relationships/hyperlink" Target="https://www.docmorris.de/images/produkte/large/09542949/BronchoverdeHustenlser50mg.jpg" TargetMode="External"/><Relationship Id="rId73" Type="http://schemas.openxmlformats.org/officeDocument/2006/relationships/hyperlink" Target="https://www.docmorris.de/images/produkte/large/10405146/BronchoverdeHustensaft.jpg" TargetMode="External"/><Relationship Id="rId74" Type="http://schemas.openxmlformats.org/officeDocument/2006/relationships/hyperlink" Target="https://www.docmorris.de/images/produkte/large/11524545/CefabronchinTropfenzumEinnehmen.jpg" TargetMode="External"/><Relationship Id="rId75" Type="http://schemas.openxmlformats.org/officeDocument/2006/relationships/hyperlink" Target="https://www.docmorris.de/images/produkte/large/04869924/CevitectThymianPastillen.jpg" TargetMode="External"/><Relationship Id="rId76" Type="http://schemas.openxmlformats.org/officeDocument/2006/relationships/hyperlink" Target="https://www.docmorris.de/images/produkte/large/08045982/DocMorrisErkltungskapselnEukalyptusl.jpg" TargetMode="External"/><Relationship Id="rId77" Type="http://schemas.openxmlformats.org/officeDocument/2006/relationships/hyperlink" Target="https://www.docmorris.de/images/produkte/large/08019068/DocMorrisFenchelhonigAH.jpg" TargetMode="External"/><Relationship Id="rId78" Type="http://schemas.openxmlformats.org/officeDocument/2006/relationships/hyperlink" Target="https://www.docmorris.de/images/produkte/large/08019045/DocMorrisKruterundBronchialtropfen.jpg" TargetMode="External"/><Relationship Id="rId79" Type="http://schemas.openxmlformats.org/officeDocument/2006/relationships/hyperlink" Target="https://www.docmorris.de/images/produkte/large/08051764/DocMorrisSpitzwegerichHustensaft.jpg" TargetMode="External"/><Relationship Id="rId80" Type="http://schemas.openxmlformats.org/officeDocument/2006/relationships/hyperlink" Target="https://www.docmorris.de/images/produkte/large/07090733/DoppelherzaktivSpitzwegerichHustensaftV.jpg" TargetMode="External"/><Relationship Id="rId81" Type="http://schemas.openxmlformats.org/officeDocument/2006/relationships/hyperlink" Target="https://www.docmorris.de/images/produkte/large/04015470/EFEUHustensirupMadaus.jpg" TargetMode="External"/><Relationship Id="rId82" Type="http://schemas.openxmlformats.org/officeDocument/2006/relationships/hyperlink" Target="https://www.docmorris.de/images/produkte/large/04212555/Efeu1aPharmaHustensaft.jpg" TargetMode="External"/><Relationship Id="rId83" Type="http://schemas.openxmlformats.org/officeDocument/2006/relationships/hyperlink" Target="https://www.docmorris.de/images/produkte/large/05701167/ErkltungsEntoxin.jpg" TargetMode="External"/><Relationship Id="rId84" Type="http://schemas.openxmlformats.org/officeDocument/2006/relationships/hyperlink" Target="https://www.docmorris.de/images/produkte/large/04827067/EucabalHustensaft.jpg" TargetMode="External"/><Relationship Id="rId85" Type="http://schemas.openxmlformats.org/officeDocument/2006/relationships/hyperlink" Target="https://www.docmorris.de/images/produkte/large/00604927/FagusanLsung.jpg" TargetMode="External"/><Relationship Id="rId86" Type="http://schemas.openxmlformats.org/officeDocument/2006/relationships/hyperlink" Target="https://www.docmorris.de/images/produkte/large/09091292/Flechtenhonig.jpg" TargetMode="External"/><Relationship Id="rId87" Type="http://schemas.openxmlformats.org/officeDocument/2006/relationships/hyperlink" Target="https://www.docmorris.de/images/produkte/large/02650216/FluimucilHustenlserakut600Brausetabletten.jpg" TargetMode="External"/><Relationship Id="rId88" Type="http://schemas.openxmlformats.org/officeDocument/2006/relationships/hyperlink" Target="https://www.docmorris.de/images/produkte/large/08916299/FluimucilKindersaft.jpg" TargetMode="External"/><Relationship Id="rId89" Type="http://schemas.openxmlformats.org/officeDocument/2006/relationships/hyperlink" Target="https://www.docmorris.de/images/produkte/large/01097817/GelobronchialSaft.jpg" TargetMode="External"/><Relationship Id="rId90" Type="http://schemas.openxmlformats.org/officeDocument/2006/relationships/hyperlink" Target="https://www.docmorris.de/images/produkte/large/08846067/GelorevoiceHalstablettenGrapefruitMenthol.jpg" TargetMode="External"/><Relationship Id="rId91" Type="http://schemas.openxmlformats.org/officeDocument/2006/relationships/hyperlink" Target="https://www.docmorris.de/images/produkte/large/03761403/HSErkltungstee.jpg" TargetMode="External"/><Relationship Id="rId92" Type="http://schemas.openxmlformats.org/officeDocument/2006/relationships/hyperlink" Target="https://www.docmorris.de/images/produkte/large/14264263/HSFeinesBrustgefhlBio.jpg" TargetMode="External"/><Relationship Id="rId93" Type="http://schemas.openxmlformats.org/officeDocument/2006/relationships/hyperlink" Target="https://www.docmorris.de/images/produkte/large/14264286/HSFeinesHalsgefhlBio.jpg" TargetMode="External"/><Relationship Id="rId94" Type="http://schemas.openxmlformats.org/officeDocument/2006/relationships/hyperlink" Target="https://www.docmorris.de/images/produkte/large/03796790/HSHustenundBronchialteeN.jpg" TargetMode="External"/><Relationship Id="rId95" Type="http://schemas.openxmlformats.org/officeDocument/2006/relationships/hyperlink" Target="https://www.docmorris.de/images/produkte/large/03211134/HedelixHustenBrausetabletten.jpg" TargetMode="External"/><Relationship Id="rId96" Type="http://schemas.openxmlformats.org/officeDocument/2006/relationships/hyperlink" Target="https://www.docmorris.de/images/produkte/large/04595616/HedelixHustensaft.jpg" TargetMode="External"/><Relationship Id="rId97" Type="http://schemas.openxmlformats.org/officeDocument/2006/relationships/hyperlink" Target="https://www.docmorris.de/images/produkte/large/04595585/HedelixsaHustentropfen.jpg" TargetMode="External"/><Relationship Id="rId98" Type="http://schemas.openxmlformats.org/officeDocument/2006/relationships/hyperlink" Target="https://www.docmorris.de/images/produkte/large/12455467/HerbionEfeu7mgmlSirup.jpg" TargetMode="External"/><Relationship Id="rId99" Type="http://schemas.openxmlformats.org/officeDocument/2006/relationships/hyperlink" Target="https://www.docmorris.de/images/produkte/large/09230807/HustenstillerratiopharmDextromethorphan.jpg" TargetMode="External"/><Relationship Id="rId100" Type="http://schemas.openxmlformats.org/officeDocument/2006/relationships/hyperlink" Target="https://www.docmorris.de/images/produkte/large/01686614/JutussinSR9Mischung.jpg" TargetMode="External"/><Relationship Id="rId101" Type="http://schemas.openxmlformats.org/officeDocument/2006/relationships/hyperlink" Target="https://www.docmorris.de/images/produkte/large/13505569/KlosterfrauHustensaft.jpg" TargetMode="External"/><Relationship Id="rId102" Type="http://schemas.openxmlformats.org/officeDocument/2006/relationships/hyperlink" Target="https://www.docmorris.de/images/produkte/large/04960257/LarylinHustenstillerLutschpastillen.jpg" TargetMode="External"/><Relationship Id="rId103" Type="http://schemas.openxmlformats.org/officeDocument/2006/relationships/hyperlink" Target="https://www.docmorris.de/images/produkte/large/04759897/LarylinHustenstillerSaft.jpg" TargetMode="External"/><Relationship Id="rId104" Type="http://schemas.openxmlformats.org/officeDocument/2006/relationships/hyperlink" Target="https://www.docmorris.de/images/produkte/large/03897924/LymphdiaralBasistropfenSL.jpg" TargetMode="External"/><Relationship Id="rId105" Type="http://schemas.openxmlformats.org/officeDocument/2006/relationships/hyperlink" Target="https://www.docmorris.de/images/produkte/large/07254152/MakatussinTropfen.jpg" TargetMode="External"/><Relationship Id="rId106" Type="http://schemas.openxmlformats.org/officeDocument/2006/relationships/hyperlink" Target="https://www.docmorris.de/images/produkte/large/12587111/MARRUBINAndornBronchialtropfen.jpg" TargetMode="External"/><Relationship Id="rId107" Type="http://schemas.openxmlformats.org/officeDocument/2006/relationships/hyperlink" Target="https://www.docmorris.de/images/produkte/large/01453904/MelrosumHustensirup.jpg" TargetMode="External"/><Relationship Id="rId108" Type="http://schemas.openxmlformats.org/officeDocument/2006/relationships/hyperlink" Target="https://www.docmorris.de/images/produkte/large/01495239/Monapax.jpg" TargetMode="External"/><Relationship Id="rId109" Type="http://schemas.openxmlformats.org/officeDocument/2006/relationships/hyperlink" Target="https://www.docmorris.de/images/produkte/large/01487949/Monapax.jpg" TargetMode="External"/><Relationship Id="rId110" Type="http://schemas.openxmlformats.org/officeDocument/2006/relationships/hyperlink" Target="https://www.docmorris.de/images/produkte/large/15203513/MonapaxSirup.jpg" TargetMode="External"/><Relationship Id="rId111" Type="http://schemas.openxmlformats.org/officeDocument/2006/relationships/hyperlink" Target="https://www.docmorris.de/images/produkte/large/00743563/MucosolvanFilmtabletten60mg.jpg" TargetMode="External"/><Relationship Id="rId112" Type="http://schemas.openxmlformats.org/officeDocument/2006/relationships/hyperlink" Target="https://www.docmorris.de/images/produkte/large/15238871/MucosolvanHustensaftSachets.jpg" TargetMode="External"/><Relationship Id="rId113" Type="http://schemas.openxmlformats.org/officeDocument/2006/relationships/hyperlink" Target="https://www.docmorris.de/images/produkte/large/02157177/MucosolvanInhalationslsung15mgLsgf.jpg" TargetMode="External"/><Relationship Id="rId114" Type="http://schemas.openxmlformats.org/officeDocument/2006/relationships/hyperlink" Target="https://www.docmorris.de/images/produkte/large/02807988/MucosolvanKindersaft30mg5ml.jpg" TargetMode="External"/><Relationship Id="rId115" Type="http://schemas.openxmlformats.org/officeDocument/2006/relationships/hyperlink" Target="https://www.docmorris.de/images/produkte/large/11283001/MucosolvanLutschpastillen15mg.jpg" TargetMode="External"/><Relationship Id="rId116" Type="http://schemas.openxmlformats.org/officeDocument/2006/relationships/hyperlink" Target="https://www.docmorris.de/images/produkte/large/02785904/MucosolvanRetardkapseln75mg.jpg" TargetMode="External"/><Relationship Id="rId117" Type="http://schemas.openxmlformats.org/officeDocument/2006/relationships/hyperlink" Target="https://www.docmorris.de/images/produkte/large/00743445/MucosolvanSaft30mg5ml.jpg" TargetMode="External"/><Relationship Id="rId118" Type="http://schemas.openxmlformats.org/officeDocument/2006/relationships/hyperlink" Target="https://www.docmorris.de/images/produkte/large/00743480/MucosolvanTropfen30mg2ml.jpg" TargetMode="External"/><Relationship Id="rId119" Type="http://schemas.openxmlformats.org/officeDocument/2006/relationships/hyperlink" Target="https://www.docmorris.de/images/produkte/large/00562726/NAC200Akut1aPharmaBrausetabletten.jpg" TargetMode="External"/><Relationship Id="rId120" Type="http://schemas.openxmlformats.org/officeDocument/2006/relationships/hyperlink" Target="https://www.docmorris.de/images/produkte/large/00562761/NAC600Akut1aPharmaBrausetabletten.jpg" TargetMode="External"/><Relationship Id="rId121" Type="http://schemas.openxmlformats.org/officeDocument/2006/relationships/hyperlink" Target="https://www.docmorris.de/images/produkte/large/00724778/NACALakut200mgBrausetabletten.jpg" TargetMode="External"/><Relationship Id="rId122" Type="http://schemas.openxmlformats.org/officeDocument/2006/relationships/hyperlink" Target="https://www.docmorris.de/images/produkte/large/00724790/NACALakut600mgBrausetabletten.jpg" TargetMode="External"/><Relationship Id="rId123" Type="http://schemas.openxmlformats.org/officeDocument/2006/relationships/hyperlink" Target="https://www.docmorris.de/images/produkte/large/06322986/NACratiopharmakut200mgHustenlserZitronengeschmack.jpg" TargetMode="External"/><Relationship Id="rId124" Type="http://schemas.openxmlformats.org/officeDocument/2006/relationships/hyperlink" Target="https://www.docmorris.de/images/produkte/large/06323000/NACratiopharmakut600mgHustenlserZitronengeschmack.jpg" TargetMode="External"/><Relationship Id="rId125" Type="http://schemas.openxmlformats.org/officeDocument/2006/relationships/hyperlink" Target="https://www.docmorris.de/images/produkte/large/02597663/OMNiBiOTiC6.jpg" TargetMode="External"/><Relationship Id="rId126" Type="http://schemas.openxmlformats.org/officeDocument/2006/relationships/hyperlink" Target="https://www.docmorris.de/images/produkte/large/13971018/PARIProtectHalsundRachenspray.jpg" TargetMode="External"/><Relationship Id="rId127" Type="http://schemas.openxmlformats.org/officeDocument/2006/relationships/hyperlink" Target="https://www.docmorris.de/images/produkte/large/10128304/PelargoniumratiopharmBronchialtropfen.jpg" TargetMode="External"/><Relationship Id="rId128" Type="http://schemas.openxmlformats.org/officeDocument/2006/relationships/hyperlink" Target="https://www.docmorris.de/images/produkte/large/13058751/PentoxyverinAL19mgmlTropfenzumEinnehmen.jpg" TargetMode="External"/><Relationship Id="rId129" Type="http://schemas.openxmlformats.org/officeDocument/2006/relationships/hyperlink" Target="https://www.docmorris.de/images/produkte/large/00794419/Pertudoron1Mischung.jpg" TargetMode="External"/><Relationship Id="rId130" Type="http://schemas.openxmlformats.org/officeDocument/2006/relationships/hyperlink" Target="https://www.docmorris.de/images/produkte/large/00794454/Pertudoron2Tropfen.jpg" TargetMode="External"/><Relationship Id="rId131" Type="http://schemas.openxmlformats.org/officeDocument/2006/relationships/hyperlink" Target="https://www.docmorris.de/images/produkte/large/02588836/PertussinHustentropfen.jpg" TargetMode="External"/><Relationship Id="rId132" Type="http://schemas.openxmlformats.org/officeDocument/2006/relationships/hyperlink" Target="https://www.docmorris.de/images/produkte/large/02586323/PertussinLutschtabletten.jpg" TargetMode="External"/><Relationship Id="rId133" Type="http://schemas.openxmlformats.org/officeDocument/2006/relationships/hyperlink" Target="https://www.docmorris.de/images/produkte/large/01472209/PertussinSirup.jpg" TargetMode="External"/><Relationship Id="rId134" Type="http://schemas.openxmlformats.org/officeDocument/2006/relationships/hyperlink" Target="https://www.docmorris.de/images/produkte/large/10033408/PhytohustilHustenreizstiller.jpg" TargetMode="External"/><Relationship Id="rId135" Type="http://schemas.openxmlformats.org/officeDocument/2006/relationships/hyperlink" Target="https://www.docmorris.de/images/produkte/large/00425478/PhytohustilHustenreizstiller.jpg" TargetMode="External"/><Relationship Id="rId136" Type="http://schemas.openxmlformats.org/officeDocument/2006/relationships/hyperlink" Target="https://www.docmorris.de/images/produkte/large/10192578/PIWUEfeuSaft.jpg" TargetMode="External"/><Relationship Id="rId137" Type="http://schemas.openxmlformats.org/officeDocument/2006/relationships/hyperlink" Target="https://www.docmorris.de/images/produkte/large/01448435/PlantagoHustensaft.jpg" TargetMode="External"/><Relationship Id="rId138" Type="http://schemas.openxmlformats.org/officeDocument/2006/relationships/hyperlink" Target="https://www.docmorris.de/images/produkte/large/04345575/ProspanHustenBrausetabletten.jpg" TargetMode="External"/><Relationship Id="rId139" Type="http://schemas.openxmlformats.org/officeDocument/2006/relationships/hyperlink" Target="https://www.docmorris.de/images/produkte/large/08884174/ProspanHustenLutschpastillen.jpg" TargetMode="External"/><Relationship Id="rId140" Type="http://schemas.openxmlformats.org/officeDocument/2006/relationships/hyperlink" Target="https://www.docmorris.de/images/produkte/large/11224292/ProspanHustenliquid.jpg" TargetMode="External"/><Relationship Id="rId141" Type="http://schemas.openxmlformats.org/officeDocument/2006/relationships/hyperlink" Target="https://www.docmorris.de/images/produkte/large/01007470/ProspanHustenliquidimPortionsbeutel.jpg" TargetMode="External"/><Relationship Id="rId142" Type="http://schemas.openxmlformats.org/officeDocument/2006/relationships/hyperlink" Target="https://www.docmorris.de/images/produkte/large/08585997/ProspanHustensaft.jpg" TargetMode="External"/><Relationship Id="rId143" Type="http://schemas.openxmlformats.org/officeDocument/2006/relationships/hyperlink" Target="https://www.docmorris.de/images/produkte/large/08585951/ProspanHustentropfen.jpg" TargetMode="External"/><Relationship Id="rId144" Type="http://schemas.openxmlformats.org/officeDocument/2006/relationships/hyperlink" Target="https://www.docmorris.de/images/produkte/large/01828356/PulmonariaS110Tropfen.jpg" TargetMode="External"/><Relationship Id="rId145" Type="http://schemas.openxmlformats.org/officeDocument/2006/relationships/hyperlink" Target="https://www.docmorris.de/images/produkte/large/08418667/RCCornetAtemtherapiegert.jpg" TargetMode="External"/><Relationship Id="rId146" Type="http://schemas.openxmlformats.org/officeDocument/2006/relationships/hyperlink" Target="https://www.docmorris.de/images/produkte/large/12419336/RCCornetPLUSAtemtherapiegert.jpg" TargetMode="External"/><Relationship Id="rId147" Type="http://schemas.openxmlformats.org/officeDocument/2006/relationships/hyperlink" Target="https://www.docmorris.de/images/produkte/large/07117716/RCTESTCOPD.jpg" TargetMode="External"/><Relationship Id="rId148" Type="http://schemas.openxmlformats.org/officeDocument/2006/relationships/hyperlink" Target="https://www.docmorris.de/images/produkte/large/06804828/ScioBronchialHustenSirup.jpg" TargetMode="External"/><Relationship Id="rId149" Type="http://schemas.openxmlformats.org/officeDocument/2006/relationships/hyperlink" Target="https://www.docmorris.de/images/produkte/large/08896912/SedotussinHustenstillerSaft.jpg" TargetMode="External"/><Relationship Id="rId150" Type="http://schemas.openxmlformats.org/officeDocument/2006/relationships/hyperlink" Target="https://www.docmorris.de/images/produkte/large/02517204/SedotussinHustenstillerTropfen.jpg" TargetMode="External"/><Relationship Id="rId151" Type="http://schemas.openxmlformats.org/officeDocument/2006/relationships/hyperlink" Target="https://www.docmorris.de/images/produkte/large/10109212/SidrogaHustenundBronchialteeFilterb.jpg" TargetMode="External"/><Relationship Id="rId152" Type="http://schemas.openxmlformats.org/officeDocument/2006/relationships/hyperlink" Target="https://www.docmorris.de/images/produkte/large/05954709/SilomatDMPGegenReizhustenmitHonigPastillen.jpg" TargetMode="External"/><Relationship Id="rId153" Type="http://schemas.openxmlformats.org/officeDocument/2006/relationships/hyperlink" Target="https://www.docmorris.de/images/produkte/large/06569161/SilomatDMPIntensivgegenReizhustenHartkapseln.jpg" TargetMode="External"/><Relationship Id="rId154" Type="http://schemas.openxmlformats.org/officeDocument/2006/relationships/hyperlink" Target="https://www.docmorris.de/images/produkte/large/01997662/SilomatDMPLutschpastillen.jpg" TargetMode="External"/><Relationship Id="rId155" Type="http://schemas.openxmlformats.org/officeDocument/2006/relationships/hyperlink" Target="https://www.docmorris.de/images/produkte/large/04179059/SilomatgegenReizhustenPentoxyverinSaft.jpg" TargetMode="External"/><Relationship Id="rId156" Type="http://schemas.openxmlformats.org/officeDocument/2006/relationships/hyperlink" Target="https://www.docmorris.de/images/produkte/large/00691990/SilomatgegenReizhustenPentoxyverinTropfen.jpg" TargetMode="External"/><Relationship Id="rId157" Type="http://schemas.openxmlformats.org/officeDocument/2006/relationships/hyperlink" Target="https://www.docmorris.de/images/produkte/large/06958810/Sinuc.jpg" TargetMode="External"/><Relationship Id="rId158" Type="http://schemas.openxmlformats.org/officeDocument/2006/relationships/hyperlink" Target="https://www.docmorris.de/images/produkte/large/04203622/SinufortonKapselnmitAnisbeiErkltung.jpg" TargetMode="External"/><Relationship Id="rId159" Type="http://schemas.openxmlformats.org/officeDocument/2006/relationships/hyperlink" Target="https://www.docmorris.de/images/produkte/large/11876994/SinulindErkltungsKapseln.jpg" TargetMode="External"/><Relationship Id="rId160" Type="http://schemas.openxmlformats.org/officeDocument/2006/relationships/hyperlink" Target="https://www.docmorris.de/images/produkte/large/15889373/Soledumaddicur.jpg" TargetMode="External"/><Relationship Id="rId161" Type="http://schemas.openxmlformats.org/officeDocument/2006/relationships/hyperlink" Target="https://www.docmorris.de/images/produkte/large/03920072/SoledumHustensaft.jpg" TargetMode="External"/><Relationship Id="rId162" Type="http://schemas.openxmlformats.org/officeDocument/2006/relationships/hyperlink" Target="https://www.docmorris.de/images/produkte/large/03920095/SoledumHustentropfen.jpg" TargetMode="External"/><Relationship Id="rId163" Type="http://schemas.openxmlformats.org/officeDocument/2006/relationships/hyperlink" Target="https://www.docmorris.de/images/produkte/large/00744255/SoledumKapselnforte.jpg" TargetMode="External"/><Relationship Id="rId164" Type="http://schemas.openxmlformats.org/officeDocument/2006/relationships/hyperlink" Target="https://www.docmorris.de/images/produkte/large/12557676/SpitzwegerichHustensaftV.jpg" TargetMode="External"/><Relationship Id="rId165" Type="http://schemas.openxmlformats.org/officeDocument/2006/relationships/hyperlink" Target="https://www.docmorris.de/images/produkte/large/00692334/SpitzwegerichsaftSchoenenberger.jpg" TargetMode="External"/><Relationship Id="rId166" Type="http://schemas.openxmlformats.org/officeDocument/2006/relationships/hyperlink" Target="https://www.docmorris.de/images/produkte/large/03157771/Tacholiquin1LsungfreinenVerneble.jpg" TargetMode="External"/><Relationship Id="rId167" Type="http://schemas.openxmlformats.org/officeDocument/2006/relationships/hyperlink" Target="https://www.docmorris.de/images/produkte/large/04944838/TeteseptEukalyptuslKapselnNaseKop.jpg" TargetMode="External"/><Relationship Id="rId168" Type="http://schemas.openxmlformats.org/officeDocument/2006/relationships/hyperlink" Target="https://www.docmorris.de/images/produkte/large/02461024/TeteseptHustensaftAlkoholundzuckerfrei.jpg" TargetMode="External"/><Relationship Id="rId169" Type="http://schemas.openxmlformats.org/officeDocument/2006/relationships/hyperlink" Target="https://www.docmorris.de/images/produkte/large/06492398/TeteseptHustensaftBronchialactiv.jpg" TargetMode="External"/><Relationship Id="rId170" Type="http://schemas.openxmlformats.org/officeDocument/2006/relationships/hyperlink" Target="https://www.docmorris.de/images/produkte/large/06492636/TeteseptHustentropfenBronchialactivz.jpg" TargetMode="External"/><Relationship Id="rId171" Type="http://schemas.openxmlformats.org/officeDocument/2006/relationships/hyperlink" Target="https://www.docmorris.de/images/produkte/large/07632499/ThymianratiopharmHustensaft.jpg" TargetMode="External"/><Relationship Id="rId172" Type="http://schemas.openxmlformats.org/officeDocument/2006/relationships/hyperlink" Target="https://www.docmorris.de/images/produkte/large/12546661/ThymiantropfenDrmuches.jpg" TargetMode="External"/><Relationship Id="rId173" Type="http://schemas.openxmlformats.org/officeDocument/2006/relationships/hyperlink" Target="https://www.docmorris.de/images/produkte/large/02359946/TussafugberzogeneTabletten.jpg" TargetMode="External"/><Relationship Id="rId174" Type="http://schemas.openxmlformats.org/officeDocument/2006/relationships/hyperlink" Target="https://www.docmorris.de/images/produkte/large/04424501/TussamagHustensaftN.jpg" TargetMode="External"/><Relationship Id="rId175" Type="http://schemas.openxmlformats.org/officeDocument/2006/relationships/hyperlink" Target="https://www.docmorris.de/images/produkte/large/04245342/TussamagHustensaftNzuckerfrei.jpg" TargetMode="External"/><Relationship Id="rId176" Type="http://schemas.openxmlformats.org/officeDocument/2006/relationships/hyperlink" Target="https://www.docmorris.de/images/produkte/large/00604873/TussisanaDilution.jpg" TargetMode="External"/><Relationship Id="rId177" Type="http://schemas.openxmlformats.org/officeDocument/2006/relationships/hyperlink" Target="https://www.docmorris.de/images/produkte/large/06143628/TussovowenMischung.jpg" TargetMode="External"/><Relationship Id="rId178" Type="http://schemas.openxmlformats.org/officeDocument/2006/relationships/hyperlink" Target="https://www.docmorris.de/images/produkte/large/00930673/Umckaloabo.jpg" TargetMode="External"/><Relationship Id="rId179" Type="http://schemas.openxmlformats.org/officeDocument/2006/relationships/hyperlink" Target="https://www.docmorris.de/images/produkte/large/00148843/Umckaloabo20mg.jpg" TargetMode="External"/><Relationship Id="rId180" Type="http://schemas.openxmlformats.org/officeDocument/2006/relationships/hyperlink" Target="https://www.docmorris.de/images/produkte/large/08871266/UmckaloaboSaftfrKinder.jpg" TargetMode="External"/><Relationship Id="rId181" Type="http://schemas.openxmlformats.org/officeDocument/2006/relationships/hyperlink" Target="https://www.docmorris.de/images/produkte/large/02436262/VerbascumCompmischung.jpg" TargetMode="External"/><Relationship Id="rId182" Type="http://schemas.openxmlformats.org/officeDocument/2006/relationships/hyperlink" Target="https://www.docmorris.de/images/produkte/large/00505958/WeledaHustenelixier.jpg" TargetMode="External"/><Relationship Id="rId183" Type="http://schemas.openxmlformats.org/officeDocument/2006/relationships/hyperlink" Target="https://www.docmorris.de/images/produkte/large/00811595/WICKHustenPastillengegenReizhustenmitHonig.jpg" TargetMode="External"/><Relationship Id="rId184" Type="http://schemas.openxmlformats.org/officeDocument/2006/relationships/hyperlink" Target="https://www.docmorris.de/images/produkte/large/00811589/WICKHustenSirupgegenReizhustenmitHonig.jpg" TargetMode="External"/><Relationship Id="rId185" Type="http://schemas.openxmlformats.org/officeDocument/2006/relationships/hyperlink" Target="https://www.docmorris.de/images/produkte/large/01617151/WICKSchleimlser30mg.jpg" TargetMode="External"/><Relationship Id="rId18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86"/>
  <sheetViews>
    <sheetView showFormulas="false" showGridLines="false" showRowColHeaders="true" showZeros="true" rightToLeft="false" tabSelected="true" showOutlineSymbols="true" defaultGridColor="true" view="normal" topLeftCell="A34" colorId="64" zoomScale="110" zoomScaleNormal="110" zoomScalePageLayoutView="100" workbookViewId="0">
      <selection pane="topLeft" activeCell="A54" activeCellId="0" sqref="A54"/>
    </sheetView>
  </sheetViews>
  <sheetFormatPr defaultColWidth="8.30859375" defaultRowHeight="19.95" zeroHeight="false" outlineLevelRow="0" outlineLevelCol="0"/>
  <cols>
    <col collapsed="false" customWidth="true" hidden="false" outlineLevel="0" max="1" min="1" style="1" width="51.15"/>
    <col collapsed="false" customWidth="true" hidden="false" outlineLevel="0" max="2" min="2" style="1" width="12.84"/>
    <col collapsed="false" customWidth="true" hidden="false" outlineLevel="0" max="3" min="3" style="1" width="8.84"/>
    <col collapsed="false" customWidth="true" hidden="false" outlineLevel="0" max="4" min="4" style="1" width="7.15"/>
    <col collapsed="false" customWidth="true" hidden="false" outlineLevel="0" max="6" min="5" style="2" width="7.15"/>
    <col collapsed="false" customWidth="true" hidden="false" outlineLevel="0" max="8" min="7" style="1" width="9.53"/>
    <col collapsed="false" customWidth="true" hidden="false" outlineLevel="0" max="9" min="9" style="1" width="14.38"/>
    <col collapsed="false" customWidth="true" hidden="false" outlineLevel="0" max="10" min="10" style="0" width="20.7"/>
    <col collapsed="false" customWidth="true" hidden="false" outlineLevel="0" max="11" min="11" style="1" width="17.46"/>
    <col collapsed="false" customWidth="true" hidden="false" outlineLevel="0" max="12" min="12" style="1" width="8.69"/>
    <col collapsed="false" customWidth="true" hidden="false" outlineLevel="0" max="13" min="13" style="1" width="9.53"/>
    <col collapsed="false" customWidth="true" hidden="false" outlineLevel="0" max="14" min="14" style="0" width="58.61"/>
    <col collapsed="false" customWidth="true" hidden="false" outlineLevel="0" max="15" min="15" style="1" width="9.53"/>
    <col collapsed="false" customWidth="true" hidden="false" outlineLevel="0" max="16" min="16" style="1" width="40"/>
    <col collapsed="false" customWidth="true" hidden="false" outlineLevel="0" max="17" min="17" style="1" width="38.53"/>
    <col collapsed="false" customWidth="false" hidden="false" outlineLevel="0" max="1024" min="18" style="1" width="8.3"/>
  </cols>
  <sheetData>
    <row r="1" customFormat="false" ht="20.15" hidden="false" customHeight="tru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4" t="s">
        <v>14</v>
      </c>
    </row>
    <row r="2" customFormat="false" ht="20.25" hidden="false" customHeight="true" outlineLevel="0" collapsed="false">
      <c r="A2" s="5" t="s">
        <v>15</v>
      </c>
      <c r="B2" s="5" t="s">
        <v>16</v>
      </c>
      <c r="C2" s="6" t="n">
        <v>10312309</v>
      </c>
      <c r="D2" s="7" t="s">
        <v>17</v>
      </c>
      <c r="E2" s="6" t="n">
        <v>20</v>
      </c>
      <c r="F2" s="6"/>
      <c r="G2" s="8" t="s">
        <v>18</v>
      </c>
      <c r="H2" s="8" t="e">
        <f aca="false">INDEX([1]!Tabelle6[[#all],[id]],MATCH(Tabelle5[[#This Row],[BrandName]],[1]!Tabelle6[[#all],[brand_name]],0))</f>
        <v>#N/A</v>
      </c>
      <c r="I2" s="7" t="s">
        <v>19</v>
      </c>
      <c r="J2" s="8" t="s">
        <v>20</v>
      </c>
      <c r="K2" s="7" t="s">
        <v>21</v>
      </c>
      <c r="L2" s="8"/>
      <c r="M2" s="8"/>
      <c r="N2" s="7" t="s">
        <v>22</v>
      </c>
      <c r="O2" s="9" t="s">
        <v>23</v>
      </c>
    </row>
    <row r="3" customFormat="false" ht="20.25" hidden="false" customHeight="true" outlineLevel="0" collapsed="false">
      <c r="A3" s="10" t="s">
        <v>24</v>
      </c>
      <c r="B3" s="11" t="s">
        <v>25</v>
      </c>
      <c r="C3" s="12" t="n">
        <v>13569492</v>
      </c>
      <c r="D3" s="13" t="s">
        <v>26</v>
      </c>
      <c r="E3" s="6"/>
      <c r="F3" s="14" t="n">
        <v>100</v>
      </c>
      <c r="G3" s="15" t="s">
        <v>27</v>
      </c>
      <c r="H3" s="8" t="e">
        <f aca="false">INDEX([1]!Tabelle6[[#all],[id]],MATCH(Tabelle5[[#This Row],[BrandName]],[1]!Tabelle6[[#all],[brand_name]],0))</f>
        <v>#N/A</v>
      </c>
      <c r="I3" s="7" t="s">
        <v>19</v>
      </c>
      <c r="J3" s="15" t="s">
        <v>28</v>
      </c>
      <c r="K3" s="13" t="s">
        <v>21</v>
      </c>
      <c r="L3" s="15"/>
      <c r="M3" s="15"/>
      <c r="N3" s="13" t="s">
        <v>29</v>
      </c>
      <c r="O3" s="16" t="s">
        <v>30</v>
      </c>
    </row>
    <row r="4" customFormat="false" ht="20.15" hidden="false" customHeight="true" outlineLevel="0" collapsed="false">
      <c r="A4" s="17" t="s">
        <v>31</v>
      </c>
      <c r="B4" s="18" t="s">
        <v>32</v>
      </c>
      <c r="C4" s="19" t="n">
        <v>14217080</v>
      </c>
      <c r="D4" s="20" t="s">
        <v>33</v>
      </c>
      <c r="E4" s="6"/>
      <c r="F4" s="21" t="n">
        <v>120</v>
      </c>
      <c r="G4" s="22" t="s">
        <v>27</v>
      </c>
      <c r="H4" s="8" t="e">
        <f aca="false">INDEX([1]!Tabelle6[[#all],[id]],MATCH(Tabelle5[[#This Row],[BrandName]],[1]!Tabelle6[[#all],[brand_name]],0))</f>
        <v>#N/A</v>
      </c>
      <c r="I4" s="7" t="s">
        <v>19</v>
      </c>
      <c r="J4" s="22" t="s">
        <v>34</v>
      </c>
      <c r="K4" s="20" t="s">
        <v>21</v>
      </c>
      <c r="L4" s="22" t="n">
        <v>5.79</v>
      </c>
      <c r="M4" s="22" t="n">
        <v>4.81</v>
      </c>
      <c r="N4" s="20" t="s">
        <v>35</v>
      </c>
      <c r="O4" s="23" t="s">
        <v>36</v>
      </c>
    </row>
    <row r="5" customFormat="false" ht="20.15" hidden="false" customHeight="true" outlineLevel="0" collapsed="false">
      <c r="A5" s="17" t="s">
        <v>37</v>
      </c>
      <c r="B5" s="5" t="s">
        <v>38</v>
      </c>
      <c r="C5" s="19" t="n">
        <v>451091</v>
      </c>
      <c r="D5" s="20" t="s">
        <v>39</v>
      </c>
      <c r="E5" s="24" t="n">
        <v>50</v>
      </c>
      <c r="F5" s="24"/>
      <c r="G5" s="22" t="s">
        <v>18</v>
      </c>
      <c r="H5" s="8" t="e">
        <f aca="false">INDEX([1]!Tabelle6[[#all],[id]],MATCH(Tabelle5[[#This Row],[BrandName]],[1]!Tabelle6[[#all],[brand_name]],0))</f>
        <v>#N/A</v>
      </c>
      <c r="I5" s="7" t="s">
        <v>40</v>
      </c>
      <c r="J5" s="22" t="s">
        <v>41</v>
      </c>
      <c r="K5" s="20" t="s">
        <v>42</v>
      </c>
      <c r="L5" s="22" t="n">
        <v>6.58</v>
      </c>
      <c r="M5" s="22" t="n">
        <v>5.46</v>
      </c>
      <c r="N5" s="20" t="s">
        <v>43</v>
      </c>
      <c r="O5" s="23" t="s">
        <v>44</v>
      </c>
    </row>
    <row r="6" customFormat="false" ht="20.15" hidden="false" customHeight="true" outlineLevel="0" collapsed="false">
      <c r="A6" s="17" t="s">
        <v>45</v>
      </c>
      <c r="B6" s="11" t="s">
        <v>46</v>
      </c>
      <c r="C6" s="19" t="n">
        <v>6302311</v>
      </c>
      <c r="D6" s="20" t="s">
        <v>17</v>
      </c>
      <c r="E6" s="24" t="n">
        <v>20</v>
      </c>
      <c r="F6" s="24"/>
      <c r="G6" s="25" t="s">
        <v>47</v>
      </c>
      <c r="H6" s="8" t="e">
        <f aca="false">INDEX([1]!Tabelle6[[#all],[id]],MATCH(Tabelle5[[#This Row],[BrandName]],[1]!Tabelle6[[#all],[brand_name]],0))</f>
        <v>#N/A</v>
      </c>
      <c r="I6" s="7" t="s">
        <v>40</v>
      </c>
      <c r="J6" s="22" t="s">
        <v>41</v>
      </c>
      <c r="K6" s="20" t="s">
        <v>42</v>
      </c>
      <c r="L6" s="22" t="n">
        <v>8.09</v>
      </c>
      <c r="M6" s="25"/>
      <c r="N6" s="20" t="s">
        <v>48</v>
      </c>
      <c r="O6" s="23" t="s">
        <v>49</v>
      </c>
    </row>
    <row r="7" customFormat="false" ht="20.15" hidden="false" customHeight="true" outlineLevel="0" collapsed="false">
      <c r="A7" s="17" t="s">
        <v>50</v>
      </c>
      <c r="B7" s="18" t="s">
        <v>51</v>
      </c>
      <c r="C7" s="19" t="n">
        <v>520917</v>
      </c>
      <c r="D7" s="20" t="s">
        <v>52</v>
      </c>
      <c r="E7" s="24" t="n">
        <v>40</v>
      </c>
      <c r="F7" s="24"/>
      <c r="G7" s="25" t="s">
        <v>47</v>
      </c>
      <c r="H7" s="8" t="e">
        <f aca="false">INDEX([1]!Tabelle6[[#all],[id]],MATCH(Tabelle5[[#This Row],[BrandName]],[1]!Tabelle6[[#all],[brand_name]],0))</f>
        <v>#N/A</v>
      </c>
      <c r="I7" s="7" t="s">
        <v>40</v>
      </c>
      <c r="J7" s="22" t="s">
        <v>41</v>
      </c>
      <c r="K7" s="20" t="s">
        <v>42</v>
      </c>
      <c r="L7" s="22" t="n">
        <v>24.34</v>
      </c>
      <c r="M7" s="25"/>
      <c r="N7" s="20" t="s">
        <v>53</v>
      </c>
      <c r="O7" s="23" t="s">
        <v>54</v>
      </c>
    </row>
    <row r="8" customFormat="false" ht="20.15" hidden="false" customHeight="true" outlineLevel="0" collapsed="false">
      <c r="A8" s="17" t="s">
        <v>55</v>
      </c>
      <c r="B8" s="5" t="s">
        <v>56</v>
      </c>
      <c r="C8" s="19" t="n">
        <v>3294717</v>
      </c>
      <c r="D8" s="20" t="s">
        <v>57</v>
      </c>
      <c r="E8" s="24" t="n">
        <v>10</v>
      </c>
      <c r="F8" s="24"/>
      <c r="G8" s="22" t="s">
        <v>47</v>
      </c>
      <c r="H8" s="8" t="e">
        <f aca="false">INDEX([1]!Tabelle6[[#all],[id]],MATCH(Tabelle5[[#This Row],[BrandName]],[1]!Tabelle6[[#all],[brand_name]],0))</f>
        <v>#N/A</v>
      </c>
      <c r="I8" s="7" t="s">
        <v>40</v>
      </c>
      <c r="J8" s="22" t="s">
        <v>41</v>
      </c>
      <c r="K8" s="20" t="s">
        <v>42</v>
      </c>
      <c r="L8" s="22" t="n">
        <v>9.23</v>
      </c>
      <c r="M8" s="22" t="n">
        <v>5.87</v>
      </c>
      <c r="N8" s="20" t="s">
        <v>58</v>
      </c>
      <c r="O8" s="23" t="s">
        <v>59</v>
      </c>
    </row>
    <row r="9" customFormat="false" ht="20.15" hidden="false" customHeight="true" outlineLevel="0" collapsed="false">
      <c r="A9" s="17" t="s">
        <v>55</v>
      </c>
      <c r="B9" s="11" t="s">
        <v>60</v>
      </c>
      <c r="C9" s="19" t="n">
        <v>3294723</v>
      </c>
      <c r="D9" s="20" t="s">
        <v>17</v>
      </c>
      <c r="E9" s="24" t="n">
        <v>20</v>
      </c>
      <c r="F9" s="24"/>
      <c r="G9" s="25" t="s">
        <v>47</v>
      </c>
      <c r="H9" s="8" t="e">
        <f aca="false">INDEX([1]!Tabelle6[[#all],[id]],MATCH(Tabelle5[[#This Row],[BrandName]],[1]!Tabelle6[[#all],[brand_name]],0))</f>
        <v>#N/A</v>
      </c>
      <c r="I9" s="20" t="s">
        <v>40</v>
      </c>
      <c r="J9" s="22" t="s">
        <v>41</v>
      </c>
      <c r="K9" s="20" t="s">
        <v>42</v>
      </c>
      <c r="L9" s="22" t="n">
        <v>15.1</v>
      </c>
      <c r="M9" s="22" t="n">
        <v>9.4</v>
      </c>
      <c r="N9" s="20" t="s">
        <v>58</v>
      </c>
      <c r="O9" s="23" t="s">
        <v>61</v>
      </c>
    </row>
    <row r="10" customFormat="false" ht="20.15" hidden="false" customHeight="true" outlineLevel="0" collapsed="false">
      <c r="A10" s="17" t="s">
        <v>62</v>
      </c>
      <c r="B10" s="18" t="s">
        <v>63</v>
      </c>
      <c r="C10" s="19" t="n">
        <v>13393521</v>
      </c>
      <c r="D10" s="20" t="s">
        <v>17</v>
      </c>
      <c r="E10" s="24" t="n">
        <v>20</v>
      </c>
      <c r="F10" s="24"/>
      <c r="G10" s="25" t="s">
        <v>47</v>
      </c>
      <c r="H10" s="8" t="e">
        <f aca="false">INDEX([1]!Tabelle6[[#all],[id]],MATCH(Tabelle5[[#This Row],[BrandName]],[1]!Tabelle6[[#all],[brand_name]],0))</f>
        <v>#N/A</v>
      </c>
      <c r="I10" s="20" t="s">
        <v>40</v>
      </c>
      <c r="J10" s="22" t="s">
        <v>41</v>
      </c>
      <c r="K10" s="20" t="s">
        <v>42</v>
      </c>
      <c r="L10" s="22" t="n">
        <v>16.85</v>
      </c>
      <c r="M10" s="22" t="n">
        <v>10.96</v>
      </c>
      <c r="N10" s="20" t="s">
        <v>64</v>
      </c>
      <c r="O10" s="23" t="s">
        <v>65</v>
      </c>
    </row>
    <row r="11" customFormat="false" ht="20.15" hidden="false" customHeight="true" outlineLevel="0" collapsed="false">
      <c r="A11" s="17" t="s">
        <v>66</v>
      </c>
      <c r="B11" s="5" t="s">
        <v>67</v>
      </c>
      <c r="C11" s="19" t="n">
        <v>6964615</v>
      </c>
      <c r="D11" s="20" t="s">
        <v>26</v>
      </c>
      <c r="E11" s="24"/>
      <c r="F11" s="24" t="n">
        <v>100</v>
      </c>
      <c r="G11" s="25" t="s">
        <v>27</v>
      </c>
      <c r="H11" s="8" t="e">
        <f aca="false">INDEX([1]!Tabelle6[[#all],[id]],MATCH(Tabelle5[[#This Row],[BrandName]],[1]!Tabelle6[[#all],[brand_name]],0))</f>
        <v>#N/A</v>
      </c>
      <c r="I11" s="20" t="s">
        <v>40</v>
      </c>
      <c r="J11" s="22" t="s">
        <v>41</v>
      </c>
      <c r="K11" s="20" t="s">
        <v>42</v>
      </c>
      <c r="L11" s="22" t="n">
        <v>4.3</v>
      </c>
      <c r="M11" s="22" t="n">
        <v>2.92</v>
      </c>
      <c r="N11" s="20" t="s">
        <v>68</v>
      </c>
      <c r="O11" s="23" t="s">
        <v>69</v>
      </c>
    </row>
    <row r="12" customFormat="false" ht="20.15" hidden="false" customHeight="true" outlineLevel="0" collapsed="false">
      <c r="A12" s="17" t="s">
        <v>70</v>
      </c>
      <c r="B12" s="11" t="s">
        <v>71</v>
      </c>
      <c r="C12" s="19" t="n">
        <v>5725920</v>
      </c>
      <c r="D12" s="20" t="s">
        <v>72</v>
      </c>
      <c r="E12" s="24" t="n">
        <v>500</v>
      </c>
      <c r="F12" s="24"/>
      <c r="G12" s="22" t="s">
        <v>27</v>
      </c>
      <c r="H12" s="8" t="e">
        <f aca="false">INDEX([1]!Tabelle6[[#all],[id]],MATCH(Tabelle5[[#This Row],[BrandName]],[1]!Tabelle6[[#all],[brand_name]],0))</f>
        <v>#N/A</v>
      </c>
      <c r="I12" s="20" t="s">
        <v>73</v>
      </c>
      <c r="J12" s="22" t="s">
        <v>74</v>
      </c>
      <c r="K12" s="20" t="s">
        <v>75</v>
      </c>
      <c r="L12" s="22" t="n">
        <v>17.34</v>
      </c>
      <c r="M12" s="22" t="n">
        <v>14.39</v>
      </c>
      <c r="N12" s="20" t="s">
        <v>76</v>
      </c>
      <c r="O12" s="23" t="s">
        <v>77</v>
      </c>
    </row>
    <row r="13" customFormat="false" ht="20.15" hidden="false" customHeight="true" outlineLevel="0" collapsed="false">
      <c r="A13" s="17" t="s">
        <v>78</v>
      </c>
      <c r="B13" s="18" t="s">
        <v>79</v>
      </c>
      <c r="C13" s="19" t="n">
        <v>7522782</v>
      </c>
      <c r="D13" s="20" t="s">
        <v>17</v>
      </c>
      <c r="E13" s="24" t="n">
        <v>20</v>
      </c>
      <c r="F13" s="24"/>
      <c r="G13" s="25" t="s">
        <v>47</v>
      </c>
      <c r="H13" s="8" t="e">
        <f aca="false">INDEX([1]!Tabelle6[[#all],[id]],MATCH(Tabelle5[[#This Row],[BrandName]],[1]!Tabelle6[[#all],[brand_name]],0))</f>
        <v>#N/A</v>
      </c>
      <c r="I13" s="20" t="s">
        <v>80</v>
      </c>
      <c r="J13" s="22" t="s">
        <v>81</v>
      </c>
      <c r="K13" s="20" t="s">
        <v>82</v>
      </c>
      <c r="L13" s="22" t="n">
        <v>3.46</v>
      </c>
      <c r="M13" s="22" t="n">
        <v>2.92</v>
      </c>
      <c r="N13" s="20" t="s">
        <v>83</v>
      </c>
      <c r="O13" s="23" t="s">
        <v>84</v>
      </c>
    </row>
    <row r="14" customFormat="false" ht="20.15" hidden="false" customHeight="true" outlineLevel="0" collapsed="false">
      <c r="A14" s="17" t="s">
        <v>85</v>
      </c>
      <c r="B14" s="5" t="s">
        <v>86</v>
      </c>
      <c r="C14" s="19" t="n">
        <v>7522776</v>
      </c>
      <c r="D14" s="20" t="s">
        <v>26</v>
      </c>
      <c r="E14" s="24"/>
      <c r="F14" s="24" t="n">
        <v>100</v>
      </c>
      <c r="G14" s="25" t="s">
        <v>27</v>
      </c>
      <c r="H14" s="8" t="e">
        <f aca="false">INDEX([1]!Tabelle6[[#all],[id]],MATCH(Tabelle5[[#This Row],[BrandName]],[1]!Tabelle6[[#all],[brand_name]],0))</f>
        <v>#N/A</v>
      </c>
      <c r="I14" s="20" t="s">
        <v>80</v>
      </c>
      <c r="J14" s="22" t="s">
        <v>81</v>
      </c>
      <c r="K14" s="20" t="s">
        <v>82</v>
      </c>
      <c r="L14" s="22" t="n">
        <v>2.35</v>
      </c>
      <c r="M14" s="22" t="n">
        <v>1.95</v>
      </c>
      <c r="N14" s="20" t="s">
        <v>87</v>
      </c>
      <c r="O14" s="23" t="s">
        <v>88</v>
      </c>
    </row>
    <row r="15" customFormat="false" ht="20.15" hidden="false" customHeight="true" outlineLevel="0" collapsed="false">
      <c r="A15" s="17" t="s">
        <v>89</v>
      </c>
      <c r="B15" s="11" t="s">
        <v>90</v>
      </c>
      <c r="C15" s="19" t="n">
        <v>3692145</v>
      </c>
      <c r="D15" s="20" t="s">
        <v>17</v>
      </c>
      <c r="E15" s="24" t="n">
        <v>20</v>
      </c>
      <c r="F15" s="24"/>
      <c r="G15" s="22" t="s">
        <v>18</v>
      </c>
      <c r="H15" s="8" t="e">
        <f aca="false">INDEX([1]!Tabelle6[[#all],[id]],MATCH(Tabelle5[[#This Row],[BrandName]],[1]!Tabelle6[[#all],[brand_name]],0))</f>
        <v>#N/A</v>
      </c>
      <c r="I15" s="20" t="s">
        <v>91</v>
      </c>
      <c r="J15" s="22" t="s">
        <v>81</v>
      </c>
      <c r="K15" s="20" t="s">
        <v>42</v>
      </c>
      <c r="L15" s="22" t="n">
        <v>4.19</v>
      </c>
      <c r="M15" s="22" t="n">
        <v>3.48</v>
      </c>
      <c r="N15" s="20" t="s">
        <v>92</v>
      </c>
      <c r="O15" s="23" t="s">
        <v>93</v>
      </c>
    </row>
    <row r="16" customFormat="false" ht="20.15" hidden="false" customHeight="true" outlineLevel="0" collapsed="false">
      <c r="A16" s="17" t="s">
        <v>94</v>
      </c>
      <c r="B16" s="18" t="s">
        <v>95</v>
      </c>
      <c r="C16" s="19" t="n">
        <v>3692346</v>
      </c>
      <c r="D16" s="20" t="s">
        <v>26</v>
      </c>
      <c r="E16" s="24"/>
      <c r="F16" s="24" t="n">
        <v>100</v>
      </c>
      <c r="G16" s="25" t="s">
        <v>27</v>
      </c>
      <c r="H16" s="8" t="e">
        <f aca="false">INDEX([1]!Tabelle6[[#all],[id]],MATCH(Tabelle5[[#This Row],[BrandName]],[1]!Tabelle6[[#all],[brand_name]],0))</f>
        <v>#N/A</v>
      </c>
      <c r="I16" s="20" t="s">
        <v>91</v>
      </c>
      <c r="J16" s="22" t="s">
        <v>81</v>
      </c>
      <c r="K16" s="20" t="s">
        <v>42</v>
      </c>
      <c r="L16" s="22" t="n">
        <v>2.35</v>
      </c>
      <c r="M16" s="22" t="n">
        <v>1.95</v>
      </c>
      <c r="N16" s="20" t="s">
        <v>96</v>
      </c>
      <c r="O16" s="23" t="s">
        <v>97</v>
      </c>
    </row>
    <row r="17" customFormat="false" ht="20.15" hidden="false" customHeight="true" outlineLevel="0" collapsed="false">
      <c r="A17" s="17" t="s">
        <v>98</v>
      </c>
      <c r="B17" s="5" t="s">
        <v>99</v>
      </c>
      <c r="C17" s="19" t="n">
        <v>3691890</v>
      </c>
      <c r="D17" s="20" t="s">
        <v>26</v>
      </c>
      <c r="E17" s="24"/>
      <c r="F17" s="24" t="n">
        <v>100</v>
      </c>
      <c r="G17" s="22" t="s">
        <v>100</v>
      </c>
      <c r="H17" s="8" t="e">
        <f aca="false">INDEX([1]!Tabelle6[[#all],[id]],MATCH(Tabelle5[[#This Row],[BrandName]],[1]!Tabelle6[[#all],[brand_name]],0))</f>
        <v>#N/A</v>
      </c>
      <c r="I17" s="20" t="s">
        <v>91</v>
      </c>
      <c r="J17" s="22" t="s">
        <v>81</v>
      </c>
      <c r="K17" s="20" t="s">
        <v>42</v>
      </c>
      <c r="L17" s="22" t="n">
        <v>4.51</v>
      </c>
      <c r="M17" s="22" t="n">
        <v>3.74</v>
      </c>
      <c r="N17" s="20" t="s">
        <v>101</v>
      </c>
      <c r="O17" s="23" t="s">
        <v>102</v>
      </c>
    </row>
    <row r="18" customFormat="false" ht="20.15" hidden="false" customHeight="true" outlineLevel="0" collapsed="false">
      <c r="A18" s="17" t="s">
        <v>103</v>
      </c>
      <c r="B18" s="11" t="s">
        <v>104</v>
      </c>
      <c r="C18" s="19" t="n">
        <v>839180</v>
      </c>
      <c r="D18" s="20" t="s">
        <v>26</v>
      </c>
      <c r="E18" s="24"/>
      <c r="F18" s="24" t="n">
        <v>100</v>
      </c>
      <c r="G18" s="22" t="s">
        <v>27</v>
      </c>
      <c r="H18" s="8" t="e">
        <f aca="false">INDEX([1]!Tabelle6[[#all],[id]],MATCH(Tabelle5[[#This Row],[BrandName]],[1]!Tabelle6[[#all],[brand_name]],0))</f>
        <v>#N/A</v>
      </c>
      <c r="I18" s="20" t="s">
        <v>91</v>
      </c>
      <c r="J18" s="22" t="s">
        <v>81</v>
      </c>
      <c r="K18" s="20" t="s">
        <v>42</v>
      </c>
      <c r="L18" s="22" t="n">
        <v>4.28</v>
      </c>
      <c r="M18" s="22" t="n">
        <v>3.55</v>
      </c>
      <c r="N18" s="20" t="s">
        <v>105</v>
      </c>
      <c r="O18" s="23" t="s">
        <v>106</v>
      </c>
    </row>
    <row r="19" customFormat="false" ht="20.15" hidden="false" customHeight="true" outlineLevel="0" collapsed="false">
      <c r="A19" s="17" t="s">
        <v>107</v>
      </c>
      <c r="B19" s="18" t="s">
        <v>108</v>
      </c>
      <c r="C19" s="19" t="n">
        <v>3691996</v>
      </c>
      <c r="D19" s="20" t="s">
        <v>26</v>
      </c>
      <c r="E19" s="24"/>
      <c r="F19" s="24" t="n">
        <v>100</v>
      </c>
      <c r="G19" s="22" t="s">
        <v>100</v>
      </c>
      <c r="H19" s="8" t="e">
        <f aca="false">INDEX([1]!Tabelle6[[#all],[id]],MATCH(Tabelle5[[#This Row],[BrandName]],[1]!Tabelle6[[#all],[brand_name]],0))</f>
        <v>#N/A</v>
      </c>
      <c r="I19" s="20" t="s">
        <v>91</v>
      </c>
      <c r="J19" s="22" t="s">
        <v>81</v>
      </c>
      <c r="K19" s="20" t="s">
        <v>42</v>
      </c>
      <c r="L19" s="22" t="n">
        <v>7.9</v>
      </c>
      <c r="M19" s="22" t="n">
        <v>6.56</v>
      </c>
      <c r="N19" s="20" t="s">
        <v>109</v>
      </c>
      <c r="O19" s="23" t="s">
        <v>110</v>
      </c>
    </row>
    <row r="20" customFormat="false" ht="20.15" hidden="false" customHeight="true" outlineLevel="0" collapsed="false">
      <c r="A20" s="17" t="s">
        <v>111</v>
      </c>
      <c r="B20" s="5" t="s">
        <v>112</v>
      </c>
      <c r="C20" s="19" t="n">
        <v>3201319</v>
      </c>
      <c r="D20" s="20" t="s">
        <v>26</v>
      </c>
      <c r="E20" s="24"/>
      <c r="F20" s="24" t="n">
        <v>100</v>
      </c>
      <c r="G20" s="22" t="s">
        <v>27</v>
      </c>
      <c r="H20" s="8" t="e">
        <f aca="false">INDEX([1]!Tabelle6[[#all],[id]],MATCH(Tabelle5[[#This Row],[BrandName]],[1]!Tabelle6[[#all],[brand_name]],0))</f>
        <v>#N/A</v>
      </c>
      <c r="I20" s="20" t="s">
        <v>113</v>
      </c>
      <c r="J20" s="22" t="s">
        <v>81</v>
      </c>
      <c r="K20" s="20" t="s">
        <v>114</v>
      </c>
      <c r="L20" s="22" t="n">
        <v>2.41</v>
      </c>
      <c r="M20" s="22" t="n">
        <v>2</v>
      </c>
      <c r="N20" s="20" t="s">
        <v>115</v>
      </c>
      <c r="O20" s="23" t="s">
        <v>116</v>
      </c>
    </row>
    <row r="21" customFormat="false" ht="20.15" hidden="false" customHeight="true" outlineLevel="0" collapsed="false">
      <c r="A21" s="17" t="s">
        <v>117</v>
      </c>
      <c r="B21" s="11" t="s">
        <v>118</v>
      </c>
      <c r="C21" s="19" t="n">
        <v>3882118</v>
      </c>
      <c r="D21" s="20" t="s">
        <v>17</v>
      </c>
      <c r="E21" s="24" t="n">
        <v>20</v>
      </c>
      <c r="F21" s="24"/>
      <c r="G21" s="22" t="s">
        <v>18</v>
      </c>
      <c r="H21" s="8" t="e">
        <f aca="false">INDEX([1]!Tabelle6[[#all],[id]],MATCH(Tabelle5[[#This Row],[BrandName]],[1]!Tabelle6[[#all],[brand_name]],0))</f>
        <v>#N/A</v>
      </c>
      <c r="I21" s="20" t="s">
        <v>119</v>
      </c>
      <c r="J21" s="22" t="s">
        <v>81</v>
      </c>
      <c r="K21" s="20" t="s">
        <v>120</v>
      </c>
      <c r="L21" s="25"/>
      <c r="M21" s="25"/>
      <c r="N21" s="20" t="s">
        <v>121</v>
      </c>
      <c r="O21" s="23" t="s">
        <v>122</v>
      </c>
    </row>
    <row r="22" customFormat="false" ht="20.15" hidden="false" customHeight="true" outlineLevel="0" collapsed="false">
      <c r="A22" s="17" t="s">
        <v>123</v>
      </c>
      <c r="B22" s="18" t="s">
        <v>124</v>
      </c>
      <c r="C22" s="19" t="n">
        <v>3201331</v>
      </c>
      <c r="D22" s="20" t="s">
        <v>26</v>
      </c>
      <c r="E22" s="24"/>
      <c r="F22" s="24" t="n">
        <v>100</v>
      </c>
      <c r="G22" s="22" t="s">
        <v>27</v>
      </c>
      <c r="H22" s="8" t="e">
        <f aca="false">INDEX([1]!Tabelle6[[#all],[id]],MATCH(Tabelle5[[#This Row],[BrandName]],[1]!Tabelle6[[#all],[brand_name]],0))</f>
        <v>#N/A</v>
      </c>
      <c r="I22" s="20" t="s">
        <v>113</v>
      </c>
      <c r="J22" s="22" t="s">
        <v>81</v>
      </c>
      <c r="K22" s="20" t="s">
        <v>114</v>
      </c>
      <c r="L22" s="22" t="n">
        <v>4.23</v>
      </c>
      <c r="M22" s="22" t="n">
        <v>3.51</v>
      </c>
      <c r="N22" s="20" t="s">
        <v>105</v>
      </c>
      <c r="O22" s="23" t="s">
        <v>125</v>
      </c>
    </row>
    <row r="23" customFormat="false" ht="20.15" hidden="false" customHeight="true" outlineLevel="0" collapsed="false">
      <c r="A23" s="17" t="s">
        <v>126</v>
      </c>
      <c r="B23" s="5" t="s">
        <v>127</v>
      </c>
      <c r="C23" s="19" t="n">
        <v>3201880</v>
      </c>
      <c r="D23" s="20" t="s">
        <v>39</v>
      </c>
      <c r="E23" s="24" t="n">
        <v>50</v>
      </c>
      <c r="F23" s="24"/>
      <c r="G23" s="22" t="s">
        <v>18</v>
      </c>
      <c r="H23" s="8" t="e">
        <f aca="false">INDEX([1]!Tabelle6[[#all],[id]],MATCH(Tabelle5[[#This Row],[BrandName]],[1]!Tabelle6[[#all],[brand_name]],0))</f>
        <v>#N/A</v>
      </c>
      <c r="I23" s="20" t="s">
        <v>113</v>
      </c>
      <c r="J23" s="22" t="s">
        <v>81</v>
      </c>
      <c r="K23" s="20" t="s">
        <v>114</v>
      </c>
      <c r="L23" s="22" t="n">
        <v>6.28</v>
      </c>
      <c r="M23" s="22" t="n">
        <v>5.21</v>
      </c>
      <c r="N23" s="20" t="s">
        <v>92</v>
      </c>
      <c r="O23" s="23" t="s">
        <v>128</v>
      </c>
    </row>
    <row r="24" customFormat="false" ht="20.15" hidden="false" customHeight="true" outlineLevel="0" collapsed="false">
      <c r="A24" s="17" t="s">
        <v>129</v>
      </c>
      <c r="B24" s="11" t="s">
        <v>130</v>
      </c>
      <c r="C24" s="19" t="n">
        <v>3202135</v>
      </c>
      <c r="D24" s="20" t="s">
        <v>26</v>
      </c>
      <c r="E24" s="24"/>
      <c r="F24" s="24" t="n">
        <v>100</v>
      </c>
      <c r="G24" s="22" t="s">
        <v>100</v>
      </c>
      <c r="H24" s="8" t="e">
        <f aca="false">INDEX([1]!Tabelle6[[#all],[id]],MATCH(Tabelle5[[#This Row],[BrandName]],[1]!Tabelle6[[#all],[brand_name]],0))</f>
        <v>#N/A</v>
      </c>
      <c r="I24" s="20" t="s">
        <v>113</v>
      </c>
      <c r="J24" s="22" t="s">
        <v>81</v>
      </c>
      <c r="K24" s="20" t="s">
        <v>114</v>
      </c>
      <c r="L24" s="22" t="n">
        <v>8.6</v>
      </c>
      <c r="M24" s="22" t="n">
        <v>7.14</v>
      </c>
      <c r="N24" s="20" t="s">
        <v>131</v>
      </c>
      <c r="O24" s="23" t="s">
        <v>132</v>
      </c>
    </row>
    <row r="25" customFormat="false" ht="20.15" hidden="false" customHeight="true" outlineLevel="0" collapsed="false">
      <c r="A25" s="17" t="s">
        <v>133</v>
      </c>
      <c r="B25" s="18" t="s">
        <v>134</v>
      </c>
      <c r="C25" s="19" t="n">
        <v>3882153</v>
      </c>
      <c r="D25" s="20" t="s">
        <v>39</v>
      </c>
      <c r="E25" s="24" t="n">
        <v>50</v>
      </c>
      <c r="F25" s="24"/>
      <c r="G25" s="22" t="s">
        <v>135</v>
      </c>
      <c r="H25" s="8" t="e">
        <f aca="false">INDEX([1]!Tabelle6[[#all],[id]],MATCH(Tabelle5[[#This Row],[BrandName]],[1]!Tabelle6[[#all],[brand_name]],0))</f>
        <v>#N/A</v>
      </c>
      <c r="I25" s="20" t="s">
        <v>119</v>
      </c>
      <c r="J25" s="22" t="s">
        <v>81</v>
      </c>
      <c r="K25" s="20" t="s">
        <v>120</v>
      </c>
      <c r="L25" s="22" t="n">
        <v>15.85</v>
      </c>
      <c r="M25" s="22" t="n">
        <v>13.16</v>
      </c>
      <c r="N25" s="20" t="s">
        <v>136</v>
      </c>
      <c r="O25" s="23" t="s">
        <v>137</v>
      </c>
    </row>
    <row r="26" customFormat="false" ht="20.15" hidden="false" customHeight="true" outlineLevel="0" collapsed="false">
      <c r="A26" s="17" t="s">
        <v>138</v>
      </c>
      <c r="B26" s="5" t="s">
        <v>139</v>
      </c>
      <c r="C26" s="19" t="n">
        <v>1033208</v>
      </c>
      <c r="D26" s="20" t="s">
        <v>17</v>
      </c>
      <c r="E26" s="24" t="n">
        <v>20</v>
      </c>
      <c r="F26" s="24"/>
      <c r="G26" s="25" t="s">
        <v>135</v>
      </c>
      <c r="H26" s="8" t="e">
        <f aca="false">INDEX([1]!Tabelle6[[#all],[id]],MATCH(Tabelle5[[#This Row],[BrandName]],[1]!Tabelle6[[#all],[brand_name]],0))</f>
        <v>#N/A</v>
      </c>
      <c r="I26" s="20" t="s">
        <v>140</v>
      </c>
      <c r="J26" s="22" t="s">
        <v>81</v>
      </c>
      <c r="K26" s="20" t="s">
        <v>141</v>
      </c>
      <c r="L26" s="25"/>
      <c r="M26" s="25"/>
      <c r="N26" s="20" t="s">
        <v>142</v>
      </c>
      <c r="O26" s="23" t="s">
        <v>143</v>
      </c>
    </row>
    <row r="27" customFormat="false" ht="20.15" hidden="false" customHeight="true" outlineLevel="0" collapsed="false">
      <c r="A27" s="17" t="s">
        <v>144</v>
      </c>
      <c r="B27" s="11" t="s">
        <v>145</v>
      </c>
      <c r="C27" s="19" t="n">
        <v>2058535</v>
      </c>
      <c r="D27" s="20" t="s">
        <v>26</v>
      </c>
      <c r="E27" s="24"/>
      <c r="F27" s="24" t="n">
        <v>100</v>
      </c>
      <c r="G27" s="22" t="s">
        <v>27</v>
      </c>
      <c r="H27" s="8" t="e">
        <f aca="false">INDEX([1]!Tabelle6[[#all],[id]],MATCH(Tabelle5[[#This Row],[BrandName]],[1]!Tabelle6[[#all],[brand_name]],0))</f>
        <v>#N/A</v>
      </c>
      <c r="I27" s="20" t="s">
        <v>140</v>
      </c>
      <c r="J27" s="22" t="s">
        <v>81</v>
      </c>
      <c r="K27" s="20" t="s">
        <v>141</v>
      </c>
      <c r="L27" s="22" t="n">
        <v>2.41</v>
      </c>
      <c r="M27" s="22" t="n">
        <v>2</v>
      </c>
      <c r="N27" s="20" t="s">
        <v>146</v>
      </c>
      <c r="O27" s="23" t="s">
        <v>147</v>
      </c>
    </row>
    <row r="28" customFormat="false" ht="20.15" hidden="false" customHeight="true" outlineLevel="0" collapsed="false">
      <c r="A28" s="17" t="s">
        <v>148</v>
      </c>
      <c r="B28" s="18" t="s">
        <v>149</v>
      </c>
      <c r="C28" s="19" t="n">
        <v>8535456</v>
      </c>
      <c r="D28" s="20" t="s">
        <v>52</v>
      </c>
      <c r="E28" s="24" t="n">
        <v>40</v>
      </c>
      <c r="F28" s="24"/>
      <c r="G28" s="22" t="s">
        <v>47</v>
      </c>
      <c r="H28" s="8" t="e">
        <f aca="false">INDEX([1]!Tabelle6[[#all],[id]],MATCH(Tabelle5[[#This Row],[BrandName]],[1]!Tabelle6[[#all],[brand_name]],0))</f>
        <v>#N/A</v>
      </c>
      <c r="I28" s="20" t="s">
        <v>150</v>
      </c>
      <c r="J28" s="22" t="s">
        <v>81</v>
      </c>
      <c r="K28" s="20" t="s">
        <v>151</v>
      </c>
      <c r="L28" s="22" t="n">
        <v>5.82</v>
      </c>
      <c r="M28" s="22" t="n">
        <v>4.83</v>
      </c>
      <c r="N28" s="20" t="s">
        <v>152</v>
      </c>
      <c r="O28" s="23" t="s">
        <v>153</v>
      </c>
    </row>
    <row r="29" customFormat="false" ht="20.15" hidden="false" customHeight="true" outlineLevel="0" collapsed="false">
      <c r="A29" s="17" t="s">
        <v>154</v>
      </c>
      <c r="B29" s="5" t="s">
        <v>155</v>
      </c>
      <c r="C29" s="19" t="n">
        <v>4881351</v>
      </c>
      <c r="D29" s="20" t="s">
        <v>57</v>
      </c>
      <c r="E29" s="24" t="n">
        <v>10</v>
      </c>
      <c r="F29" s="24"/>
      <c r="G29" s="22" t="s">
        <v>47</v>
      </c>
      <c r="H29" s="8" t="e">
        <f aca="false">INDEX([1]!Tabelle6[[#all],[id]],MATCH(Tabelle5[[#This Row],[BrandName]],[1]!Tabelle6[[#all],[brand_name]],0))</f>
        <v>#N/A</v>
      </c>
      <c r="I29" s="20" t="s">
        <v>150</v>
      </c>
      <c r="J29" s="22" t="s">
        <v>81</v>
      </c>
      <c r="K29" s="20" t="s">
        <v>151</v>
      </c>
      <c r="L29" s="25"/>
      <c r="M29" s="25"/>
      <c r="N29" s="20" t="s">
        <v>156</v>
      </c>
      <c r="O29" s="23" t="s">
        <v>157</v>
      </c>
    </row>
    <row r="30" customFormat="false" ht="20.15" hidden="false" customHeight="true" outlineLevel="0" collapsed="false">
      <c r="A30" s="17" t="s">
        <v>158</v>
      </c>
      <c r="B30" s="11" t="s">
        <v>159</v>
      </c>
      <c r="C30" s="19" t="n">
        <v>4876290</v>
      </c>
      <c r="D30" s="20" t="s">
        <v>26</v>
      </c>
      <c r="E30" s="24"/>
      <c r="F30" s="24" t="n">
        <v>100</v>
      </c>
      <c r="G30" s="22" t="s">
        <v>27</v>
      </c>
      <c r="H30" s="8" t="e">
        <f aca="false">INDEX([1]!Tabelle6[[#all],[id]],MATCH(Tabelle5[[#This Row],[BrandName]],[1]!Tabelle6[[#all],[brand_name]],0))</f>
        <v>#N/A</v>
      </c>
      <c r="I30" s="20" t="s">
        <v>150</v>
      </c>
      <c r="J30" s="22" t="s">
        <v>81</v>
      </c>
      <c r="K30" s="20" t="s">
        <v>151</v>
      </c>
      <c r="L30" s="22" t="n">
        <v>2.35</v>
      </c>
      <c r="M30" s="22" t="n">
        <v>1.95</v>
      </c>
      <c r="N30" s="20" t="s">
        <v>160</v>
      </c>
      <c r="O30" s="23" t="s">
        <v>161</v>
      </c>
    </row>
    <row r="31" customFormat="false" ht="20.15" hidden="false" customHeight="true" outlineLevel="0" collapsed="false">
      <c r="A31" s="17" t="s">
        <v>162</v>
      </c>
      <c r="B31" s="18" t="s">
        <v>163</v>
      </c>
      <c r="C31" s="19" t="n">
        <v>4876315</v>
      </c>
      <c r="D31" s="20" t="s">
        <v>164</v>
      </c>
      <c r="E31" s="24"/>
      <c r="F31" s="24" t="n">
        <v>50</v>
      </c>
      <c r="G31" s="22" t="s">
        <v>100</v>
      </c>
      <c r="H31" s="8" t="e">
        <f aca="false">INDEX([1]!Tabelle6[[#all],[id]],MATCH(Tabelle5[[#This Row],[BrandName]],[1]!Tabelle6[[#all],[brand_name]],0))</f>
        <v>#N/A</v>
      </c>
      <c r="I31" s="20" t="s">
        <v>150</v>
      </c>
      <c r="J31" s="22" t="s">
        <v>81</v>
      </c>
      <c r="K31" s="20" t="s">
        <v>151</v>
      </c>
      <c r="L31" s="22" t="n">
        <v>2.69</v>
      </c>
      <c r="M31" s="22" t="n">
        <v>2.23</v>
      </c>
      <c r="N31" s="20" t="s">
        <v>165</v>
      </c>
      <c r="O31" s="23" t="s">
        <v>166</v>
      </c>
    </row>
    <row r="32" customFormat="false" ht="20.15" hidden="false" customHeight="true" outlineLevel="0" collapsed="false">
      <c r="A32" s="17" t="s">
        <v>167</v>
      </c>
      <c r="B32" s="5" t="s">
        <v>168</v>
      </c>
      <c r="C32" s="19" t="n">
        <v>4765780</v>
      </c>
      <c r="D32" s="20" t="s">
        <v>17</v>
      </c>
      <c r="E32" s="24" t="n">
        <v>20</v>
      </c>
      <c r="F32" s="24"/>
      <c r="G32" s="22" t="s">
        <v>18</v>
      </c>
      <c r="H32" s="8" t="e">
        <f aca="false">INDEX([1]!Tabelle6[[#all],[id]],MATCH(Tabelle5[[#This Row],[BrandName]],[1]!Tabelle6[[#all],[brand_name]],0))</f>
        <v>#N/A</v>
      </c>
      <c r="I32" s="20" t="s">
        <v>169</v>
      </c>
      <c r="J32" s="22" t="s">
        <v>81</v>
      </c>
      <c r="K32" s="20" t="s">
        <v>170</v>
      </c>
      <c r="L32" s="22" t="n">
        <v>2.48</v>
      </c>
      <c r="M32" s="22" t="n">
        <v>1.85</v>
      </c>
      <c r="N32" s="20" t="s">
        <v>171</v>
      </c>
      <c r="O32" s="23" t="s">
        <v>172</v>
      </c>
    </row>
    <row r="33" customFormat="false" ht="20.15" hidden="false" customHeight="true" outlineLevel="0" collapsed="false">
      <c r="A33" s="17" t="s">
        <v>173</v>
      </c>
      <c r="B33" s="11" t="s">
        <v>174</v>
      </c>
      <c r="C33" s="19" t="n">
        <v>4751565</v>
      </c>
      <c r="D33" s="20" t="s">
        <v>17</v>
      </c>
      <c r="E33" s="24" t="n">
        <v>20</v>
      </c>
      <c r="F33" s="24"/>
      <c r="G33" s="22" t="s">
        <v>135</v>
      </c>
      <c r="H33" s="8" t="e">
        <f aca="false">INDEX([1]!Tabelle6[[#all],[id]],MATCH(Tabelle5[[#This Row],[BrandName]],[1]!Tabelle6[[#all],[brand_name]],0))</f>
        <v>#N/A</v>
      </c>
      <c r="I33" s="20" t="s">
        <v>169</v>
      </c>
      <c r="J33" s="22" t="s">
        <v>81</v>
      </c>
      <c r="K33" s="20" t="s">
        <v>170</v>
      </c>
      <c r="L33" s="22" t="n">
        <v>6.48</v>
      </c>
      <c r="M33" s="22" t="n">
        <v>5.38</v>
      </c>
      <c r="N33" s="20" t="s">
        <v>175</v>
      </c>
      <c r="O33" s="23" t="s">
        <v>176</v>
      </c>
    </row>
    <row r="34" customFormat="false" ht="20.15" hidden="false" customHeight="true" outlineLevel="0" collapsed="false">
      <c r="A34" s="17" t="s">
        <v>177</v>
      </c>
      <c r="B34" s="18" t="s">
        <v>178</v>
      </c>
      <c r="C34" s="19" t="n">
        <v>4765774</v>
      </c>
      <c r="D34" s="20" t="s">
        <v>179</v>
      </c>
      <c r="E34" s="24" t="n">
        <v>250</v>
      </c>
      <c r="F34" s="24"/>
      <c r="G34" s="22" t="s">
        <v>27</v>
      </c>
      <c r="H34" s="8" t="e">
        <f aca="false">INDEX([1]!Tabelle6[[#all],[id]],MATCH(Tabelle5[[#This Row],[BrandName]],[1]!Tabelle6[[#all],[brand_name]],0))</f>
        <v>#N/A</v>
      </c>
      <c r="I34" s="20" t="s">
        <v>169</v>
      </c>
      <c r="J34" s="22" t="s">
        <v>81</v>
      </c>
      <c r="K34" s="20" t="s">
        <v>170</v>
      </c>
      <c r="L34" s="22" t="n">
        <v>4.79</v>
      </c>
      <c r="M34" s="22" t="n">
        <v>3.98</v>
      </c>
      <c r="N34" s="20" t="s">
        <v>180</v>
      </c>
      <c r="O34" s="23" t="s">
        <v>181</v>
      </c>
    </row>
    <row r="35" customFormat="false" ht="20.15" hidden="false" customHeight="true" outlineLevel="0" collapsed="false">
      <c r="A35" s="17" t="s">
        <v>182</v>
      </c>
      <c r="B35" s="5" t="s">
        <v>183</v>
      </c>
      <c r="C35" s="19" t="n">
        <v>7258664</v>
      </c>
      <c r="D35" s="20" t="s">
        <v>26</v>
      </c>
      <c r="E35" s="24"/>
      <c r="F35" s="24" t="n">
        <v>100</v>
      </c>
      <c r="G35" s="22" t="s">
        <v>100</v>
      </c>
      <c r="H35" s="8" t="e">
        <f aca="false">INDEX([1]!Tabelle6[[#all],[id]],MATCH(Tabelle5[[#This Row],[BrandName]],[1]!Tabelle6[[#all],[brand_name]],0))</f>
        <v>#N/A</v>
      </c>
      <c r="I35" s="20" t="s">
        <v>169</v>
      </c>
      <c r="J35" s="22" t="s">
        <v>81</v>
      </c>
      <c r="K35" s="20" t="s">
        <v>170</v>
      </c>
      <c r="L35" s="22" t="n">
        <v>4.51</v>
      </c>
      <c r="M35" s="22" t="n">
        <v>3.74</v>
      </c>
      <c r="N35" s="20" t="s">
        <v>184</v>
      </c>
      <c r="O35" s="23" t="s">
        <v>185</v>
      </c>
    </row>
    <row r="36" customFormat="false" ht="20.15" hidden="false" customHeight="true" outlineLevel="0" collapsed="false">
      <c r="A36" s="17" t="s">
        <v>186</v>
      </c>
      <c r="B36" s="11" t="s">
        <v>187</v>
      </c>
      <c r="C36" s="19" t="n">
        <v>11112191</v>
      </c>
      <c r="D36" s="20" t="s">
        <v>26</v>
      </c>
      <c r="E36" s="24"/>
      <c r="F36" s="24" t="n">
        <v>100</v>
      </c>
      <c r="G36" s="22" t="s">
        <v>27</v>
      </c>
      <c r="H36" s="8" t="e">
        <f aca="false">INDEX([1]!Tabelle6[[#all],[id]],MATCH(Tabelle5[[#This Row],[BrandName]],[1]!Tabelle6[[#all],[brand_name]],0))</f>
        <v>#N/A</v>
      </c>
      <c r="I36" s="20" t="s">
        <v>188</v>
      </c>
      <c r="J36" s="22" t="s">
        <v>81</v>
      </c>
      <c r="K36" s="20" t="s">
        <v>189</v>
      </c>
      <c r="L36" s="22" t="n">
        <v>3.89</v>
      </c>
      <c r="M36" s="22" t="n">
        <v>3.23</v>
      </c>
      <c r="N36" s="20" t="s">
        <v>190</v>
      </c>
      <c r="O36" s="23" t="s">
        <v>191</v>
      </c>
    </row>
    <row r="37" customFormat="false" ht="20.15" hidden="false" customHeight="true" outlineLevel="0" collapsed="false">
      <c r="A37" s="17" t="s">
        <v>192</v>
      </c>
      <c r="B37" s="18" t="s">
        <v>193</v>
      </c>
      <c r="C37" s="19" t="n">
        <v>3560550</v>
      </c>
      <c r="D37" s="20" t="s">
        <v>194</v>
      </c>
      <c r="E37" s="24" t="n">
        <v>20</v>
      </c>
      <c r="F37" s="24"/>
      <c r="G37" s="22" t="s">
        <v>195</v>
      </c>
      <c r="H37" s="8" t="e">
        <f aca="false">INDEX([1]!Tabelle6[[#all],[id]],MATCH(Tabelle5[[#This Row],[BrandName]],[1]!Tabelle6[[#all],[brand_name]],0))</f>
        <v>#N/A</v>
      </c>
      <c r="I37" s="20" t="s">
        <v>196</v>
      </c>
      <c r="J37" s="22" t="s">
        <v>81</v>
      </c>
      <c r="K37" s="20" t="s">
        <v>197</v>
      </c>
      <c r="L37" s="22" t="n">
        <v>9.45</v>
      </c>
      <c r="M37" s="22" t="n">
        <v>7.84</v>
      </c>
      <c r="N37" s="20" t="s">
        <v>198</v>
      </c>
      <c r="O37" s="23" t="s">
        <v>199</v>
      </c>
    </row>
    <row r="38" customFormat="false" ht="20.15" hidden="false" customHeight="true" outlineLevel="0" collapsed="false">
      <c r="A38" s="17" t="s">
        <v>200</v>
      </c>
      <c r="B38" s="5" t="s">
        <v>201</v>
      </c>
      <c r="C38" s="19" t="n">
        <v>680816</v>
      </c>
      <c r="D38" s="20" t="s">
        <v>17</v>
      </c>
      <c r="E38" s="24" t="n">
        <v>20</v>
      </c>
      <c r="F38" s="24"/>
      <c r="G38" s="22" t="s">
        <v>18</v>
      </c>
      <c r="H38" s="8" t="e">
        <f aca="false">INDEX([1]!Tabelle6[[#all],[id]],MATCH(Tabelle5[[#This Row],[BrandName]],[1]!Tabelle6[[#all],[brand_name]],0))</f>
        <v>#N/A</v>
      </c>
      <c r="I38" s="20" t="s">
        <v>202</v>
      </c>
      <c r="J38" s="22" t="s">
        <v>81</v>
      </c>
      <c r="K38" s="20" t="s">
        <v>203</v>
      </c>
      <c r="L38" s="22" t="n">
        <v>3.98</v>
      </c>
      <c r="M38" s="22" t="n">
        <v>3.3</v>
      </c>
      <c r="N38" s="20" t="s">
        <v>190</v>
      </c>
      <c r="O38" s="23" t="s">
        <v>204</v>
      </c>
    </row>
    <row r="39" customFormat="false" ht="20.15" hidden="false" customHeight="true" outlineLevel="0" collapsed="false">
      <c r="A39" s="17" t="s">
        <v>205</v>
      </c>
      <c r="B39" s="11" t="s">
        <v>206</v>
      </c>
      <c r="C39" s="19" t="n">
        <v>680868</v>
      </c>
      <c r="D39" s="20" t="s">
        <v>17</v>
      </c>
      <c r="E39" s="24" t="n">
        <v>20</v>
      </c>
      <c r="F39" s="24"/>
      <c r="G39" s="22" t="s">
        <v>18</v>
      </c>
      <c r="H39" s="8" t="e">
        <f aca="false">INDEX([1]!Tabelle6[[#all],[id]],MATCH(Tabelle5[[#This Row],[BrandName]],[1]!Tabelle6[[#all],[brand_name]],0))</f>
        <v>#N/A</v>
      </c>
      <c r="I39" s="20" t="s">
        <v>202</v>
      </c>
      <c r="J39" s="22" t="s">
        <v>81</v>
      </c>
      <c r="K39" s="20" t="s">
        <v>203</v>
      </c>
      <c r="L39" s="22" t="n">
        <v>6.39</v>
      </c>
      <c r="M39" s="22" t="n">
        <v>4.88</v>
      </c>
      <c r="N39" s="20" t="s">
        <v>207</v>
      </c>
      <c r="O39" s="23" t="s">
        <v>208</v>
      </c>
    </row>
    <row r="40" customFormat="false" ht="20.15" hidden="false" customHeight="true" outlineLevel="0" collapsed="false">
      <c r="A40" s="17" t="s">
        <v>209</v>
      </c>
      <c r="B40" s="18" t="s">
        <v>210</v>
      </c>
      <c r="C40" s="19" t="n">
        <v>680934</v>
      </c>
      <c r="D40" s="20" t="s">
        <v>17</v>
      </c>
      <c r="E40" s="24" t="n">
        <v>20</v>
      </c>
      <c r="F40" s="24"/>
      <c r="G40" s="22" t="s">
        <v>18</v>
      </c>
      <c r="H40" s="8" t="e">
        <f aca="false">INDEX([1]!Tabelle6[[#all],[id]],MATCH(Tabelle5[[#This Row],[BrandName]],[1]!Tabelle6[[#all],[brand_name]],0))</f>
        <v>#N/A</v>
      </c>
      <c r="I40" s="20" t="s">
        <v>202</v>
      </c>
      <c r="J40" s="22" t="s">
        <v>81</v>
      </c>
      <c r="K40" s="20" t="s">
        <v>203</v>
      </c>
      <c r="L40" s="25"/>
      <c r="M40" s="25"/>
      <c r="N40" s="20" t="s">
        <v>142</v>
      </c>
      <c r="O40" s="23" t="s">
        <v>211</v>
      </c>
    </row>
    <row r="41" customFormat="false" ht="20.15" hidden="false" customHeight="true" outlineLevel="0" collapsed="false">
      <c r="A41" s="17" t="s">
        <v>212</v>
      </c>
      <c r="B41" s="5" t="s">
        <v>213</v>
      </c>
      <c r="C41" s="19" t="n">
        <v>563111</v>
      </c>
      <c r="D41" s="20" t="s">
        <v>179</v>
      </c>
      <c r="E41" s="24" t="n">
        <v>250</v>
      </c>
      <c r="F41" s="24"/>
      <c r="G41" s="22" t="s">
        <v>27</v>
      </c>
      <c r="H41" s="8" t="e">
        <f aca="false">INDEX([1]!Tabelle6[[#all],[id]],MATCH(Tabelle5[[#This Row],[BrandName]],[1]!Tabelle6[[#all],[brand_name]],0))</f>
        <v>#N/A</v>
      </c>
      <c r="I41" s="20" t="s">
        <v>202</v>
      </c>
      <c r="J41" s="22" t="s">
        <v>81</v>
      </c>
      <c r="K41" s="20" t="s">
        <v>203</v>
      </c>
      <c r="L41" s="22" t="n">
        <v>4.81</v>
      </c>
      <c r="M41" s="22" t="n">
        <v>3.13</v>
      </c>
      <c r="N41" s="20" t="s">
        <v>198</v>
      </c>
      <c r="O41" s="23" t="s">
        <v>214</v>
      </c>
    </row>
    <row r="42" customFormat="false" ht="20.15" hidden="false" customHeight="true" outlineLevel="0" collapsed="false">
      <c r="A42" s="17" t="s">
        <v>215</v>
      </c>
      <c r="B42" s="11" t="s">
        <v>216</v>
      </c>
      <c r="C42" s="19" t="n">
        <v>563097</v>
      </c>
      <c r="D42" s="20" t="s">
        <v>26</v>
      </c>
      <c r="E42" s="24"/>
      <c r="F42" s="24" t="n">
        <v>100</v>
      </c>
      <c r="G42" s="22" t="s">
        <v>100</v>
      </c>
      <c r="H42" s="8" t="e">
        <f aca="false">INDEX([1]!Tabelle6[[#all],[id]],MATCH(Tabelle5[[#This Row],[BrandName]],[1]!Tabelle6[[#all],[brand_name]],0))</f>
        <v>#N/A</v>
      </c>
      <c r="I42" s="20" t="s">
        <v>202</v>
      </c>
      <c r="J42" s="22" t="s">
        <v>81</v>
      </c>
      <c r="K42" s="20" t="s">
        <v>203</v>
      </c>
      <c r="L42" s="22" t="n">
        <v>4.51</v>
      </c>
      <c r="M42" s="22" t="n">
        <v>3.32</v>
      </c>
      <c r="N42" s="20" t="s">
        <v>217</v>
      </c>
      <c r="O42" s="23" t="s">
        <v>218</v>
      </c>
    </row>
    <row r="43" customFormat="false" ht="20.15" hidden="false" customHeight="true" outlineLevel="0" collapsed="false">
      <c r="A43" s="17" t="s">
        <v>219</v>
      </c>
      <c r="B43" s="18" t="s">
        <v>220</v>
      </c>
      <c r="C43" s="19" t="n">
        <v>8805654</v>
      </c>
      <c r="D43" s="20" t="s">
        <v>221</v>
      </c>
      <c r="E43" s="24" t="n">
        <v>30</v>
      </c>
      <c r="F43" s="24"/>
      <c r="G43" s="22" t="s">
        <v>222</v>
      </c>
      <c r="H43" s="8" t="e">
        <f aca="false">INDEX([1]!Tabelle6[[#all],[id]],MATCH(Tabelle5[[#This Row],[BrandName]],[1]!Tabelle6[[#all],[brand_name]],0))</f>
        <v>#N/A</v>
      </c>
      <c r="I43" s="20" t="s">
        <v>223</v>
      </c>
      <c r="J43" s="22" t="s">
        <v>28</v>
      </c>
      <c r="K43" s="20" t="s">
        <v>224</v>
      </c>
      <c r="L43" s="22" t="n">
        <v>5.82</v>
      </c>
      <c r="M43" s="22" t="n">
        <v>4.83</v>
      </c>
      <c r="N43" s="20" t="s">
        <v>225</v>
      </c>
      <c r="O43" s="23" t="s">
        <v>226</v>
      </c>
    </row>
    <row r="44" customFormat="false" ht="20.15" hidden="false" customHeight="true" outlineLevel="0" collapsed="false">
      <c r="A44" s="17" t="s">
        <v>227</v>
      </c>
      <c r="B44" s="5" t="s">
        <v>228</v>
      </c>
      <c r="C44" s="19" t="n">
        <v>1616890</v>
      </c>
      <c r="D44" s="20" t="s">
        <v>229</v>
      </c>
      <c r="E44" s="24" t="n">
        <v>100</v>
      </c>
      <c r="F44" s="24"/>
      <c r="G44" s="22" t="s">
        <v>135</v>
      </c>
      <c r="H44" s="8" t="e">
        <f aca="false">INDEX([1]!Tabelle6[[#all],[id]],MATCH(Tabelle5[[#This Row],[BrandName]],[1]!Tabelle6[[#all],[brand_name]],0))</f>
        <v>#N/A</v>
      </c>
      <c r="I44" s="20" t="s">
        <v>230</v>
      </c>
      <c r="J44" s="22" t="s">
        <v>74</v>
      </c>
      <c r="K44" s="20" t="s">
        <v>231</v>
      </c>
      <c r="L44" s="22" t="n">
        <v>18.42</v>
      </c>
      <c r="M44" s="22" t="n">
        <v>15.29</v>
      </c>
      <c r="N44" s="20" t="s">
        <v>232</v>
      </c>
      <c r="O44" s="23" t="s">
        <v>233</v>
      </c>
    </row>
    <row r="45" customFormat="false" ht="20.15" hidden="false" customHeight="true" outlineLevel="0" collapsed="false">
      <c r="A45" s="17" t="s">
        <v>234</v>
      </c>
      <c r="B45" s="11" t="s">
        <v>235</v>
      </c>
      <c r="C45" s="19" t="n">
        <v>6149157</v>
      </c>
      <c r="D45" s="20" t="s">
        <v>229</v>
      </c>
      <c r="E45" s="24" t="n">
        <v>100</v>
      </c>
      <c r="F45" s="24"/>
      <c r="G45" s="22" t="s">
        <v>135</v>
      </c>
      <c r="H45" s="8" t="e">
        <f aca="false">INDEX([1]!Tabelle6[[#all],[id]],MATCH(Tabelle5[[#This Row],[BrandName]],[1]!Tabelle6[[#all],[brand_name]],0))</f>
        <v>#N/A</v>
      </c>
      <c r="I45" s="20" t="s">
        <v>230</v>
      </c>
      <c r="J45" s="22" t="s">
        <v>74</v>
      </c>
      <c r="K45" s="20" t="s">
        <v>231</v>
      </c>
      <c r="L45" s="22" t="n">
        <v>32.14</v>
      </c>
      <c r="M45" s="22" t="n">
        <v>26.68</v>
      </c>
      <c r="N45" s="20" t="s">
        <v>236</v>
      </c>
      <c r="O45" s="23" t="s">
        <v>237</v>
      </c>
    </row>
    <row r="46" customFormat="false" ht="20.15" hidden="false" customHeight="true" outlineLevel="0" collapsed="false">
      <c r="A46" s="17" t="s">
        <v>238</v>
      </c>
      <c r="B46" s="18" t="s">
        <v>239</v>
      </c>
      <c r="C46" s="19" t="n">
        <v>9892916</v>
      </c>
      <c r="D46" s="20" t="s">
        <v>240</v>
      </c>
      <c r="E46" s="24" t="n">
        <v>200</v>
      </c>
      <c r="F46" s="24"/>
      <c r="G46" s="22" t="s">
        <v>27</v>
      </c>
      <c r="H46" s="8" t="e">
        <f aca="false">INDEX([1]!Tabelle6[[#all],[id]],MATCH(Tabelle5[[#This Row],[BrandName]],[1]!Tabelle6[[#all],[brand_name]],0))</f>
        <v>#N/A</v>
      </c>
      <c r="I46" s="20" t="s">
        <v>230</v>
      </c>
      <c r="J46" s="22" t="s">
        <v>28</v>
      </c>
      <c r="K46" s="20" t="s">
        <v>231</v>
      </c>
      <c r="L46" s="22" t="n">
        <v>14.43</v>
      </c>
      <c r="M46" s="22" t="n">
        <v>11.98</v>
      </c>
      <c r="N46" s="20" t="s">
        <v>241</v>
      </c>
      <c r="O46" s="23" t="s">
        <v>242</v>
      </c>
    </row>
    <row r="47" customFormat="false" ht="20.15" hidden="false" customHeight="true" outlineLevel="0" collapsed="false">
      <c r="A47" s="17" t="s">
        <v>243</v>
      </c>
      <c r="B47" s="5" t="s">
        <v>244</v>
      </c>
      <c r="C47" s="19" t="n">
        <v>9892885</v>
      </c>
      <c r="D47" s="20" t="s">
        <v>164</v>
      </c>
      <c r="E47" s="24"/>
      <c r="F47" s="24" t="n">
        <v>50</v>
      </c>
      <c r="G47" s="22" t="s">
        <v>100</v>
      </c>
      <c r="H47" s="8" t="e">
        <f aca="false">INDEX([1]!Tabelle6[[#all],[id]],MATCH(Tabelle5[[#This Row],[BrandName]],[1]!Tabelle6[[#all],[brand_name]],0))</f>
        <v>#N/A</v>
      </c>
      <c r="I47" s="20" t="s">
        <v>230</v>
      </c>
      <c r="J47" s="25" t="s">
        <v>28</v>
      </c>
      <c r="K47" s="20" t="s">
        <v>231</v>
      </c>
      <c r="L47" s="22" t="n">
        <v>12.04</v>
      </c>
      <c r="M47" s="25"/>
      <c r="N47" s="20" t="s">
        <v>245</v>
      </c>
      <c r="O47" s="23" t="s">
        <v>246</v>
      </c>
    </row>
    <row r="48" customFormat="false" ht="20.15" hidden="false" customHeight="true" outlineLevel="0" collapsed="false">
      <c r="A48" s="17" t="s">
        <v>247</v>
      </c>
      <c r="B48" s="11" t="s">
        <v>248</v>
      </c>
      <c r="C48" s="19" t="n">
        <v>7706855</v>
      </c>
      <c r="D48" s="20" t="s">
        <v>26</v>
      </c>
      <c r="E48" s="24"/>
      <c r="F48" s="24" t="n">
        <v>100</v>
      </c>
      <c r="G48" s="22" t="s">
        <v>27</v>
      </c>
      <c r="H48" s="8" t="e">
        <f aca="false">INDEX([1]!Tabelle6[[#all],[id]],MATCH(Tabelle5[[#This Row],[BrandName]],[1]!Tabelle6[[#all],[brand_name]],0))</f>
        <v>#N/A</v>
      </c>
      <c r="I48" s="20" t="s">
        <v>249</v>
      </c>
      <c r="J48" s="22" t="s">
        <v>250</v>
      </c>
      <c r="K48" s="20" t="s">
        <v>251</v>
      </c>
      <c r="L48" s="22" t="n">
        <v>13.64</v>
      </c>
      <c r="M48" s="22" t="n">
        <v>11.32</v>
      </c>
      <c r="N48" s="20" t="s">
        <v>252</v>
      </c>
      <c r="O48" s="23" t="s">
        <v>253</v>
      </c>
    </row>
    <row r="49" customFormat="false" ht="20.15" hidden="false" customHeight="true" outlineLevel="0" collapsed="false">
      <c r="A49" s="17" t="s">
        <v>254</v>
      </c>
      <c r="B49" s="18" t="s">
        <v>255</v>
      </c>
      <c r="C49" s="19" t="n">
        <v>139011</v>
      </c>
      <c r="D49" s="20" t="s">
        <v>39</v>
      </c>
      <c r="E49" s="24" t="n">
        <v>50</v>
      </c>
      <c r="F49" s="24"/>
      <c r="G49" s="22" t="s">
        <v>18</v>
      </c>
      <c r="H49" s="8" t="e">
        <f aca="false">INDEX([1]!Tabelle6[[#all],[id]],MATCH(Tabelle5[[#This Row],[BrandName]],[1]!Tabelle6[[#all],[brand_name]],0))</f>
        <v>#N/A</v>
      </c>
      <c r="I49" s="20" t="s">
        <v>249</v>
      </c>
      <c r="J49" s="22" t="s">
        <v>250</v>
      </c>
      <c r="K49" s="20" t="s">
        <v>251</v>
      </c>
      <c r="L49" s="22" t="n">
        <v>21.89</v>
      </c>
      <c r="M49" s="22" t="n">
        <v>18.17</v>
      </c>
      <c r="N49" s="20" t="s">
        <v>256</v>
      </c>
      <c r="O49" s="23" t="s">
        <v>257</v>
      </c>
    </row>
    <row r="50" customFormat="false" ht="20.15" hidden="false" customHeight="true" outlineLevel="0" collapsed="false">
      <c r="A50" s="17" t="s">
        <v>258</v>
      </c>
      <c r="B50" s="5" t="s">
        <v>259</v>
      </c>
      <c r="C50" s="19" t="n">
        <v>6890555</v>
      </c>
      <c r="D50" s="20" t="s">
        <v>164</v>
      </c>
      <c r="E50" s="24"/>
      <c r="F50" s="24" t="n">
        <v>50</v>
      </c>
      <c r="G50" s="22" t="s">
        <v>100</v>
      </c>
      <c r="H50" s="8" t="e">
        <f aca="false">INDEX([1]!Tabelle6[[#all],[id]],MATCH(Tabelle5[[#This Row],[BrandName]],[1]!Tabelle6[[#all],[brand_name]],0))</f>
        <v>#N/A</v>
      </c>
      <c r="I50" s="20" t="s">
        <v>260</v>
      </c>
      <c r="J50" s="22" t="s">
        <v>250</v>
      </c>
      <c r="K50" s="20" t="s">
        <v>261</v>
      </c>
      <c r="L50" s="22" t="n">
        <v>5.6</v>
      </c>
      <c r="M50" s="22" t="n">
        <v>5.32</v>
      </c>
      <c r="N50" s="20" t="s">
        <v>262</v>
      </c>
      <c r="O50" s="23" t="s">
        <v>263</v>
      </c>
    </row>
    <row r="51" customFormat="false" ht="20.15" hidden="false" customHeight="true" outlineLevel="0" collapsed="false">
      <c r="A51" s="17" t="s">
        <v>264</v>
      </c>
      <c r="B51" s="11" t="s">
        <v>265</v>
      </c>
      <c r="C51" s="19" t="n">
        <v>4394361</v>
      </c>
      <c r="D51" s="20" t="s">
        <v>39</v>
      </c>
      <c r="E51" s="24" t="n">
        <v>50</v>
      </c>
      <c r="F51" s="24"/>
      <c r="G51" s="22" t="s">
        <v>18</v>
      </c>
      <c r="H51" s="8" t="e">
        <f aca="false">INDEX([1]!Tabelle6[[#all],[id]],MATCH(Tabelle5[[#This Row],[BrandName]],[1]!Tabelle6[[#all],[brand_name]],0))</f>
        <v>#N/A</v>
      </c>
      <c r="I51" s="20" t="s">
        <v>260</v>
      </c>
      <c r="J51" s="22" t="s">
        <v>250</v>
      </c>
      <c r="K51" s="20" t="s">
        <v>261</v>
      </c>
      <c r="L51" s="22" t="n">
        <v>5.17</v>
      </c>
      <c r="M51" s="22" t="n">
        <v>3.91</v>
      </c>
      <c r="N51" s="20" t="s">
        <v>266</v>
      </c>
      <c r="O51" s="23" t="s">
        <v>267</v>
      </c>
    </row>
    <row r="52" customFormat="false" ht="20.15" hidden="false" customHeight="true" outlineLevel="0" collapsed="false">
      <c r="A52" s="17" t="s">
        <v>268</v>
      </c>
      <c r="B52" s="18" t="s">
        <v>269</v>
      </c>
      <c r="C52" s="19" t="n">
        <v>2859442</v>
      </c>
      <c r="D52" s="20" t="s">
        <v>39</v>
      </c>
      <c r="E52" s="24" t="n">
        <v>50</v>
      </c>
      <c r="F52" s="24"/>
      <c r="G52" s="22" t="s">
        <v>18</v>
      </c>
      <c r="H52" s="8" t="e">
        <f aca="false">INDEX([1]!Tabelle6[[#all],[id]],MATCH(Tabelle5[[#This Row],[BrandName]],[1]!Tabelle6[[#all],[brand_name]],0))</f>
        <v>#N/A</v>
      </c>
      <c r="I52" s="20" t="s">
        <v>270</v>
      </c>
      <c r="J52" s="22" t="s">
        <v>250</v>
      </c>
      <c r="K52" s="20" t="s">
        <v>231</v>
      </c>
      <c r="L52" s="22" t="n">
        <v>7.66</v>
      </c>
      <c r="M52" s="22" t="n">
        <v>6.36</v>
      </c>
      <c r="N52" s="20" t="s">
        <v>262</v>
      </c>
      <c r="O52" s="23" t="s">
        <v>271</v>
      </c>
    </row>
    <row r="53" customFormat="false" ht="20.15" hidden="false" customHeight="true" outlineLevel="0" collapsed="false">
      <c r="A53" s="17" t="s">
        <v>272</v>
      </c>
      <c r="B53" s="5" t="s">
        <v>273</v>
      </c>
      <c r="C53" s="19" t="n">
        <v>7291822</v>
      </c>
      <c r="D53" s="20" t="s">
        <v>26</v>
      </c>
      <c r="E53" s="24"/>
      <c r="F53" s="24" t="n">
        <v>100</v>
      </c>
      <c r="G53" s="22" t="s">
        <v>27</v>
      </c>
      <c r="H53" s="8" t="e">
        <f aca="false">INDEX([1]!Tabelle6[[#all],[id]],MATCH(Tabelle5[[#This Row],[BrandName]],[1]!Tabelle6[[#all],[brand_name]],0))</f>
        <v>#N/A</v>
      </c>
      <c r="I53" s="20" t="s">
        <v>270</v>
      </c>
      <c r="J53" s="22" t="s">
        <v>250</v>
      </c>
      <c r="K53" s="20" t="s">
        <v>231</v>
      </c>
      <c r="L53" s="22" t="n">
        <v>7.22</v>
      </c>
      <c r="M53" s="22" t="n">
        <v>5.99</v>
      </c>
      <c r="N53" s="20" t="s">
        <v>274</v>
      </c>
      <c r="O53" s="23" t="s">
        <v>275</v>
      </c>
    </row>
    <row r="54" customFormat="false" ht="20.15" hidden="false" customHeight="true" outlineLevel="0" collapsed="false">
      <c r="A54" s="17" t="s">
        <v>276</v>
      </c>
      <c r="B54" s="11" t="s">
        <v>277</v>
      </c>
      <c r="C54" s="19" t="n">
        <v>620493</v>
      </c>
      <c r="D54" s="20" t="s">
        <v>26</v>
      </c>
      <c r="E54" s="24"/>
      <c r="F54" s="24" t="n">
        <v>100</v>
      </c>
      <c r="G54" s="22" t="s">
        <v>27</v>
      </c>
      <c r="H54" s="8" t="e">
        <f aca="false">INDEX([1]!Tabelle6[[#all],[id]],MATCH(Tabelle5[[#This Row],[BrandName]],[1]!Tabelle6[[#all],[brand_name]],0))</f>
        <v>#N/A</v>
      </c>
      <c r="I54" s="20" t="s">
        <v>270</v>
      </c>
      <c r="J54" s="22" t="s">
        <v>250</v>
      </c>
      <c r="K54" s="20" t="s">
        <v>231</v>
      </c>
      <c r="L54" s="22" t="n">
        <v>8.14</v>
      </c>
      <c r="M54" s="22" t="n">
        <v>6.65</v>
      </c>
      <c r="N54" s="20" t="s">
        <v>262</v>
      </c>
      <c r="O54" s="23" t="s">
        <v>278</v>
      </c>
    </row>
    <row r="55" customFormat="false" ht="20.15" hidden="false" customHeight="true" outlineLevel="0" collapsed="false">
      <c r="A55" s="17" t="s">
        <v>279</v>
      </c>
      <c r="B55" s="18" t="s">
        <v>280</v>
      </c>
      <c r="C55" s="19" t="n">
        <v>11353144</v>
      </c>
      <c r="D55" s="20" t="s">
        <v>57</v>
      </c>
      <c r="E55" s="24" t="n">
        <v>10</v>
      </c>
      <c r="F55" s="24"/>
      <c r="G55" s="22" t="s">
        <v>47</v>
      </c>
      <c r="H55" s="8" t="e">
        <f aca="false">INDEX([1]!Tabelle6[[#all],[id]],MATCH(Tabelle5[[#This Row],[BrandName]],[1]!Tabelle6[[#all],[brand_name]],0))</f>
        <v>#N/A</v>
      </c>
      <c r="I55" s="20" t="s">
        <v>281</v>
      </c>
      <c r="J55" s="22" t="s">
        <v>41</v>
      </c>
      <c r="K55" s="20" t="s">
        <v>189</v>
      </c>
      <c r="L55" s="22" t="n">
        <v>5.6</v>
      </c>
      <c r="M55" s="22" t="n">
        <v>4.65</v>
      </c>
      <c r="N55" s="20" t="s">
        <v>282</v>
      </c>
      <c r="O55" s="23" t="s">
        <v>283</v>
      </c>
    </row>
    <row r="56" customFormat="false" ht="20.15" hidden="false" customHeight="true" outlineLevel="0" collapsed="false">
      <c r="A56" s="17" t="s">
        <v>284</v>
      </c>
      <c r="B56" s="5" t="s">
        <v>285</v>
      </c>
      <c r="C56" s="19" t="n">
        <v>11353167</v>
      </c>
      <c r="D56" s="20" t="s">
        <v>17</v>
      </c>
      <c r="E56" s="24" t="n">
        <v>20</v>
      </c>
      <c r="F56" s="24"/>
      <c r="G56" s="22" t="s">
        <v>286</v>
      </c>
      <c r="H56" s="8" t="e">
        <f aca="false">INDEX([1]!Tabelle6[[#all],[id]],MATCH(Tabelle5[[#This Row],[BrandName]],[1]!Tabelle6[[#all],[brand_name]],0))</f>
        <v>#N/A</v>
      </c>
      <c r="I56" s="20" t="s">
        <v>281</v>
      </c>
      <c r="J56" s="22" t="s">
        <v>41</v>
      </c>
      <c r="K56" s="20" t="s">
        <v>189</v>
      </c>
      <c r="L56" s="22" t="n">
        <v>5.27</v>
      </c>
      <c r="M56" s="22" t="n">
        <v>4.37</v>
      </c>
      <c r="N56" s="20" t="s">
        <v>287</v>
      </c>
      <c r="O56" s="23" t="s">
        <v>288</v>
      </c>
    </row>
    <row r="57" customFormat="false" ht="20.15" hidden="false" customHeight="true" outlineLevel="0" collapsed="false">
      <c r="A57" s="17" t="s">
        <v>289</v>
      </c>
      <c r="B57" s="11" t="s">
        <v>290</v>
      </c>
      <c r="C57" s="19" t="n">
        <v>11353196</v>
      </c>
      <c r="D57" s="20" t="s">
        <v>17</v>
      </c>
      <c r="E57" s="24" t="n">
        <v>20</v>
      </c>
      <c r="F57" s="24"/>
      <c r="G57" s="22" t="s">
        <v>222</v>
      </c>
      <c r="H57" s="8" t="e">
        <f aca="false">INDEX([1]!Tabelle6[[#all],[id]],MATCH(Tabelle5[[#This Row],[BrandName]],[1]!Tabelle6[[#all],[brand_name]],0))</f>
        <v>#N/A</v>
      </c>
      <c r="I57" s="20" t="s">
        <v>281</v>
      </c>
      <c r="J57" s="22" t="s">
        <v>41</v>
      </c>
      <c r="K57" s="20" t="s">
        <v>189</v>
      </c>
      <c r="L57" s="22" t="n">
        <v>2.93</v>
      </c>
      <c r="M57" s="22" t="n">
        <v>2.43</v>
      </c>
      <c r="N57" s="20" t="s">
        <v>291</v>
      </c>
      <c r="O57" s="23" t="s">
        <v>292</v>
      </c>
    </row>
    <row r="58" customFormat="false" ht="24.9" hidden="false" customHeight="false" outlineLevel="0" collapsed="false">
      <c r="A58" s="17" t="s">
        <v>293</v>
      </c>
      <c r="B58" s="18" t="s">
        <v>294</v>
      </c>
      <c r="C58" s="26" t="n">
        <v>7373106</v>
      </c>
      <c r="D58" s="27" t="s">
        <v>164</v>
      </c>
      <c r="E58" s="28"/>
      <c r="F58" s="24" t="n">
        <v>50</v>
      </c>
      <c r="G58" s="22" t="s">
        <v>100</v>
      </c>
      <c r="H58" s="8" t="e">
        <f aca="false">INDEX([1]!Tabelle6[[#all],[id]],MATCH(Tabelle5[[#This Row],[BrandName]],[1]!Tabelle6[[#all],[brand_name]],0))</f>
        <v>#N/A</v>
      </c>
      <c r="I58" s="27" t="s">
        <v>73</v>
      </c>
      <c r="J58" s="29" t="s">
        <v>295</v>
      </c>
      <c r="K58" s="27" t="s">
        <v>75</v>
      </c>
      <c r="L58" s="29" t="n">
        <v>9.99</v>
      </c>
      <c r="M58" s="29" t="n">
        <v>8.29</v>
      </c>
      <c r="N58" s="30" t="s">
        <v>296</v>
      </c>
      <c r="O58" s="31" t="s">
        <v>297</v>
      </c>
    </row>
    <row r="59" customFormat="false" ht="49.75" hidden="false" customHeight="false" outlineLevel="0" collapsed="false">
      <c r="A59" s="17" t="s">
        <v>298</v>
      </c>
      <c r="B59" s="5" t="s">
        <v>299</v>
      </c>
      <c r="C59" s="19" t="n">
        <v>3728305</v>
      </c>
      <c r="D59" s="20" t="s">
        <v>179</v>
      </c>
      <c r="E59" s="24"/>
      <c r="F59" s="24" t="n">
        <v>250</v>
      </c>
      <c r="G59" s="22" t="s">
        <v>27</v>
      </c>
      <c r="H59" s="8" t="e">
        <f aca="false">INDEX([1]!Tabelle6[[#all],[id]],MATCH(Tabelle5[[#This Row],[BrandName]],[1]!Tabelle6[[#all],[brand_name]],0))</f>
        <v>#N/A</v>
      </c>
      <c r="I59" s="20" t="s">
        <v>300</v>
      </c>
      <c r="J59" s="22" t="s">
        <v>301</v>
      </c>
      <c r="K59" s="20" t="s">
        <v>302</v>
      </c>
      <c r="L59" s="22" t="n">
        <v>17.35</v>
      </c>
      <c r="M59" s="22" t="n">
        <v>13.32</v>
      </c>
      <c r="N59" s="32" t="s">
        <v>303</v>
      </c>
      <c r="O59" s="23" t="s">
        <v>304</v>
      </c>
    </row>
    <row r="60" customFormat="false" ht="44.15" hidden="false" customHeight="true" outlineLevel="0" collapsed="false">
      <c r="A60" s="17" t="s">
        <v>305</v>
      </c>
      <c r="B60" s="11" t="s">
        <v>306</v>
      </c>
      <c r="C60" s="19" t="n">
        <v>9074135</v>
      </c>
      <c r="D60" s="20" t="s">
        <v>26</v>
      </c>
      <c r="E60" s="24"/>
      <c r="F60" s="24" t="n">
        <v>100</v>
      </c>
      <c r="G60" s="22" t="s">
        <v>27</v>
      </c>
      <c r="H60" s="8" t="e">
        <f aca="false">INDEX([1]!Tabelle6[[#all],[id]],MATCH(Tabelle5[[#This Row],[BrandName]],[1]!Tabelle6[[#all],[brand_name]],0))</f>
        <v>#N/A</v>
      </c>
      <c r="I60" s="20" t="s">
        <v>300</v>
      </c>
      <c r="J60" s="22" t="s">
        <v>301</v>
      </c>
      <c r="K60" s="20" t="s">
        <v>302</v>
      </c>
      <c r="L60" s="22" t="n">
        <v>8.63</v>
      </c>
      <c r="M60" s="22" t="n">
        <v>6.65</v>
      </c>
      <c r="N60" s="32" t="s">
        <v>307</v>
      </c>
      <c r="O60" s="23" t="s">
        <v>308</v>
      </c>
    </row>
    <row r="61" customFormat="false" ht="20.15" hidden="false" customHeight="true" outlineLevel="0" collapsed="false">
      <c r="A61" s="17" t="s">
        <v>309</v>
      </c>
      <c r="B61" s="18" t="s">
        <v>310</v>
      </c>
      <c r="C61" s="19" t="n">
        <v>7605195</v>
      </c>
      <c r="D61" s="20" t="s">
        <v>17</v>
      </c>
      <c r="E61" s="24" t="n">
        <v>20</v>
      </c>
      <c r="F61" s="24"/>
      <c r="G61" s="22" t="s">
        <v>222</v>
      </c>
      <c r="H61" s="8" t="e">
        <f aca="false">INDEX([1]!Tabelle6[[#all],[id]],MATCH(Tabelle5[[#This Row],[BrandName]],[1]!Tabelle6[[#all],[brand_name]],0))</f>
        <v>#N/A</v>
      </c>
      <c r="I61" s="20" t="s">
        <v>300</v>
      </c>
      <c r="J61" s="22" t="s">
        <v>28</v>
      </c>
      <c r="K61" s="20" t="s">
        <v>302</v>
      </c>
      <c r="L61" s="22" t="n">
        <v>6.09</v>
      </c>
      <c r="M61" s="22" t="n">
        <v>4.88</v>
      </c>
      <c r="N61" s="20" t="s">
        <v>311</v>
      </c>
      <c r="O61" s="23" t="s">
        <v>312</v>
      </c>
    </row>
    <row r="62" customFormat="false" ht="44.6" hidden="false" customHeight="true" outlineLevel="0" collapsed="false">
      <c r="A62" s="17" t="s">
        <v>313</v>
      </c>
      <c r="B62" s="5" t="s">
        <v>314</v>
      </c>
      <c r="C62" s="19" t="n">
        <v>9287871</v>
      </c>
      <c r="D62" s="20" t="s">
        <v>39</v>
      </c>
      <c r="E62" s="24" t="n">
        <v>50</v>
      </c>
      <c r="F62" s="24"/>
      <c r="G62" s="22" t="s">
        <v>222</v>
      </c>
      <c r="H62" s="8" t="e">
        <f aca="false">INDEX([1]!Tabelle6[[#all],[id]],MATCH(Tabelle5[[#This Row],[BrandName]],[1]!Tabelle6[[#all],[brand_name]],0))</f>
        <v>#N/A</v>
      </c>
      <c r="I62" s="20" t="s">
        <v>300</v>
      </c>
      <c r="J62" s="22" t="s">
        <v>315</v>
      </c>
      <c r="K62" s="20" t="s">
        <v>302</v>
      </c>
      <c r="L62" s="22" t="n">
        <v>8.73</v>
      </c>
      <c r="M62" s="22" t="n">
        <v>6.59</v>
      </c>
      <c r="N62" s="20" t="s">
        <v>316</v>
      </c>
      <c r="O62" s="23" t="s">
        <v>317</v>
      </c>
    </row>
    <row r="63" customFormat="false" ht="49.75" hidden="false" customHeight="false" outlineLevel="0" collapsed="false">
      <c r="A63" s="17" t="s">
        <v>318</v>
      </c>
      <c r="B63" s="11" t="s">
        <v>319</v>
      </c>
      <c r="C63" s="19" t="n">
        <v>2139736</v>
      </c>
      <c r="D63" s="20" t="s">
        <v>26</v>
      </c>
      <c r="E63" s="24"/>
      <c r="F63" s="24" t="n">
        <v>100</v>
      </c>
      <c r="G63" s="22" t="s">
        <v>100</v>
      </c>
      <c r="H63" s="8" t="e">
        <f aca="false">INDEX([1]!Tabelle6[[#all],[id]],MATCH(Tabelle5[[#This Row],[BrandName]],[1]!Tabelle6[[#all],[brand_name]],0))</f>
        <v>#N/A</v>
      </c>
      <c r="I63" s="20" t="s">
        <v>300</v>
      </c>
      <c r="J63" s="22" t="s">
        <v>301</v>
      </c>
      <c r="K63" s="20" t="s">
        <v>302</v>
      </c>
      <c r="L63" s="22" t="n">
        <v>18.66</v>
      </c>
      <c r="M63" s="22" t="n">
        <v>14.68</v>
      </c>
      <c r="N63" s="32" t="s">
        <v>320</v>
      </c>
      <c r="O63" s="23" t="s">
        <v>321</v>
      </c>
    </row>
    <row r="64" customFormat="false" ht="22.75" hidden="false" customHeight="true" outlineLevel="0" collapsed="false">
      <c r="A64" s="17" t="s">
        <v>322</v>
      </c>
      <c r="B64" s="18" t="s">
        <v>323</v>
      </c>
      <c r="C64" s="19" t="n">
        <v>3107218</v>
      </c>
      <c r="D64" s="20" t="s">
        <v>39</v>
      </c>
      <c r="E64" s="24" t="n">
        <v>50</v>
      </c>
      <c r="F64" s="24"/>
      <c r="G64" s="22" t="s">
        <v>18</v>
      </c>
      <c r="H64" s="8" t="e">
        <f aca="false">INDEX([1]!Tabelle6[[#all],[id]],MATCH(Tabelle5[[#This Row],[BrandName]],[1]!Tabelle6[[#all],[brand_name]],0))</f>
        <v>#N/A</v>
      </c>
      <c r="I64" s="20" t="s">
        <v>324</v>
      </c>
      <c r="J64" s="22" t="s">
        <v>325</v>
      </c>
      <c r="K64" s="20" t="s">
        <v>326</v>
      </c>
      <c r="L64" s="22" t="n">
        <v>8.63</v>
      </c>
      <c r="M64" s="22" t="n">
        <v>7.16</v>
      </c>
      <c r="N64" s="20" t="s">
        <v>327</v>
      </c>
      <c r="O64" s="23" t="s">
        <v>328</v>
      </c>
    </row>
    <row r="65" customFormat="false" ht="37.3" hidden="false" customHeight="false" outlineLevel="0" collapsed="false">
      <c r="A65" s="17" t="s">
        <v>329</v>
      </c>
      <c r="B65" s="5" t="s">
        <v>330</v>
      </c>
      <c r="C65" s="19" t="n">
        <v>5566232</v>
      </c>
      <c r="D65" s="20" t="s">
        <v>26</v>
      </c>
      <c r="E65" s="24"/>
      <c r="F65" s="24" t="n">
        <v>100</v>
      </c>
      <c r="G65" s="25" t="s">
        <v>27</v>
      </c>
      <c r="H65" s="8" t="e">
        <f aca="false">INDEX([1]!Tabelle6[[#all],[id]],MATCH(Tabelle5[[#This Row],[BrandName]],[1]!Tabelle6[[#all],[brand_name]],0))</f>
        <v>#N/A</v>
      </c>
      <c r="I65" s="20" t="s">
        <v>331</v>
      </c>
      <c r="J65" s="25" t="s">
        <v>332</v>
      </c>
      <c r="K65" s="20" t="s">
        <v>331</v>
      </c>
      <c r="L65" s="22" t="n">
        <v>9.94</v>
      </c>
      <c r="M65" s="25"/>
      <c r="N65" s="32" t="s">
        <v>333</v>
      </c>
      <c r="O65" s="23" t="s">
        <v>334</v>
      </c>
    </row>
    <row r="66" customFormat="false" ht="20.15" hidden="false" customHeight="true" outlineLevel="0" collapsed="false">
      <c r="A66" s="17" t="s">
        <v>335</v>
      </c>
      <c r="B66" s="11" t="s">
        <v>336</v>
      </c>
      <c r="C66" s="19" t="n">
        <v>360951</v>
      </c>
      <c r="D66" s="20" t="s">
        <v>39</v>
      </c>
      <c r="E66" s="24" t="n">
        <v>50</v>
      </c>
      <c r="F66" s="24"/>
      <c r="G66" s="22" t="s">
        <v>222</v>
      </c>
      <c r="H66" s="8" t="e">
        <f aca="false">INDEX([1]!Tabelle6[[#all],[id]],MATCH(Tabelle5[[#This Row],[BrandName]],[1]!Tabelle6[[#all],[brand_name]],0))</f>
        <v>#N/A</v>
      </c>
      <c r="I66" s="20" t="s">
        <v>331</v>
      </c>
      <c r="J66" s="22" t="s">
        <v>28</v>
      </c>
      <c r="K66" s="20" t="s">
        <v>331</v>
      </c>
      <c r="L66" s="22" t="n">
        <v>10.58</v>
      </c>
      <c r="M66" s="22" t="n">
        <v>7.73</v>
      </c>
      <c r="N66" s="20" t="s">
        <v>337</v>
      </c>
      <c r="O66" s="23" t="s">
        <v>338</v>
      </c>
    </row>
    <row r="67" customFormat="false" ht="49.75" hidden="false" customHeight="false" outlineLevel="0" collapsed="false">
      <c r="A67" s="17" t="s">
        <v>339</v>
      </c>
      <c r="B67" s="18" t="s">
        <v>340</v>
      </c>
      <c r="C67" s="19" t="n">
        <v>168478</v>
      </c>
      <c r="D67" s="20" t="s">
        <v>17</v>
      </c>
      <c r="E67" s="24" t="n">
        <v>20</v>
      </c>
      <c r="F67" s="24"/>
      <c r="G67" s="25" t="s">
        <v>18</v>
      </c>
      <c r="H67" s="8" t="e">
        <f aca="false">INDEX([1]!Tabelle6[[#all],[id]],MATCH(Tabelle5[[#This Row],[BrandName]],[1]!Tabelle6[[#all],[brand_name]],0))</f>
        <v>#N/A</v>
      </c>
      <c r="I67" s="20" t="s">
        <v>331</v>
      </c>
      <c r="J67" s="25" t="s">
        <v>301</v>
      </c>
      <c r="K67" s="20" t="s">
        <v>331</v>
      </c>
      <c r="L67" s="22" t="n">
        <v>10.38</v>
      </c>
      <c r="M67" s="25"/>
      <c r="N67" s="32" t="s">
        <v>341</v>
      </c>
      <c r="O67" s="23" t="s">
        <v>342</v>
      </c>
    </row>
    <row r="68" customFormat="false" ht="37.3" hidden="false" customHeight="false" outlineLevel="0" collapsed="false">
      <c r="A68" s="17" t="s">
        <v>343</v>
      </c>
      <c r="B68" s="5" t="s">
        <v>344</v>
      </c>
      <c r="C68" s="19" t="n">
        <v>11535810</v>
      </c>
      <c r="D68" s="20" t="s">
        <v>26</v>
      </c>
      <c r="E68" s="24"/>
      <c r="F68" s="24" t="n">
        <v>100</v>
      </c>
      <c r="G68" s="22" t="s">
        <v>100</v>
      </c>
      <c r="H68" s="8" t="e">
        <f aca="false">INDEX([1]!Tabelle6[[#all],[id]],MATCH(Tabelle5[[#This Row],[BrandName]],[1]!Tabelle6[[#all],[brand_name]],0))</f>
        <v>#N/A</v>
      </c>
      <c r="I68" s="20" t="s">
        <v>331</v>
      </c>
      <c r="J68" s="25" t="s">
        <v>332</v>
      </c>
      <c r="K68" s="20" t="s">
        <v>331</v>
      </c>
      <c r="L68" s="22" t="n">
        <v>18.13</v>
      </c>
      <c r="M68" s="25"/>
      <c r="N68" s="32" t="s">
        <v>345</v>
      </c>
      <c r="O68" s="23" t="s">
        <v>346</v>
      </c>
    </row>
    <row r="69" customFormat="false" ht="20.15" hidden="false" customHeight="true" outlineLevel="0" collapsed="false">
      <c r="A69" s="17" t="s">
        <v>347</v>
      </c>
      <c r="B69" s="11" t="s">
        <v>348</v>
      </c>
      <c r="C69" s="19" t="n">
        <v>4629657</v>
      </c>
      <c r="D69" s="20" t="s">
        <v>349</v>
      </c>
      <c r="E69" s="24"/>
      <c r="F69" s="24" t="n">
        <v>150</v>
      </c>
      <c r="G69" s="22" t="s">
        <v>27</v>
      </c>
      <c r="H69" s="8" t="e">
        <f aca="false">INDEX([1]!Tabelle6[[#all],[id]],MATCH(Tabelle5[[#This Row],[BrandName]],[1]!Tabelle6[[#all],[brand_name]],0))</f>
        <v>#N/A</v>
      </c>
      <c r="I69" s="20" t="s">
        <v>350</v>
      </c>
      <c r="J69" s="22" t="s">
        <v>351</v>
      </c>
      <c r="K69" s="20" t="s">
        <v>352</v>
      </c>
      <c r="L69" s="22" t="n">
        <v>9.65</v>
      </c>
      <c r="M69" s="22" t="n">
        <v>8.01</v>
      </c>
      <c r="N69" s="20" t="s">
        <v>353</v>
      </c>
      <c r="O69" s="23" t="s">
        <v>354</v>
      </c>
    </row>
    <row r="70" customFormat="false" ht="20.15" hidden="false" customHeight="true" outlineLevel="0" collapsed="false">
      <c r="A70" s="17" t="s">
        <v>355</v>
      </c>
      <c r="B70" s="18" t="s">
        <v>356</v>
      </c>
      <c r="C70" s="19" t="n">
        <v>11352630</v>
      </c>
      <c r="D70" s="20" t="s">
        <v>26</v>
      </c>
      <c r="E70" s="24"/>
      <c r="F70" s="24" t="n">
        <v>100</v>
      </c>
      <c r="G70" s="22" t="s">
        <v>27</v>
      </c>
      <c r="H70" s="8" t="e">
        <f aca="false">INDEX([1]!Tabelle6[[#all],[id]],MATCH(Tabelle5[[#This Row],[BrandName]],[1]!Tabelle6[[#all],[brand_name]],0))</f>
        <v>#N/A</v>
      </c>
      <c r="I70" s="20" t="s">
        <v>357</v>
      </c>
      <c r="J70" s="22" t="s">
        <v>20</v>
      </c>
      <c r="K70" s="20" t="s">
        <v>358</v>
      </c>
      <c r="L70" s="22" t="n">
        <v>6</v>
      </c>
      <c r="M70" s="22" t="n">
        <v>4.98</v>
      </c>
      <c r="N70" s="20" t="s">
        <v>359</v>
      </c>
      <c r="O70" s="23" t="s">
        <v>360</v>
      </c>
    </row>
    <row r="71" customFormat="false" ht="20.15" hidden="false" customHeight="true" outlineLevel="0" collapsed="false">
      <c r="A71" s="17" t="s">
        <v>361</v>
      </c>
      <c r="B71" s="5" t="s">
        <v>362</v>
      </c>
      <c r="C71" s="19" t="n">
        <v>19353</v>
      </c>
      <c r="D71" s="20" t="s">
        <v>363</v>
      </c>
      <c r="E71" s="24"/>
      <c r="F71" s="24" t="n">
        <v>20</v>
      </c>
      <c r="G71" s="25" t="s">
        <v>100</v>
      </c>
      <c r="H71" s="8" t="e">
        <f aca="false">INDEX([1]!Tabelle6[[#all],[id]],MATCH(Tabelle5[[#This Row],[BrandName]],[1]!Tabelle6[[#all],[brand_name]],0))</f>
        <v>#N/A</v>
      </c>
      <c r="I71" s="20" t="s">
        <v>300</v>
      </c>
      <c r="J71" s="25" t="s">
        <v>364</v>
      </c>
      <c r="K71" s="20" t="s">
        <v>302</v>
      </c>
      <c r="L71" s="25"/>
      <c r="M71" s="25"/>
      <c r="N71" s="25"/>
      <c r="O71" s="23" t="s">
        <v>365</v>
      </c>
    </row>
    <row r="72" customFormat="false" ht="20.15" hidden="false" customHeight="true" outlineLevel="0" collapsed="false">
      <c r="A72" s="17" t="s">
        <v>366</v>
      </c>
      <c r="B72" s="11" t="s">
        <v>367</v>
      </c>
      <c r="C72" s="19" t="n">
        <v>10106691</v>
      </c>
      <c r="D72" s="20" t="s">
        <v>17</v>
      </c>
      <c r="E72" s="24" t="n">
        <v>20</v>
      </c>
      <c r="F72" s="24"/>
      <c r="G72" s="22" t="s">
        <v>286</v>
      </c>
      <c r="H72" s="8" t="e">
        <f aca="false">INDEX([1]!Tabelle6[[#all],[id]],MATCH(Tabelle5[[#This Row],[BrandName]],[1]!Tabelle6[[#all],[brand_name]],0))</f>
        <v>#N/A</v>
      </c>
      <c r="I72" s="20" t="s">
        <v>368</v>
      </c>
      <c r="J72" s="22" t="s">
        <v>20</v>
      </c>
      <c r="K72" s="20" t="s">
        <v>369</v>
      </c>
      <c r="L72" s="22" t="n">
        <v>9.72</v>
      </c>
      <c r="M72" s="22" t="n">
        <v>8.07</v>
      </c>
      <c r="N72" s="20" t="s">
        <v>370</v>
      </c>
      <c r="O72" s="23" t="s">
        <v>371</v>
      </c>
    </row>
    <row r="73" customFormat="false" ht="20.15" hidden="false" customHeight="true" outlineLevel="0" collapsed="false">
      <c r="A73" s="17" t="s">
        <v>366</v>
      </c>
      <c r="B73" s="18" t="s">
        <v>372</v>
      </c>
      <c r="C73" s="19" t="n">
        <v>9542949</v>
      </c>
      <c r="D73" s="20" t="s">
        <v>17</v>
      </c>
      <c r="E73" s="24" t="n">
        <v>20</v>
      </c>
      <c r="F73" s="24"/>
      <c r="G73" s="22" t="s">
        <v>286</v>
      </c>
      <c r="H73" s="8" t="e">
        <f aca="false">INDEX([1]!Tabelle6[[#all],[id]],MATCH(Tabelle5[[#This Row],[BrandName]],[1]!Tabelle6[[#all],[brand_name]],0))</f>
        <v>#N/A</v>
      </c>
      <c r="I73" s="20" t="s">
        <v>368</v>
      </c>
      <c r="J73" s="22" t="s">
        <v>20</v>
      </c>
      <c r="K73" s="20" t="s">
        <v>369</v>
      </c>
      <c r="L73" s="22" t="n">
        <v>9.72</v>
      </c>
      <c r="M73" s="22" t="n">
        <v>8.07</v>
      </c>
      <c r="N73" s="20" t="s">
        <v>373</v>
      </c>
      <c r="O73" s="23" t="s">
        <v>374</v>
      </c>
    </row>
    <row r="74" customFormat="false" ht="20.15" hidden="false" customHeight="true" outlineLevel="0" collapsed="false">
      <c r="A74" s="17" t="s">
        <v>375</v>
      </c>
      <c r="B74" s="5" t="s">
        <v>376</v>
      </c>
      <c r="C74" s="19" t="n">
        <v>10405146</v>
      </c>
      <c r="D74" s="20" t="s">
        <v>26</v>
      </c>
      <c r="E74" s="24"/>
      <c r="F74" s="24" t="n">
        <v>100</v>
      </c>
      <c r="G74" s="22" t="s">
        <v>27</v>
      </c>
      <c r="H74" s="8" t="e">
        <f aca="false">INDEX([1]!Tabelle6[[#all],[id]],MATCH(Tabelle5[[#This Row],[BrandName]],[1]!Tabelle6[[#all],[brand_name]],0))</f>
        <v>#N/A</v>
      </c>
      <c r="I74" s="20" t="s">
        <v>368</v>
      </c>
      <c r="J74" s="22" t="s">
        <v>20</v>
      </c>
      <c r="K74" s="20" t="s">
        <v>369</v>
      </c>
      <c r="L74" s="22" t="n">
        <v>11.4</v>
      </c>
      <c r="M74" s="22" t="n">
        <v>9.46</v>
      </c>
      <c r="N74" s="20" t="s">
        <v>377</v>
      </c>
      <c r="O74" s="23" t="s">
        <v>378</v>
      </c>
    </row>
    <row r="75" customFormat="false" ht="20.15" hidden="false" customHeight="true" outlineLevel="0" collapsed="false">
      <c r="A75" s="17" t="s">
        <v>379</v>
      </c>
      <c r="B75" s="11" t="s">
        <v>380</v>
      </c>
      <c r="C75" s="19" t="n">
        <v>11524545</v>
      </c>
      <c r="D75" s="20" t="s">
        <v>363</v>
      </c>
      <c r="E75" s="24"/>
      <c r="F75" s="24" t="n">
        <v>20</v>
      </c>
      <c r="G75" s="25" t="s">
        <v>100</v>
      </c>
      <c r="H75" s="8" t="e">
        <f aca="false">INDEX([1]!Tabelle6[[#all],[id]],MATCH(Tabelle5[[#This Row],[BrandName]],[1]!Tabelle6[[#all],[brand_name]],0))</f>
        <v>#N/A</v>
      </c>
      <c r="I75" s="20" t="s">
        <v>381</v>
      </c>
      <c r="J75" s="22" t="s">
        <v>315</v>
      </c>
      <c r="K75" s="20" t="s">
        <v>382</v>
      </c>
      <c r="L75" s="22" t="n">
        <v>7.89</v>
      </c>
      <c r="M75" s="22" t="n">
        <v>6.55</v>
      </c>
      <c r="N75" s="20" t="s">
        <v>383</v>
      </c>
      <c r="O75" s="23" t="s">
        <v>384</v>
      </c>
    </row>
    <row r="76" customFormat="false" ht="20.15" hidden="false" customHeight="true" outlineLevel="0" collapsed="false">
      <c r="A76" s="17" t="s">
        <v>385</v>
      </c>
      <c r="B76" s="18" t="s">
        <v>386</v>
      </c>
      <c r="C76" s="19" t="n">
        <v>4869924</v>
      </c>
      <c r="D76" s="20" t="s">
        <v>221</v>
      </c>
      <c r="E76" s="24" t="n">
        <v>30</v>
      </c>
      <c r="F76" s="24"/>
      <c r="G76" s="22" t="s">
        <v>222</v>
      </c>
      <c r="H76" s="8" t="e">
        <f aca="false">INDEX([1]!Tabelle6[[#all],[id]],MATCH(Tabelle5[[#This Row],[BrandName]],[1]!Tabelle6[[#all],[brand_name]],0))</f>
        <v>#N/A</v>
      </c>
      <c r="I76" s="20" t="s">
        <v>387</v>
      </c>
      <c r="J76" s="22" t="s">
        <v>315</v>
      </c>
      <c r="K76" s="20" t="s">
        <v>388</v>
      </c>
      <c r="L76" s="22" t="n">
        <v>3.76</v>
      </c>
      <c r="M76" s="22" t="n">
        <v>3.12</v>
      </c>
      <c r="N76" s="20" t="s">
        <v>389</v>
      </c>
      <c r="O76" s="23" t="s">
        <v>390</v>
      </c>
    </row>
    <row r="77" customFormat="false" ht="20.15" hidden="false" customHeight="true" outlineLevel="0" collapsed="false">
      <c r="A77" s="17" t="s">
        <v>391</v>
      </c>
      <c r="B77" s="5" t="s">
        <v>392</v>
      </c>
      <c r="C77" s="19" t="n">
        <v>8045982</v>
      </c>
      <c r="D77" s="20" t="s">
        <v>393</v>
      </c>
      <c r="E77" s="24" t="n">
        <v>60</v>
      </c>
      <c r="F77" s="24"/>
      <c r="G77" s="25" t="s">
        <v>135</v>
      </c>
      <c r="H77" s="8" t="e">
        <f aca="false">INDEX([1]!Tabelle6[[#all],[id]],MATCH(Tabelle5[[#This Row],[BrandName]],[1]!Tabelle6[[#all],[brand_name]],0))</f>
        <v>#N/A</v>
      </c>
      <c r="I77" s="20" t="s">
        <v>394</v>
      </c>
      <c r="J77" s="25" t="s">
        <v>364</v>
      </c>
      <c r="K77" s="20" t="s">
        <v>394</v>
      </c>
      <c r="L77" s="22" t="n">
        <v>3.29</v>
      </c>
      <c r="M77" s="25"/>
      <c r="N77" s="25"/>
      <c r="O77" s="23" t="s">
        <v>395</v>
      </c>
    </row>
    <row r="78" customFormat="false" ht="20.15" hidden="false" customHeight="true" outlineLevel="0" collapsed="false">
      <c r="A78" s="17" t="s">
        <v>396</v>
      </c>
      <c r="B78" s="11" t="s">
        <v>397</v>
      </c>
      <c r="C78" s="19" t="n">
        <v>8019068</v>
      </c>
      <c r="D78" s="20" t="s">
        <v>398</v>
      </c>
      <c r="E78" s="24" t="n">
        <v>350</v>
      </c>
      <c r="F78" s="24"/>
      <c r="G78" s="25" t="s">
        <v>27</v>
      </c>
      <c r="H78" s="8" t="e">
        <f aca="false">INDEX([1]!Tabelle6[[#all],[id]],MATCH(Tabelle5[[#This Row],[BrandName]],[1]!Tabelle6[[#all],[brand_name]],0))</f>
        <v>#N/A</v>
      </c>
      <c r="I78" s="20" t="s">
        <v>394</v>
      </c>
      <c r="J78" s="25" t="s">
        <v>364</v>
      </c>
      <c r="K78" s="20" t="s">
        <v>394</v>
      </c>
      <c r="L78" s="22" t="n">
        <v>2.49</v>
      </c>
      <c r="M78" s="25"/>
      <c r="N78" s="25"/>
      <c r="O78" s="23" t="s">
        <v>399</v>
      </c>
    </row>
    <row r="79" customFormat="false" ht="20.15" hidden="false" customHeight="true" outlineLevel="0" collapsed="false">
      <c r="A79" s="17" t="s">
        <v>400</v>
      </c>
      <c r="B79" s="18" t="s">
        <v>401</v>
      </c>
      <c r="C79" s="19" t="n">
        <v>8019045</v>
      </c>
      <c r="D79" s="20" t="s">
        <v>164</v>
      </c>
      <c r="E79" s="24"/>
      <c r="F79" s="24" t="n">
        <v>50</v>
      </c>
      <c r="G79" s="22" t="s">
        <v>100</v>
      </c>
      <c r="H79" s="8" t="e">
        <f aca="false">INDEX([1]!Tabelle6[[#all],[id]],MATCH(Tabelle5[[#This Row],[BrandName]],[1]!Tabelle6[[#all],[brand_name]],0))</f>
        <v>#N/A</v>
      </c>
      <c r="I79" s="20" t="s">
        <v>394</v>
      </c>
      <c r="J79" s="25" t="s">
        <v>364</v>
      </c>
      <c r="K79" s="20" t="s">
        <v>394</v>
      </c>
      <c r="L79" s="22" t="n">
        <v>2.99</v>
      </c>
      <c r="M79" s="25"/>
      <c r="N79" s="25"/>
      <c r="O79" s="23" t="s">
        <v>402</v>
      </c>
    </row>
    <row r="80" customFormat="false" ht="20.15" hidden="false" customHeight="true" outlineLevel="0" collapsed="false">
      <c r="A80" s="17" t="s">
        <v>403</v>
      </c>
      <c r="B80" s="5" t="s">
        <v>404</v>
      </c>
      <c r="C80" s="19" t="n">
        <v>8051764</v>
      </c>
      <c r="D80" s="20" t="s">
        <v>240</v>
      </c>
      <c r="E80" s="24" t="n">
        <v>200</v>
      </c>
      <c r="F80" s="24"/>
      <c r="G80" s="22" t="s">
        <v>27</v>
      </c>
      <c r="H80" s="8" t="e">
        <f aca="false">INDEX([1]!Tabelle6[[#all],[id]],MATCH(Tabelle5[[#This Row],[BrandName]],[1]!Tabelle6[[#all],[brand_name]],0))</f>
        <v>#N/A</v>
      </c>
      <c r="I80" s="20" t="s">
        <v>394</v>
      </c>
      <c r="J80" s="25" t="s">
        <v>364</v>
      </c>
      <c r="K80" s="20" t="s">
        <v>394</v>
      </c>
      <c r="L80" s="22" t="n">
        <v>2.49</v>
      </c>
      <c r="M80" s="25"/>
      <c r="N80" s="25"/>
      <c r="O80" s="23" t="s">
        <v>405</v>
      </c>
    </row>
    <row r="81" customFormat="false" ht="20.15" hidden="false" customHeight="true" outlineLevel="0" collapsed="false">
      <c r="A81" s="17" t="s">
        <v>406</v>
      </c>
      <c r="B81" s="11" t="s">
        <v>407</v>
      </c>
      <c r="C81" s="19" t="n">
        <v>7090733</v>
      </c>
      <c r="D81" s="20" t="s">
        <v>349</v>
      </c>
      <c r="E81" s="24"/>
      <c r="F81" s="24" t="n">
        <v>150</v>
      </c>
      <c r="G81" s="22" t="s">
        <v>27</v>
      </c>
      <c r="H81" s="8" t="e">
        <f aca="false">INDEX([1]!Tabelle6[[#all],[id]],MATCH(Tabelle5[[#This Row],[BrandName]],[1]!Tabelle6[[#all],[brand_name]],0))</f>
        <v>#N/A</v>
      </c>
      <c r="I81" s="20" t="s">
        <v>408</v>
      </c>
      <c r="J81" s="22" t="s">
        <v>351</v>
      </c>
      <c r="K81" s="20" t="s">
        <v>409</v>
      </c>
      <c r="L81" s="22" t="n">
        <v>3.85</v>
      </c>
      <c r="M81" s="22" t="n">
        <v>3.2</v>
      </c>
      <c r="N81" s="20" t="s">
        <v>410</v>
      </c>
      <c r="O81" s="23" t="s">
        <v>411</v>
      </c>
    </row>
    <row r="82" customFormat="false" ht="20.15" hidden="false" customHeight="true" outlineLevel="0" collapsed="false">
      <c r="A82" s="17" t="s">
        <v>412</v>
      </c>
      <c r="B82" s="18" t="s">
        <v>413</v>
      </c>
      <c r="C82" s="19" t="n">
        <v>4015470</v>
      </c>
      <c r="D82" s="20" t="s">
        <v>26</v>
      </c>
      <c r="E82" s="24"/>
      <c r="F82" s="24" t="n">
        <v>100</v>
      </c>
      <c r="G82" s="25" t="s">
        <v>27</v>
      </c>
      <c r="H82" s="8" t="e">
        <f aca="false">INDEX([1]!Tabelle6[[#all],[id]],MATCH(Tabelle5[[#This Row],[BrandName]],[1]!Tabelle6[[#all],[brand_name]],0))</f>
        <v>#N/A</v>
      </c>
      <c r="I82" s="20" t="s">
        <v>414</v>
      </c>
      <c r="J82" s="25" t="s">
        <v>20</v>
      </c>
      <c r="K82" s="20" t="s">
        <v>415</v>
      </c>
      <c r="L82" s="25"/>
      <c r="M82" s="25"/>
      <c r="N82" s="20" t="s">
        <v>416</v>
      </c>
      <c r="O82" s="23" t="s">
        <v>417</v>
      </c>
    </row>
    <row r="83" customFormat="false" ht="20.15" hidden="false" customHeight="true" outlineLevel="0" collapsed="false">
      <c r="A83" s="17" t="s">
        <v>418</v>
      </c>
      <c r="B83" s="5" t="s">
        <v>419</v>
      </c>
      <c r="C83" s="19" t="n">
        <v>4212555</v>
      </c>
      <c r="D83" s="20" t="s">
        <v>26</v>
      </c>
      <c r="E83" s="24"/>
      <c r="F83" s="24" t="n">
        <v>100</v>
      </c>
      <c r="G83" s="25" t="s">
        <v>27</v>
      </c>
      <c r="H83" s="8" t="e">
        <f aca="false">INDEX([1]!Tabelle6[[#all],[id]],MATCH(Tabelle5[[#This Row],[BrandName]],[1]!Tabelle6[[#all],[brand_name]],0))</f>
        <v>#N/A</v>
      </c>
      <c r="I83" s="20" t="s">
        <v>113</v>
      </c>
      <c r="J83" s="22" t="s">
        <v>20</v>
      </c>
      <c r="K83" s="20" t="s">
        <v>114</v>
      </c>
      <c r="L83" s="22" t="n">
        <v>6</v>
      </c>
      <c r="M83" s="22" t="n">
        <v>4.98</v>
      </c>
      <c r="N83" s="20" t="s">
        <v>420</v>
      </c>
      <c r="O83" s="23" t="s">
        <v>421</v>
      </c>
    </row>
    <row r="84" customFormat="false" ht="20.15" hidden="false" customHeight="true" outlineLevel="0" collapsed="false">
      <c r="A84" s="17" t="s">
        <v>422</v>
      </c>
      <c r="B84" s="11" t="s">
        <v>423</v>
      </c>
      <c r="C84" s="19" t="n">
        <v>5701167</v>
      </c>
      <c r="D84" s="20" t="s">
        <v>26</v>
      </c>
      <c r="E84" s="24"/>
      <c r="F84" s="24" t="n">
        <v>100</v>
      </c>
      <c r="G84" s="25" t="s">
        <v>27</v>
      </c>
      <c r="H84" s="8" t="e">
        <f aca="false">INDEX([1]!Tabelle6[[#all],[id]],MATCH(Tabelle5[[#This Row],[BrandName]],[1]!Tabelle6[[#all],[brand_name]],0))</f>
        <v>#N/A</v>
      </c>
      <c r="I84" s="20" t="s">
        <v>424</v>
      </c>
      <c r="J84" s="22" t="s">
        <v>325</v>
      </c>
      <c r="K84" s="20" t="s">
        <v>425</v>
      </c>
      <c r="L84" s="22" t="n">
        <v>24.45</v>
      </c>
      <c r="M84" s="22" t="n">
        <v>20.29</v>
      </c>
      <c r="N84" s="20" t="s">
        <v>426</v>
      </c>
      <c r="O84" s="23" t="s">
        <v>427</v>
      </c>
    </row>
    <row r="85" customFormat="false" ht="20.15" hidden="false" customHeight="true" outlineLevel="0" collapsed="false">
      <c r="A85" s="17" t="s">
        <v>428</v>
      </c>
      <c r="B85" s="18" t="s">
        <v>429</v>
      </c>
      <c r="C85" s="19" t="n">
        <v>4827067</v>
      </c>
      <c r="D85" s="20" t="s">
        <v>179</v>
      </c>
      <c r="E85" s="24" t="n">
        <v>250</v>
      </c>
      <c r="F85" s="24"/>
      <c r="G85" s="22" t="s">
        <v>27</v>
      </c>
      <c r="H85" s="8" t="e">
        <f aca="false">INDEX([1]!Tabelle6[[#all],[id]],MATCH(Tabelle5[[#This Row],[BrandName]],[1]!Tabelle6[[#all],[brand_name]],0))</f>
        <v>#N/A</v>
      </c>
      <c r="I85" s="20" t="s">
        <v>430</v>
      </c>
      <c r="J85" s="22" t="s">
        <v>28</v>
      </c>
      <c r="K85" s="20" t="s">
        <v>189</v>
      </c>
      <c r="L85" s="22" t="n">
        <v>12.82</v>
      </c>
      <c r="M85" s="22" t="n">
        <v>10.64</v>
      </c>
      <c r="N85" s="20" t="s">
        <v>431</v>
      </c>
      <c r="O85" s="23" t="s">
        <v>432</v>
      </c>
    </row>
    <row r="86" customFormat="false" ht="20.15" hidden="false" customHeight="true" outlineLevel="0" collapsed="false">
      <c r="A86" s="17" t="s">
        <v>433</v>
      </c>
      <c r="B86" s="5" t="s">
        <v>434</v>
      </c>
      <c r="C86" s="19" t="n">
        <v>604927</v>
      </c>
      <c r="D86" s="20" t="s">
        <v>240</v>
      </c>
      <c r="E86" s="24" t="n">
        <v>200</v>
      </c>
      <c r="F86" s="24"/>
      <c r="G86" s="22" t="s">
        <v>27</v>
      </c>
      <c r="H86" s="8" t="e">
        <f aca="false">INDEX([1]!Tabelle6[[#all],[id]],MATCH(Tabelle5[[#This Row],[BrandName]],[1]!Tabelle6[[#all],[brand_name]],0))</f>
        <v>#N/A</v>
      </c>
      <c r="I86" s="20" t="s">
        <v>435</v>
      </c>
      <c r="J86" s="22" t="s">
        <v>436</v>
      </c>
      <c r="K86" s="20" t="s">
        <v>437</v>
      </c>
      <c r="L86" s="22" t="n">
        <v>8.72</v>
      </c>
      <c r="M86" s="22" t="n">
        <v>7.63</v>
      </c>
      <c r="N86" s="20" t="s">
        <v>438</v>
      </c>
      <c r="O86" s="23" t="s">
        <v>439</v>
      </c>
    </row>
    <row r="87" customFormat="false" ht="20.15" hidden="false" customHeight="true" outlineLevel="0" collapsed="false">
      <c r="A87" s="17" t="s">
        <v>440</v>
      </c>
      <c r="B87" s="11" t="s">
        <v>441</v>
      </c>
      <c r="C87" s="19" t="n">
        <v>9091292</v>
      </c>
      <c r="D87" s="20" t="s">
        <v>26</v>
      </c>
      <c r="E87" s="24"/>
      <c r="F87" s="24" t="n">
        <v>100</v>
      </c>
      <c r="G87" s="25" t="s">
        <v>27</v>
      </c>
      <c r="H87" s="8" t="e">
        <f aca="false">INDEX([1]!Tabelle6[[#all],[id]],MATCH(Tabelle5[[#This Row],[BrandName]],[1]!Tabelle6[[#all],[brand_name]],0))</f>
        <v>#N/A</v>
      </c>
      <c r="I87" s="20" t="s">
        <v>442</v>
      </c>
      <c r="J87" s="22" t="s">
        <v>325</v>
      </c>
      <c r="K87" s="20" t="s">
        <v>443</v>
      </c>
      <c r="L87" s="22" t="n">
        <v>13.94</v>
      </c>
      <c r="M87" s="22" t="n">
        <v>11.57</v>
      </c>
      <c r="N87" s="20" t="s">
        <v>444</v>
      </c>
      <c r="O87" s="23" t="s">
        <v>445</v>
      </c>
    </row>
    <row r="88" customFormat="false" ht="20.15" hidden="false" customHeight="true" outlineLevel="0" collapsed="false">
      <c r="A88" s="17" t="s">
        <v>446</v>
      </c>
      <c r="B88" s="18" t="s">
        <v>447</v>
      </c>
      <c r="C88" s="19" t="n">
        <v>2650216</v>
      </c>
      <c r="D88" s="20" t="s">
        <v>57</v>
      </c>
      <c r="E88" s="24" t="n">
        <v>10</v>
      </c>
      <c r="F88" s="24"/>
      <c r="G88" s="22" t="s">
        <v>47</v>
      </c>
      <c r="H88" s="8" t="e">
        <f aca="false">INDEX([1]!Tabelle6[[#all],[id]],MATCH(Tabelle5[[#This Row],[BrandName]],[1]!Tabelle6[[#all],[brand_name]],0))</f>
        <v>#N/A</v>
      </c>
      <c r="I88" s="20" t="s">
        <v>448</v>
      </c>
      <c r="J88" s="22" t="s">
        <v>41</v>
      </c>
      <c r="K88" s="20" t="s">
        <v>449</v>
      </c>
      <c r="L88" s="22" t="n">
        <v>4.61</v>
      </c>
      <c r="M88" s="22" t="n">
        <v>3.83</v>
      </c>
      <c r="N88" s="20" t="s">
        <v>450</v>
      </c>
      <c r="O88" s="23" t="s">
        <v>451</v>
      </c>
    </row>
    <row r="89" customFormat="false" ht="20.15" hidden="false" customHeight="true" outlineLevel="0" collapsed="false">
      <c r="A89" s="17" t="s">
        <v>452</v>
      </c>
      <c r="B89" s="5" t="s">
        <v>453</v>
      </c>
      <c r="C89" s="19" t="n">
        <v>8916299</v>
      </c>
      <c r="D89" s="20" t="s">
        <v>26</v>
      </c>
      <c r="E89" s="24"/>
      <c r="F89" s="24" t="n">
        <v>100</v>
      </c>
      <c r="G89" s="25" t="s">
        <v>27</v>
      </c>
      <c r="H89" s="8" t="e">
        <f aca="false">INDEX([1]!Tabelle6[[#all],[id]],MATCH(Tabelle5[[#This Row],[BrandName]],[1]!Tabelle6[[#all],[brand_name]],0))</f>
        <v>#N/A</v>
      </c>
      <c r="I89" s="20" t="s">
        <v>448</v>
      </c>
      <c r="J89" s="22" t="s">
        <v>41</v>
      </c>
      <c r="K89" s="20" t="s">
        <v>449</v>
      </c>
      <c r="L89" s="22" t="n">
        <v>4.3</v>
      </c>
      <c r="M89" s="22" t="n">
        <v>3.57</v>
      </c>
      <c r="N89" s="20" t="s">
        <v>454</v>
      </c>
      <c r="O89" s="23" t="s">
        <v>455</v>
      </c>
    </row>
    <row r="90" customFormat="false" ht="20.15" hidden="false" customHeight="true" outlineLevel="0" collapsed="false">
      <c r="A90" s="17" t="s">
        <v>456</v>
      </c>
      <c r="B90" s="11" t="s">
        <v>457</v>
      </c>
      <c r="C90" s="19" t="n">
        <v>1097817</v>
      </c>
      <c r="D90" s="20" t="s">
        <v>240</v>
      </c>
      <c r="E90" s="24" t="n">
        <v>200</v>
      </c>
      <c r="F90" s="24"/>
      <c r="G90" s="22" t="s">
        <v>27</v>
      </c>
      <c r="H90" s="8" t="e">
        <f aca="false">INDEX([1]!Tabelle6[[#all],[id]],MATCH(Tabelle5[[#This Row],[BrandName]],[1]!Tabelle6[[#all],[brand_name]],0))</f>
        <v>#N/A</v>
      </c>
      <c r="I90" s="20" t="s">
        <v>458</v>
      </c>
      <c r="J90" s="22" t="s">
        <v>28</v>
      </c>
      <c r="K90" s="20" t="s">
        <v>459</v>
      </c>
      <c r="L90" s="22" t="n">
        <v>9.23</v>
      </c>
      <c r="M90" s="22" t="n">
        <v>7.66</v>
      </c>
      <c r="N90" s="20" t="s">
        <v>460</v>
      </c>
      <c r="O90" s="23" t="s">
        <v>461</v>
      </c>
    </row>
    <row r="91" customFormat="false" ht="20.15" hidden="false" customHeight="true" outlineLevel="0" collapsed="false">
      <c r="A91" s="17" t="s">
        <v>462</v>
      </c>
      <c r="B91" s="18" t="s">
        <v>463</v>
      </c>
      <c r="C91" s="19" t="n">
        <v>8846067</v>
      </c>
      <c r="D91" s="20" t="s">
        <v>17</v>
      </c>
      <c r="E91" s="24" t="n">
        <v>20</v>
      </c>
      <c r="F91" s="24"/>
      <c r="G91" s="22" t="s">
        <v>222</v>
      </c>
      <c r="H91" s="8" t="e">
        <f aca="false">INDEX([1]!Tabelle6[[#all],[id]],MATCH(Tabelle5[[#This Row],[BrandName]],[1]!Tabelle6[[#all],[brand_name]],0))</f>
        <v>#N/A</v>
      </c>
      <c r="I91" s="20" t="s">
        <v>458</v>
      </c>
      <c r="J91" s="22" t="s">
        <v>364</v>
      </c>
      <c r="K91" s="20" t="s">
        <v>459</v>
      </c>
      <c r="L91" s="22" t="n">
        <v>8.72</v>
      </c>
      <c r="M91" s="22" t="n">
        <v>6.54</v>
      </c>
      <c r="N91" s="20" t="s">
        <v>464</v>
      </c>
      <c r="O91" s="33" t="s">
        <v>465</v>
      </c>
    </row>
    <row r="92" customFormat="false" ht="20.15" hidden="false" customHeight="true" outlineLevel="0" collapsed="false">
      <c r="A92" s="17" t="s">
        <v>466</v>
      </c>
      <c r="B92" s="5" t="s">
        <v>467</v>
      </c>
      <c r="C92" s="19" t="n">
        <v>3761403</v>
      </c>
      <c r="D92" s="20" t="s">
        <v>468</v>
      </c>
      <c r="E92" s="24" t="n">
        <v>20</v>
      </c>
      <c r="F92" s="24"/>
      <c r="G92" s="22" t="s">
        <v>469</v>
      </c>
      <c r="H92" s="8" t="e">
        <f aca="false">INDEX([1]!Tabelle6[[#all],[id]],MATCH(Tabelle5[[#This Row],[BrandName]],[1]!Tabelle6[[#all],[brand_name]],0))</f>
        <v>#N/A</v>
      </c>
      <c r="I92" s="20" t="s">
        <v>470</v>
      </c>
      <c r="J92" s="22" t="s">
        <v>28</v>
      </c>
      <c r="K92" s="20" t="s">
        <v>471</v>
      </c>
      <c r="L92" s="22" t="n">
        <v>3.95</v>
      </c>
      <c r="M92" s="22" t="n">
        <v>3.28</v>
      </c>
      <c r="N92" s="20" t="s">
        <v>472</v>
      </c>
      <c r="O92" s="23" t="s">
        <v>473</v>
      </c>
    </row>
    <row r="93" customFormat="false" ht="20.15" hidden="false" customHeight="true" outlineLevel="0" collapsed="false">
      <c r="A93" s="17" t="s">
        <v>474</v>
      </c>
      <c r="B93" s="11" t="s">
        <v>475</v>
      </c>
      <c r="C93" s="19" t="n">
        <v>14264263</v>
      </c>
      <c r="D93" s="20" t="s">
        <v>476</v>
      </c>
      <c r="E93" s="24" t="n">
        <v>20</v>
      </c>
      <c r="F93" s="24"/>
      <c r="G93" s="22" t="s">
        <v>469</v>
      </c>
      <c r="H93" s="8" t="e">
        <f aca="false">INDEX([1]!Tabelle6[[#all],[id]],MATCH(Tabelle5[[#This Row],[BrandName]],[1]!Tabelle6[[#all],[brand_name]],0))</f>
        <v>#N/A</v>
      </c>
      <c r="I93" s="20" t="s">
        <v>470</v>
      </c>
      <c r="J93" s="22" t="s">
        <v>364</v>
      </c>
      <c r="K93" s="20" t="s">
        <v>471</v>
      </c>
      <c r="L93" s="22" t="n">
        <v>4.25</v>
      </c>
      <c r="M93" s="22" t="n">
        <v>3.53</v>
      </c>
      <c r="N93" s="25"/>
      <c r="O93" s="23" t="s">
        <v>477</v>
      </c>
    </row>
    <row r="94" customFormat="false" ht="20.15" hidden="false" customHeight="true" outlineLevel="0" collapsed="false">
      <c r="A94" s="17" t="s">
        <v>478</v>
      </c>
      <c r="B94" s="18" t="s">
        <v>479</v>
      </c>
      <c r="C94" s="19" t="n">
        <v>14264286</v>
      </c>
      <c r="D94" s="20" t="s">
        <v>480</v>
      </c>
      <c r="E94" s="24" t="n">
        <v>20</v>
      </c>
      <c r="F94" s="24"/>
      <c r="G94" s="22" t="s">
        <v>469</v>
      </c>
      <c r="H94" s="8" t="e">
        <f aca="false">INDEX([1]!Tabelle6[[#all],[id]],MATCH(Tabelle5[[#This Row],[BrandName]],[1]!Tabelle6[[#all],[brand_name]],0))</f>
        <v>#N/A</v>
      </c>
      <c r="I94" s="20" t="s">
        <v>470</v>
      </c>
      <c r="J94" s="22" t="s">
        <v>364</v>
      </c>
      <c r="K94" s="20" t="s">
        <v>471</v>
      </c>
      <c r="L94" s="22" t="n">
        <v>4.25</v>
      </c>
      <c r="M94" s="22" t="n">
        <v>3.53</v>
      </c>
      <c r="N94" s="25"/>
      <c r="O94" s="23" t="s">
        <v>481</v>
      </c>
    </row>
    <row r="95" customFormat="false" ht="20.15" hidden="false" customHeight="true" outlineLevel="0" collapsed="false">
      <c r="A95" s="17" t="s">
        <v>482</v>
      </c>
      <c r="B95" s="5" t="s">
        <v>483</v>
      </c>
      <c r="C95" s="19" t="n">
        <v>3796790</v>
      </c>
      <c r="D95" s="20" t="s">
        <v>468</v>
      </c>
      <c r="E95" s="24" t="n">
        <v>20</v>
      </c>
      <c r="F95" s="24"/>
      <c r="G95" s="22" t="s">
        <v>469</v>
      </c>
      <c r="H95" s="8" t="e">
        <f aca="false">INDEX([1]!Tabelle6[[#all],[id]],MATCH(Tabelle5[[#This Row],[BrandName]],[1]!Tabelle6[[#all],[brand_name]],0))</f>
        <v>#N/A</v>
      </c>
      <c r="I95" s="20" t="s">
        <v>470</v>
      </c>
      <c r="J95" s="22" t="s">
        <v>28</v>
      </c>
      <c r="K95" s="20" t="s">
        <v>471</v>
      </c>
      <c r="L95" s="22" t="n">
        <v>3.95</v>
      </c>
      <c r="M95" s="22" t="n">
        <v>3.25</v>
      </c>
      <c r="N95" s="20" t="s">
        <v>484</v>
      </c>
      <c r="O95" s="23" t="s">
        <v>485</v>
      </c>
    </row>
    <row r="96" customFormat="false" ht="20.15" hidden="false" customHeight="true" outlineLevel="0" collapsed="false">
      <c r="A96" s="17" t="s">
        <v>486</v>
      </c>
      <c r="B96" s="11" t="s">
        <v>487</v>
      </c>
      <c r="C96" s="19" t="n">
        <v>3211134</v>
      </c>
      <c r="D96" s="20" t="s">
        <v>17</v>
      </c>
      <c r="E96" s="24" t="n">
        <v>20</v>
      </c>
      <c r="F96" s="24"/>
      <c r="G96" s="22" t="s">
        <v>47</v>
      </c>
      <c r="H96" s="8" t="e">
        <f aca="false">INDEX([1]!Tabelle6[[#all],[id]],MATCH(Tabelle5[[#This Row],[BrandName]],[1]!Tabelle6[[#all],[brand_name]],0))</f>
        <v>#N/A</v>
      </c>
      <c r="I96" s="20" t="s">
        <v>488</v>
      </c>
      <c r="J96" s="22" t="s">
        <v>20</v>
      </c>
      <c r="K96" s="20" t="s">
        <v>231</v>
      </c>
      <c r="L96" s="22" t="n">
        <v>8.38</v>
      </c>
      <c r="M96" s="22" t="n">
        <v>6.96</v>
      </c>
      <c r="N96" s="20" t="s">
        <v>489</v>
      </c>
      <c r="O96" s="23" t="s">
        <v>490</v>
      </c>
    </row>
    <row r="97" customFormat="false" ht="20.15" hidden="false" customHeight="true" outlineLevel="0" collapsed="false">
      <c r="A97" s="17" t="s">
        <v>491</v>
      </c>
      <c r="B97" s="34" t="s">
        <v>492</v>
      </c>
      <c r="C97" s="19" t="n">
        <v>4595616</v>
      </c>
      <c r="D97" s="20" t="s">
        <v>26</v>
      </c>
      <c r="E97" s="24"/>
      <c r="F97" s="24" t="n">
        <v>100</v>
      </c>
      <c r="G97" s="25" t="s">
        <v>27</v>
      </c>
      <c r="H97" s="8" t="e">
        <f aca="false">INDEX([1]!Tabelle6[[#all],[id]],MATCH(Tabelle5[[#This Row],[BrandName]],[1]!Tabelle6[[#all],[brand_name]],0))</f>
        <v>#N/A</v>
      </c>
      <c r="I97" s="20" t="s">
        <v>488</v>
      </c>
      <c r="J97" s="22" t="s">
        <v>20</v>
      </c>
      <c r="K97" s="20" t="s">
        <v>231</v>
      </c>
      <c r="L97" s="22" t="n">
        <v>6.8</v>
      </c>
      <c r="M97" s="22" t="n">
        <v>5.64</v>
      </c>
      <c r="N97" s="20" t="s">
        <v>493</v>
      </c>
      <c r="O97" s="23" t="s">
        <v>494</v>
      </c>
    </row>
    <row r="98" customFormat="false" ht="20.15" hidden="false" customHeight="true" outlineLevel="0" collapsed="false">
      <c r="A98" s="17" t="s">
        <v>495</v>
      </c>
      <c r="B98" s="18" t="s">
        <v>496</v>
      </c>
      <c r="C98" s="19" t="n">
        <v>4595585</v>
      </c>
      <c r="D98" s="20" t="s">
        <v>164</v>
      </c>
      <c r="E98" s="24"/>
      <c r="F98" s="24" t="n">
        <v>50</v>
      </c>
      <c r="G98" s="22" t="s">
        <v>100</v>
      </c>
      <c r="H98" s="8" t="e">
        <f aca="false">INDEX([1]!Tabelle6[[#all],[id]],MATCH(Tabelle5[[#This Row],[BrandName]],[1]!Tabelle6[[#all],[brand_name]],0))</f>
        <v>#N/A</v>
      </c>
      <c r="I98" s="20" t="s">
        <v>488</v>
      </c>
      <c r="J98" s="22" t="s">
        <v>20</v>
      </c>
      <c r="K98" s="20" t="s">
        <v>231</v>
      </c>
      <c r="L98" s="22" t="n">
        <v>11.18</v>
      </c>
      <c r="M98" s="22" t="n">
        <v>9.28</v>
      </c>
      <c r="N98" s="20" t="s">
        <v>497</v>
      </c>
      <c r="O98" s="23" t="s">
        <v>498</v>
      </c>
    </row>
    <row r="99" customFormat="false" ht="20.15" hidden="false" customHeight="true" outlineLevel="0" collapsed="false">
      <c r="A99" s="17" t="s">
        <v>499</v>
      </c>
      <c r="B99" s="5" t="s">
        <v>500</v>
      </c>
      <c r="C99" s="19" t="n">
        <v>12455467</v>
      </c>
      <c r="D99" s="20" t="s">
        <v>349</v>
      </c>
      <c r="E99" s="24"/>
      <c r="F99" s="24" t="n">
        <v>150</v>
      </c>
      <c r="G99" s="22" t="s">
        <v>27</v>
      </c>
      <c r="H99" s="8" t="e">
        <f aca="false">INDEX([1]!Tabelle6[[#all],[id]],MATCH(Tabelle5[[#This Row],[BrandName]],[1]!Tabelle6[[#all],[brand_name]],0))</f>
        <v>#N/A</v>
      </c>
      <c r="I99" s="20" t="s">
        <v>501</v>
      </c>
      <c r="J99" s="22" t="s">
        <v>20</v>
      </c>
      <c r="K99" s="20" t="s">
        <v>502</v>
      </c>
      <c r="L99" s="22" t="n">
        <v>5.82</v>
      </c>
      <c r="M99" s="22" t="n">
        <v>4.83</v>
      </c>
      <c r="N99" s="20" t="s">
        <v>503</v>
      </c>
      <c r="O99" s="23" t="s">
        <v>504</v>
      </c>
    </row>
    <row r="100" customFormat="false" ht="20.15" hidden="false" customHeight="true" outlineLevel="0" collapsed="false">
      <c r="A100" s="17" t="s">
        <v>505</v>
      </c>
      <c r="B100" s="11" t="s">
        <v>506</v>
      </c>
      <c r="C100" s="19" t="n">
        <v>9230807</v>
      </c>
      <c r="D100" s="20" t="s">
        <v>57</v>
      </c>
      <c r="E100" s="24" t="n">
        <v>10</v>
      </c>
      <c r="F100" s="24"/>
      <c r="G100" s="22" t="s">
        <v>135</v>
      </c>
      <c r="H100" s="8" t="e">
        <f aca="false">INDEX([1]!Tabelle6[[#all],[id]],MATCH(Tabelle5[[#This Row],[BrandName]],[1]!Tabelle6[[#all],[brand_name]],0))</f>
        <v>#N/A</v>
      </c>
      <c r="I100" s="20" t="s">
        <v>202</v>
      </c>
      <c r="J100" s="22" t="s">
        <v>507</v>
      </c>
      <c r="K100" s="20" t="s">
        <v>203</v>
      </c>
      <c r="L100" s="22" t="n">
        <v>6</v>
      </c>
      <c r="M100" s="22" t="n">
        <v>3.32</v>
      </c>
      <c r="N100" s="20" t="s">
        <v>508</v>
      </c>
      <c r="O100" s="23" t="s">
        <v>509</v>
      </c>
    </row>
    <row r="101" customFormat="false" ht="20.15" hidden="false" customHeight="true" outlineLevel="0" collapsed="false">
      <c r="A101" s="17" t="s">
        <v>510</v>
      </c>
      <c r="B101" s="18" t="s">
        <v>511</v>
      </c>
      <c r="C101" s="19" t="n">
        <v>1686614</v>
      </c>
      <c r="D101" s="20" t="s">
        <v>164</v>
      </c>
      <c r="E101" s="24"/>
      <c r="F101" s="24" t="n">
        <v>50</v>
      </c>
      <c r="G101" s="22" t="s">
        <v>100</v>
      </c>
      <c r="H101" s="8" t="e">
        <f aca="false">INDEX([1]!Tabelle6[[#all],[id]],MATCH(Tabelle5[[#This Row],[BrandName]],[1]!Tabelle6[[#all],[brand_name]],0))</f>
        <v>#N/A</v>
      </c>
      <c r="I101" s="20" t="s">
        <v>512</v>
      </c>
      <c r="J101" s="22" t="s">
        <v>325</v>
      </c>
      <c r="K101" s="20" t="s">
        <v>513</v>
      </c>
      <c r="L101" s="22" t="n">
        <v>14.62</v>
      </c>
      <c r="M101" s="22" t="n">
        <v>12.13</v>
      </c>
      <c r="N101" s="20" t="s">
        <v>514</v>
      </c>
      <c r="O101" s="23" t="s">
        <v>515</v>
      </c>
    </row>
    <row r="102" customFormat="false" ht="20.15" hidden="false" customHeight="true" outlineLevel="0" collapsed="false">
      <c r="A102" s="17" t="s">
        <v>516</v>
      </c>
      <c r="B102" s="5" t="s">
        <v>517</v>
      </c>
      <c r="C102" s="19" t="n">
        <v>13505569</v>
      </c>
      <c r="D102" s="20" t="s">
        <v>518</v>
      </c>
      <c r="E102" s="24" t="n">
        <v>240</v>
      </c>
      <c r="F102" s="24"/>
      <c r="G102" s="22" t="s">
        <v>27</v>
      </c>
      <c r="H102" s="8" t="e">
        <f aca="false">INDEX([1]!Tabelle6[[#all],[id]],MATCH(Tabelle5[[#This Row],[BrandName]],[1]!Tabelle6[[#all],[brand_name]],0))</f>
        <v>#N/A</v>
      </c>
      <c r="I102" s="20" t="s">
        <v>300</v>
      </c>
      <c r="J102" s="22" t="s">
        <v>351</v>
      </c>
      <c r="K102" s="20" t="s">
        <v>302</v>
      </c>
      <c r="L102" s="22" t="n">
        <v>4.86</v>
      </c>
      <c r="M102" s="22" t="n">
        <v>4.03</v>
      </c>
      <c r="N102" s="20" t="s">
        <v>519</v>
      </c>
      <c r="O102" s="23" t="s">
        <v>520</v>
      </c>
    </row>
    <row r="103" customFormat="false" ht="20.15" hidden="false" customHeight="true" outlineLevel="0" collapsed="false">
      <c r="A103" s="17" t="s">
        <v>521</v>
      </c>
      <c r="B103" s="11" t="s">
        <v>522</v>
      </c>
      <c r="C103" s="19" t="n">
        <v>4960257</v>
      </c>
      <c r="D103" s="20" t="s">
        <v>523</v>
      </c>
      <c r="E103" s="24" t="n">
        <v>24</v>
      </c>
      <c r="F103" s="24"/>
      <c r="G103" s="22" t="s">
        <v>222</v>
      </c>
      <c r="H103" s="8" t="e">
        <f aca="false">INDEX([1]!Tabelle6[[#all],[id]],MATCH(Tabelle5[[#This Row],[BrandName]],[1]!Tabelle6[[#all],[brand_name]],0))</f>
        <v>#N/A</v>
      </c>
      <c r="I103" s="20" t="s">
        <v>524</v>
      </c>
      <c r="J103" s="22" t="s">
        <v>525</v>
      </c>
      <c r="K103" s="20" t="s">
        <v>526</v>
      </c>
      <c r="L103" s="22" t="n">
        <v>8.14</v>
      </c>
      <c r="M103" s="22" t="n">
        <v>6.76</v>
      </c>
      <c r="N103" s="20" t="s">
        <v>527</v>
      </c>
      <c r="O103" s="23" t="s">
        <v>528</v>
      </c>
    </row>
    <row r="104" customFormat="false" ht="20.15" hidden="false" customHeight="true" outlineLevel="0" collapsed="false">
      <c r="A104" s="17" t="s">
        <v>529</v>
      </c>
      <c r="B104" s="18" t="s">
        <v>530</v>
      </c>
      <c r="C104" s="19" t="n">
        <v>4759897</v>
      </c>
      <c r="D104" s="20" t="s">
        <v>240</v>
      </c>
      <c r="E104" s="24" t="n">
        <v>200</v>
      </c>
      <c r="F104" s="24"/>
      <c r="G104" s="22" t="s">
        <v>27</v>
      </c>
      <c r="H104" s="8" t="e">
        <f aca="false">INDEX([1]!Tabelle6[[#all],[id]],MATCH(Tabelle5[[#This Row],[BrandName]],[1]!Tabelle6[[#all],[brand_name]],0))</f>
        <v>#N/A</v>
      </c>
      <c r="I104" s="20" t="s">
        <v>524</v>
      </c>
      <c r="J104" s="22" t="s">
        <v>525</v>
      </c>
      <c r="K104" s="20" t="s">
        <v>526</v>
      </c>
      <c r="L104" s="22" t="n">
        <v>9.89</v>
      </c>
      <c r="M104" s="22" t="n">
        <v>8.21</v>
      </c>
      <c r="N104" s="20" t="s">
        <v>531</v>
      </c>
      <c r="O104" s="23" t="s">
        <v>532</v>
      </c>
    </row>
    <row r="105" customFormat="false" ht="20.15" hidden="false" customHeight="true" outlineLevel="0" collapsed="false">
      <c r="A105" s="17" t="s">
        <v>533</v>
      </c>
      <c r="B105" s="5" t="s">
        <v>534</v>
      </c>
      <c r="C105" s="19" t="n">
        <v>3897924</v>
      </c>
      <c r="D105" s="20" t="s">
        <v>363</v>
      </c>
      <c r="E105" s="24"/>
      <c r="F105" s="24" t="n">
        <v>20</v>
      </c>
      <c r="G105" s="25" t="s">
        <v>100</v>
      </c>
      <c r="H105" s="8" t="e">
        <f aca="false">INDEX([1]!Tabelle6[[#all],[id]],MATCH(Tabelle5[[#This Row],[BrandName]],[1]!Tabelle6[[#all],[brand_name]],0))</f>
        <v>#N/A</v>
      </c>
      <c r="I105" s="20" t="s">
        <v>535</v>
      </c>
      <c r="J105" s="22" t="s">
        <v>325</v>
      </c>
      <c r="K105" s="20" t="s">
        <v>536</v>
      </c>
      <c r="L105" s="22" t="n">
        <v>9.64</v>
      </c>
      <c r="M105" s="22" t="n">
        <v>8</v>
      </c>
      <c r="N105" s="20" t="s">
        <v>537</v>
      </c>
      <c r="O105" s="23" t="s">
        <v>538</v>
      </c>
    </row>
    <row r="106" customFormat="false" ht="20.15" hidden="false" customHeight="true" outlineLevel="0" collapsed="false">
      <c r="A106" s="17" t="s">
        <v>539</v>
      </c>
      <c r="B106" s="11" t="s">
        <v>540</v>
      </c>
      <c r="C106" s="19" t="n">
        <v>7254152</v>
      </c>
      <c r="D106" s="20" t="s">
        <v>164</v>
      </c>
      <c r="E106" s="24"/>
      <c r="F106" s="24" t="n">
        <v>50</v>
      </c>
      <c r="G106" s="22" t="s">
        <v>100</v>
      </c>
      <c r="H106" s="8" t="e">
        <f aca="false">INDEX([1]!Tabelle6[[#all],[id]],MATCH(Tabelle5[[#This Row],[BrandName]],[1]!Tabelle6[[#all],[brand_name]],0))</f>
        <v>#N/A</v>
      </c>
      <c r="I106" s="20" t="s">
        <v>541</v>
      </c>
      <c r="J106" s="22" t="s">
        <v>28</v>
      </c>
      <c r="K106" s="20" t="s">
        <v>542</v>
      </c>
      <c r="L106" s="22" t="n">
        <v>10.7</v>
      </c>
      <c r="M106" s="22" t="n">
        <v>8.88</v>
      </c>
      <c r="N106" s="20" t="s">
        <v>543</v>
      </c>
      <c r="O106" s="23" t="s">
        <v>544</v>
      </c>
    </row>
    <row r="107" customFormat="false" ht="20.15" hidden="false" customHeight="true" outlineLevel="0" collapsed="false">
      <c r="A107" s="17" t="s">
        <v>545</v>
      </c>
      <c r="B107" s="18" t="s">
        <v>546</v>
      </c>
      <c r="C107" s="19" t="n">
        <v>12587111</v>
      </c>
      <c r="D107" s="20" t="s">
        <v>164</v>
      </c>
      <c r="E107" s="24"/>
      <c r="F107" s="24" t="n">
        <v>50</v>
      </c>
      <c r="G107" s="22" t="s">
        <v>100</v>
      </c>
      <c r="H107" s="8" t="e">
        <f aca="false">INDEX([1]!Tabelle6[[#all],[id]],MATCH(Tabelle5[[#This Row],[BrandName]],[1]!Tabelle6[[#all],[brand_name]],0))</f>
        <v>#N/A</v>
      </c>
      <c r="I107" s="20" t="s">
        <v>547</v>
      </c>
      <c r="J107" s="25" t="s">
        <v>364</v>
      </c>
      <c r="K107" s="20" t="s">
        <v>548</v>
      </c>
      <c r="L107" s="22" t="n">
        <v>10.71</v>
      </c>
      <c r="M107" s="25"/>
      <c r="N107" s="20" t="s">
        <v>549</v>
      </c>
      <c r="O107" s="23" t="s">
        <v>550</v>
      </c>
    </row>
    <row r="108" customFormat="false" ht="20.15" hidden="false" customHeight="true" outlineLevel="0" collapsed="false">
      <c r="A108" s="17" t="s">
        <v>551</v>
      </c>
      <c r="B108" s="5" t="s">
        <v>552</v>
      </c>
      <c r="C108" s="19" t="n">
        <v>1453904</v>
      </c>
      <c r="D108" s="20" t="s">
        <v>26</v>
      </c>
      <c r="E108" s="24"/>
      <c r="F108" s="24" t="n">
        <v>100</v>
      </c>
      <c r="G108" s="25" t="s">
        <v>27</v>
      </c>
      <c r="H108" s="8" t="e">
        <f aca="false">INDEX([1]!Tabelle6[[#all],[id]],MATCH(Tabelle5[[#This Row],[BrandName]],[1]!Tabelle6[[#all],[brand_name]],0))</f>
        <v>#N/A</v>
      </c>
      <c r="I108" s="20" t="s">
        <v>300</v>
      </c>
      <c r="J108" s="22" t="s">
        <v>28</v>
      </c>
      <c r="K108" s="20" t="s">
        <v>302</v>
      </c>
      <c r="L108" s="22" t="n">
        <v>9.21</v>
      </c>
      <c r="M108" s="22" t="n">
        <v>7.64</v>
      </c>
      <c r="N108" s="20" t="s">
        <v>553</v>
      </c>
      <c r="O108" s="23" t="s">
        <v>554</v>
      </c>
    </row>
    <row r="109" customFormat="false" ht="20.15" hidden="false" customHeight="true" outlineLevel="0" collapsed="false">
      <c r="A109" s="17" t="s">
        <v>555</v>
      </c>
      <c r="B109" s="11" t="s">
        <v>556</v>
      </c>
      <c r="C109" s="19" t="n">
        <v>1495239</v>
      </c>
      <c r="D109" s="20" t="s">
        <v>349</v>
      </c>
      <c r="E109" s="24"/>
      <c r="F109" s="24" t="n">
        <v>150</v>
      </c>
      <c r="G109" s="22" t="s">
        <v>27</v>
      </c>
      <c r="H109" s="8" t="e">
        <f aca="false">INDEX([1]!Tabelle6[[#all],[id]],MATCH(Tabelle5[[#This Row],[BrandName]],[1]!Tabelle6[[#all],[brand_name]],0))</f>
        <v>#N/A</v>
      </c>
      <c r="I109" s="20" t="s">
        <v>300</v>
      </c>
      <c r="J109" s="22" t="s">
        <v>325</v>
      </c>
      <c r="K109" s="20" t="s">
        <v>302</v>
      </c>
      <c r="L109" s="22" t="n">
        <v>13.11</v>
      </c>
      <c r="M109" s="22" t="n">
        <v>9.79</v>
      </c>
      <c r="N109" s="20" t="s">
        <v>557</v>
      </c>
      <c r="O109" s="23" t="s">
        <v>558</v>
      </c>
    </row>
    <row r="110" customFormat="false" ht="20.15" hidden="false" customHeight="true" outlineLevel="0" collapsed="false">
      <c r="A110" s="17" t="s">
        <v>555</v>
      </c>
      <c r="B110" s="18" t="s">
        <v>559</v>
      </c>
      <c r="C110" s="19" t="n">
        <v>1487949</v>
      </c>
      <c r="D110" s="20" t="s">
        <v>363</v>
      </c>
      <c r="E110" s="24"/>
      <c r="F110" s="24" t="n">
        <v>20</v>
      </c>
      <c r="G110" s="25" t="s">
        <v>100</v>
      </c>
      <c r="H110" s="8" t="e">
        <f aca="false">INDEX([1]!Tabelle6[[#all],[id]],MATCH(Tabelle5[[#This Row],[BrandName]],[1]!Tabelle6[[#all],[brand_name]],0))</f>
        <v>#N/A</v>
      </c>
      <c r="I110" s="20" t="s">
        <v>300</v>
      </c>
      <c r="J110" s="22" t="s">
        <v>325</v>
      </c>
      <c r="K110" s="20" t="s">
        <v>302</v>
      </c>
      <c r="L110" s="22" t="n">
        <v>10.47</v>
      </c>
      <c r="M110" s="22" t="n">
        <v>8.32</v>
      </c>
      <c r="N110" s="20" t="s">
        <v>560</v>
      </c>
      <c r="O110" s="23" t="s">
        <v>561</v>
      </c>
    </row>
    <row r="111" customFormat="false" ht="20.15" hidden="false" customHeight="true" outlineLevel="0" collapsed="false">
      <c r="A111" s="17" t="s">
        <v>562</v>
      </c>
      <c r="B111" s="5" t="s">
        <v>563</v>
      </c>
      <c r="C111" s="19" t="n">
        <v>15203513</v>
      </c>
      <c r="D111" s="20" t="s">
        <v>349</v>
      </c>
      <c r="E111" s="24"/>
      <c r="F111" s="24" t="n">
        <v>150</v>
      </c>
      <c r="G111" s="22" t="s">
        <v>27</v>
      </c>
      <c r="H111" s="8" t="e">
        <f aca="false">INDEX([1]!Tabelle6[[#all],[id]],MATCH(Tabelle5[[#This Row],[BrandName]],[1]!Tabelle6[[#all],[brand_name]],0))</f>
        <v>#N/A</v>
      </c>
      <c r="I111" s="20" t="s">
        <v>300</v>
      </c>
      <c r="J111" s="22" t="s">
        <v>325</v>
      </c>
      <c r="K111" s="20" t="s">
        <v>302</v>
      </c>
      <c r="L111" s="22" t="n">
        <v>13.11</v>
      </c>
      <c r="M111" s="22" t="n">
        <v>10.88</v>
      </c>
      <c r="N111" s="20" t="s">
        <v>564</v>
      </c>
      <c r="O111" s="23" t="s">
        <v>565</v>
      </c>
    </row>
    <row r="112" customFormat="false" ht="20.15" hidden="false" customHeight="true" outlineLevel="0" collapsed="false">
      <c r="A112" s="17" t="s">
        <v>566</v>
      </c>
      <c r="B112" s="11" t="s">
        <v>567</v>
      </c>
      <c r="C112" s="19" t="n">
        <v>743563</v>
      </c>
      <c r="D112" s="20" t="s">
        <v>39</v>
      </c>
      <c r="E112" s="24" t="n">
        <v>50</v>
      </c>
      <c r="F112" s="24"/>
      <c r="G112" s="22" t="s">
        <v>18</v>
      </c>
      <c r="H112" s="8" t="e">
        <f aca="false">INDEX([1]!Tabelle6[[#all],[id]],MATCH(Tabelle5[[#This Row],[BrandName]],[1]!Tabelle6[[#all],[brand_name]],0))</f>
        <v>#N/A</v>
      </c>
      <c r="I112" s="20" t="s">
        <v>568</v>
      </c>
      <c r="J112" s="22" t="s">
        <v>81</v>
      </c>
      <c r="K112" s="20" t="s">
        <v>251</v>
      </c>
      <c r="L112" s="22" t="n">
        <v>22.98</v>
      </c>
      <c r="M112" s="22" t="n">
        <v>19.07</v>
      </c>
      <c r="N112" s="20" t="s">
        <v>207</v>
      </c>
      <c r="O112" s="23" t="s">
        <v>569</v>
      </c>
    </row>
    <row r="113" customFormat="false" ht="20.15" hidden="false" customHeight="true" outlineLevel="0" collapsed="false">
      <c r="A113" s="17" t="s">
        <v>570</v>
      </c>
      <c r="B113" s="18" t="s">
        <v>571</v>
      </c>
      <c r="C113" s="19" t="n">
        <v>15238871</v>
      </c>
      <c r="D113" s="20" t="s">
        <v>572</v>
      </c>
      <c r="E113" s="24" t="n">
        <v>21</v>
      </c>
      <c r="F113" s="24"/>
      <c r="G113" s="22" t="s">
        <v>573</v>
      </c>
      <c r="H113" s="8" t="e">
        <f aca="false">INDEX([1]!Tabelle6[[#all],[id]],MATCH(Tabelle5[[#This Row],[BrandName]],[1]!Tabelle6[[#all],[brand_name]],0))</f>
        <v>#N/A</v>
      </c>
      <c r="I113" s="20" t="s">
        <v>568</v>
      </c>
      <c r="J113" s="22" t="s">
        <v>81</v>
      </c>
      <c r="K113" s="20" t="s">
        <v>251</v>
      </c>
      <c r="L113" s="22" t="n">
        <v>8.75</v>
      </c>
      <c r="M113" s="22" t="n">
        <v>7.26</v>
      </c>
      <c r="N113" s="20" t="s">
        <v>574</v>
      </c>
      <c r="O113" s="23" t="s">
        <v>575</v>
      </c>
    </row>
    <row r="114" customFormat="false" ht="20.15" hidden="false" customHeight="true" outlineLevel="0" collapsed="false">
      <c r="A114" s="17" t="s">
        <v>576</v>
      </c>
      <c r="B114" s="5" t="s">
        <v>577</v>
      </c>
      <c r="C114" s="19" t="n">
        <v>2157177</v>
      </c>
      <c r="D114" s="20" t="s">
        <v>26</v>
      </c>
      <c r="E114" s="24"/>
      <c r="F114" s="24" t="n">
        <v>100</v>
      </c>
      <c r="G114" s="22" t="s">
        <v>195</v>
      </c>
      <c r="H114" s="8" t="e">
        <f aca="false">INDEX([1]!Tabelle6[[#all],[id]],MATCH(Tabelle5[[#This Row],[BrandName]],[1]!Tabelle6[[#all],[brand_name]],0))</f>
        <v>#N/A</v>
      </c>
      <c r="I114" s="20" t="s">
        <v>568</v>
      </c>
      <c r="J114" s="22" t="s">
        <v>81</v>
      </c>
      <c r="K114" s="20" t="s">
        <v>251</v>
      </c>
      <c r="L114" s="22" t="n">
        <v>7.18</v>
      </c>
      <c r="M114" s="22" t="n">
        <v>7.15</v>
      </c>
      <c r="N114" s="20" t="s">
        <v>217</v>
      </c>
      <c r="O114" s="23" t="s">
        <v>578</v>
      </c>
    </row>
    <row r="115" customFormat="false" ht="20.15" hidden="false" customHeight="true" outlineLevel="0" collapsed="false">
      <c r="A115" s="17" t="s">
        <v>579</v>
      </c>
      <c r="B115" s="11" t="s">
        <v>580</v>
      </c>
      <c r="C115" s="19" t="n">
        <v>2807988</v>
      </c>
      <c r="D115" s="20" t="s">
        <v>26</v>
      </c>
      <c r="E115" s="24"/>
      <c r="F115" s="24" t="n">
        <v>100</v>
      </c>
      <c r="G115" s="25" t="s">
        <v>27</v>
      </c>
      <c r="H115" s="8" t="e">
        <f aca="false">INDEX([1]!Tabelle6[[#all],[id]],MATCH(Tabelle5[[#This Row],[BrandName]],[1]!Tabelle6[[#all],[brand_name]],0))</f>
        <v>#N/A</v>
      </c>
      <c r="I115" s="20" t="s">
        <v>568</v>
      </c>
      <c r="J115" s="22" t="s">
        <v>81</v>
      </c>
      <c r="K115" s="20" t="s">
        <v>251</v>
      </c>
      <c r="L115" s="22" t="n">
        <v>3.89</v>
      </c>
      <c r="M115" s="25"/>
      <c r="N115" s="20" t="s">
        <v>190</v>
      </c>
      <c r="O115" s="23" t="s">
        <v>581</v>
      </c>
    </row>
    <row r="116" customFormat="false" ht="20.15" hidden="false" customHeight="true" outlineLevel="0" collapsed="false">
      <c r="A116" s="17" t="s">
        <v>582</v>
      </c>
      <c r="B116" s="18" t="s">
        <v>583</v>
      </c>
      <c r="C116" s="19" t="n">
        <v>11283001</v>
      </c>
      <c r="D116" s="20" t="s">
        <v>52</v>
      </c>
      <c r="E116" s="24" t="n">
        <v>40</v>
      </c>
      <c r="F116" s="24"/>
      <c r="G116" s="22" t="s">
        <v>222</v>
      </c>
      <c r="H116" s="8" t="e">
        <f aca="false">INDEX([1]!Tabelle6[[#all],[id]],MATCH(Tabelle5[[#This Row],[BrandName]],[1]!Tabelle6[[#all],[brand_name]],0))</f>
        <v>#N/A</v>
      </c>
      <c r="I116" s="20" t="s">
        <v>568</v>
      </c>
      <c r="J116" s="22" t="s">
        <v>81</v>
      </c>
      <c r="K116" s="20" t="s">
        <v>251</v>
      </c>
      <c r="L116" s="22" t="n">
        <v>14.62</v>
      </c>
      <c r="M116" s="22" t="n">
        <v>11.36</v>
      </c>
      <c r="N116" s="20" t="s">
        <v>584</v>
      </c>
      <c r="O116" s="23" t="s">
        <v>585</v>
      </c>
    </row>
    <row r="117" customFormat="false" ht="20.15" hidden="false" customHeight="true" outlineLevel="0" collapsed="false">
      <c r="A117" s="17" t="s">
        <v>586</v>
      </c>
      <c r="B117" s="5" t="s">
        <v>587</v>
      </c>
      <c r="C117" s="19" t="n">
        <v>2785904</v>
      </c>
      <c r="D117" s="20" t="s">
        <v>17</v>
      </c>
      <c r="E117" s="24" t="n">
        <v>20</v>
      </c>
      <c r="F117" s="24"/>
      <c r="G117" s="25" t="s">
        <v>135</v>
      </c>
      <c r="H117" s="8" t="e">
        <f aca="false">INDEX([1]!Tabelle6[[#all],[id]],MATCH(Tabelle5[[#This Row],[BrandName]],[1]!Tabelle6[[#all],[brand_name]],0))</f>
        <v>#N/A</v>
      </c>
      <c r="I117" s="20" t="s">
        <v>568</v>
      </c>
      <c r="J117" s="22" t="s">
        <v>81</v>
      </c>
      <c r="K117" s="20" t="s">
        <v>251</v>
      </c>
      <c r="L117" s="22" t="n">
        <v>15.96</v>
      </c>
      <c r="M117" s="25"/>
      <c r="N117" s="20" t="s">
        <v>142</v>
      </c>
      <c r="O117" s="23" t="s">
        <v>588</v>
      </c>
    </row>
    <row r="118" customFormat="false" ht="20.15" hidden="false" customHeight="true" outlineLevel="0" collapsed="false">
      <c r="A118" s="17" t="s">
        <v>589</v>
      </c>
      <c r="B118" s="11" t="s">
        <v>590</v>
      </c>
      <c r="C118" s="19" t="n">
        <v>743445</v>
      </c>
      <c r="D118" s="20" t="s">
        <v>179</v>
      </c>
      <c r="E118" s="24" t="n">
        <v>250</v>
      </c>
      <c r="F118" s="24"/>
      <c r="G118" s="22" t="s">
        <v>27</v>
      </c>
      <c r="H118" s="8" t="e">
        <f aca="false">INDEX([1]!Tabelle6[[#all],[id]],MATCH(Tabelle5[[#This Row],[BrandName]],[1]!Tabelle6[[#all],[brand_name]],0))</f>
        <v>#N/A</v>
      </c>
      <c r="I118" s="20" t="s">
        <v>568</v>
      </c>
      <c r="J118" s="22" t="s">
        <v>81</v>
      </c>
      <c r="K118" s="20" t="s">
        <v>251</v>
      </c>
      <c r="L118" s="22" t="n">
        <v>19</v>
      </c>
      <c r="M118" s="25"/>
      <c r="N118" s="20" t="s">
        <v>190</v>
      </c>
      <c r="O118" s="23" t="s">
        <v>591</v>
      </c>
    </row>
    <row r="119" customFormat="false" ht="20.15" hidden="false" customHeight="true" outlineLevel="0" collapsed="false">
      <c r="A119" s="17" t="s">
        <v>592</v>
      </c>
      <c r="B119" s="18" t="s">
        <v>593</v>
      </c>
      <c r="C119" s="19" t="n">
        <v>743480</v>
      </c>
      <c r="D119" s="20" t="s">
        <v>26</v>
      </c>
      <c r="E119" s="24"/>
      <c r="F119" s="24" t="n">
        <v>100</v>
      </c>
      <c r="G119" s="22" t="s">
        <v>100</v>
      </c>
      <c r="H119" s="8" t="e">
        <f aca="false">INDEX([1]!Tabelle6[[#all],[id]],MATCH(Tabelle5[[#This Row],[BrandName]],[1]!Tabelle6[[#all],[brand_name]],0))</f>
        <v>#N/A</v>
      </c>
      <c r="I119" s="20" t="s">
        <v>568</v>
      </c>
      <c r="J119" s="22" t="s">
        <v>81</v>
      </c>
      <c r="K119" s="20" t="s">
        <v>251</v>
      </c>
      <c r="L119" s="22" t="n">
        <v>18.97</v>
      </c>
      <c r="M119" s="22" t="n">
        <v>15.75</v>
      </c>
      <c r="N119" s="20" t="s">
        <v>198</v>
      </c>
      <c r="O119" s="23" t="s">
        <v>594</v>
      </c>
    </row>
    <row r="120" customFormat="false" ht="20.15" hidden="false" customHeight="true" outlineLevel="0" collapsed="false">
      <c r="A120" s="17" t="s">
        <v>595</v>
      </c>
      <c r="B120" s="5" t="s">
        <v>596</v>
      </c>
      <c r="C120" s="19" t="n">
        <v>562726</v>
      </c>
      <c r="D120" s="20" t="s">
        <v>17</v>
      </c>
      <c r="E120" s="24" t="n">
        <v>20</v>
      </c>
      <c r="F120" s="24"/>
      <c r="G120" s="22" t="s">
        <v>47</v>
      </c>
      <c r="H120" s="8" t="e">
        <f aca="false">INDEX([1]!Tabelle6[[#all],[id]],MATCH(Tabelle5[[#This Row],[BrandName]],[1]!Tabelle6[[#all],[brand_name]],0))</f>
        <v>#N/A</v>
      </c>
      <c r="I120" s="20" t="s">
        <v>113</v>
      </c>
      <c r="J120" s="22" t="s">
        <v>41</v>
      </c>
      <c r="K120" s="20" t="s">
        <v>114</v>
      </c>
      <c r="L120" s="22" t="n">
        <v>4.63</v>
      </c>
      <c r="M120" s="22" t="n">
        <v>4.59</v>
      </c>
      <c r="N120" s="20" t="s">
        <v>597</v>
      </c>
      <c r="O120" s="23" t="s">
        <v>598</v>
      </c>
    </row>
    <row r="121" customFormat="false" ht="20.15" hidden="false" customHeight="true" outlineLevel="0" collapsed="false">
      <c r="A121" s="17" t="s">
        <v>599</v>
      </c>
      <c r="B121" s="11" t="s">
        <v>600</v>
      </c>
      <c r="C121" s="19" t="n">
        <v>562761</v>
      </c>
      <c r="D121" s="20" t="s">
        <v>17</v>
      </c>
      <c r="E121" s="24" t="n">
        <v>20</v>
      </c>
      <c r="F121" s="24"/>
      <c r="G121" s="22" t="s">
        <v>47</v>
      </c>
      <c r="H121" s="8" t="e">
        <f aca="false">INDEX([1]!Tabelle6[[#all],[id]],MATCH(Tabelle5[[#This Row],[BrandName]],[1]!Tabelle6[[#all],[brand_name]],0))</f>
        <v>#N/A</v>
      </c>
      <c r="I121" s="20" t="s">
        <v>113</v>
      </c>
      <c r="J121" s="22" t="s">
        <v>41</v>
      </c>
      <c r="K121" s="20" t="s">
        <v>114</v>
      </c>
      <c r="L121" s="22" t="n">
        <v>8.25</v>
      </c>
      <c r="M121" s="22" t="n">
        <v>4.69</v>
      </c>
      <c r="N121" s="20" t="s">
        <v>601</v>
      </c>
      <c r="O121" s="23" t="s">
        <v>602</v>
      </c>
    </row>
    <row r="122" customFormat="false" ht="20.15" hidden="false" customHeight="true" outlineLevel="0" collapsed="false">
      <c r="A122" s="17" t="s">
        <v>603</v>
      </c>
      <c r="B122" s="18" t="s">
        <v>604</v>
      </c>
      <c r="C122" s="19" t="n">
        <v>724778</v>
      </c>
      <c r="D122" s="20" t="s">
        <v>17</v>
      </c>
      <c r="E122" s="24" t="n">
        <v>20</v>
      </c>
      <c r="F122" s="24"/>
      <c r="G122" s="22" t="s">
        <v>47</v>
      </c>
      <c r="H122" s="8" t="e">
        <f aca="false">INDEX([1]!Tabelle6[[#all],[id]],MATCH(Tabelle5[[#This Row],[BrandName]],[1]!Tabelle6[[#all],[brand_name]],0))</f>
        <v>#N/A</v>
      </c>
      <c r="I122" s="20" t="s">
        <v>169</v>
      </c>
      <c r="J122" s="22" t="s">
        <v>41</v>
      </c>
      <c r="K122" s="20" t="s">
        <v>170</v>
      </c>
      <c r="L122" s="22" t="n">
        <v>3.72</v>
      </c>
      <c r="M122" s="22" t="n">
        <v>2.34</v>
      </c>
      <c r="N122" s="20" t="s">
        <v>605</v>
      </c>
      <c r="O122" s="23" t="s">
        <v>606</v>
      </c>
    </row>
    <row r="123" customFormat="false" ht="20.15" hidden="false" customHeight="true" outlineLevel="0" collapsed="false">
      <c r="A123" s="17" t="s">
        <v>607</v>
      </c>
      <c r="B123" s="5" t="s">
        <v>608</v>
      </c>
      <c r="C123" s="19" t="n">
        <v>724790</v>
      </c>
      <c r="D123" s="20" t="s">
        <v>17</v>
      </c>
      <c r="E123" s="24" t="n">
        <v>20</v>
      </c>
      <c r="F123" s="24"/>
      <c r="G123" s="22" t="s">
        <v>47</v>
      </c>
      <c r="H123" s="8" t="e">
        <f aca="false">INDEX([1]!Tabelle6[[#all],[id]],MATCH(Tabelle5[[#This Row],[BrandName]],[1]!Tabelle6[[#all],[brand_name]],0))</f>
        <v>#N/A</v>
      </c>
      <c r="I123" s="20" t="s">
        <v>169</v>
      </c>
      <c r="J123" s="22" t="s">
        <v>41</v>
      </c>
      <c r="K123" s="20" t="s">
        <v>170</v>
      </c>
      <c r="L123" s="22" t="n">
        <v>7.77</v>
      </c>
      <c r="M123" s="22" t="n">
        <v>6.16</v>
      </c>
      <c r="N123" s="20" t="s">
        <v>609</v>
      </c>
      <c r="O123" s="23" t="s">
        <v>610</v>
      </c>
    </row>
    <row r="124" customFormat="false" ht="20.15" hidden="false" customHeight="true" outlineLevel="0" collapsed="false">
      <c r="A124" s="17" t="s">
        <v>611</v>
      </c>
      <c r="B124" s="11" t="s">
        <v>612</v>
      </c>
      <c r="C124" s="19" t="n">
        <v>6322986</v>
      </c>
      <c r="D124" s="20" t="s">
        <v>17</v>
      </c>
      <c r="E124" s="24" t="n">
        <v>20</v>
      </c>
      <c r="F124" s="24"/>
      <c r="G124" s="22" t="s">
        <v>47</v>
      </c>
      <c r="H124" s="8" t="e">
        <f aca="false">INDEX([1]!Tabelle6[[#all],[id]],MATCH(Tabelle5[[#This Row],[BrandName]],[1]!Tabelle6[[#all],[brand_name]],0))</f>
        <v>#N/A</v>
      </c>
      <c r="I124" s="20" t="s">
        <v>202</v>
      </c>
      <c r="J124" s="22" t="s">
        <v>41</v>
      </c>
      <c r="K124" s="20" t="s">
        <v>203</v>
      </c>
      <c r="L124" s="22" t="n">
        <v>6.09</v>
      </c>
      <c r="M124" s="22" t="n">
        <v>5.05</v>
      </c>
      <c r="N124" s="20" t="s">
        <v>613</v>
      </c>
      <c r="O124" s="23" t="s">
        <v>614</v>
      </c>
    </row>
    <row r="125" customFormat="false" ht="20.15" hidden="false" customHeight="true" outlineLevel="0" collapsed="false">
      <c r="A125" s="17" t="s">
        <v>615</v>
      </c>
      <c r="B125" s="18" t="s">
        <v>616</v>
      </c>
      <c r="C125" s="19" t="n">
        <v>6323000</v>
      </c>
      <c r="D125" s="20" t="s">
        <v>17</v>
      </c>
      <c r="E125" s="24" t="n">
        <v>20</v>
      </c>
      <c r="F125" s="24"/>
      <c r="G125" s="22" t="s">
        <v>47</v>
      </c>
      <c r="H125" s="8" t="e">
        <f aca="false">INDEX([1]!Tabelle6[[#all],[id]],MATCH(Tabelle5[[#This Row],[BrandName]],[1]!Tabelle6[[#all],[brand_name]],0))</f>
        <v>#N/A</v>
      </c>
      <c r="I125" s="20" t="s">
        <v>202</v>
      </c>
      <c r="J125" s="22" t="s">
        <v>41</v>
      </c>
      <c r="K125" s="20" t="s">
        <v>203</v>
      </c>
      <c r="L125" s="22" t="n">
        <v>11.22</v>
      </c>
      <c r="M125" s="22" t="n">
        <v>7.05</v>
      </c>
      <c r="N125" s="20" t="s">
        <v>617</v>
      </c>
      <c r="O125" s="23" t="s">
        <v>618</v>
      </c>
    </row>
    <row r="126" customFormat="false" ht="20.15" hidden="false" customHeight="true" outlineLevel="0" collapsed="false">
      <c r="A126" s="17" t="s">
        <v>619</v>
      </c>
      <c r="B126" s="5" t="s">
        <v>620</v>
      </c>
      <c r="C126" s="19" t="n">
        <v>2597663</v>
      </c>
      <c r="D126" s="20" t="s">
        <v>621</v>
      </c>
      <c r="E126" s="24" t="n">
        <v>7</v>
      </c>
      <c r="F126" s="24"/>
      <c r="G126" s="22" t="s">
        <v>286</v>
      </c>
      <c r="H126" s="8" t="e">
        <f aca="false">INDEX([1]!Tabelle6[[#all],[id]],MATCH(Tabelle5[[#This Row],[BrandName]],[1]!Tabelle6[[#all],[brand_name]],0))</f>
        <v>#N/A</v>
      </c>
      <c r="I126" s="20" t="s">
        <v>622</v>
      </c>
      <c r="J126" s="22" t="s">
        <v>364</v>
      </c>
      <c r="K126" s="20" t="s">
        <v>623</v>
      </c>
      <c r="L126" s="22" t="n">
        <v>13.95</v>
      </c>
      <c r="M126" s="22" t="n">
        <v>11.58</v>
      </c>
      <c r="N126" s="25"/>
      <c r="O126" s="23" t="s">
        <v>624</v>
      </c>
    </row>
    <row r="127" customFormat="false" ht="20.15" hidden="false" customHeight="true" outlineLevel="0" collapsed="false">
      <c r="A127" s="17" t="s">
        <v>625</v>
      </c>
      <c r="B127" s="11" t="s">
        <v>626</v>
      </c>
      <c r="C127" s="19" t="n">
        <v>13971018</v>
      </c>
      <c r="D127" s="20" t="s">
        <v>363</v>
      </c>
      <c r="E127" s="24"/>
      <c r="F127" s="24" t="n">
        <v>20</v>
      </c>
      <c r="G127" s="25" t="s">
        <v>100</v>
      </c>
      <c r="H127" s="8" t="e">
        <f aca="false">INDEX([1]!Tabelle6[[#all],[id]],MATCH(Tabelle5[[#This Row],[BrandName]],[1]!Tabelle6[[#all],[brand_name]],0))</f>
        <v>#N/A</v>
      </c>
      <c r="I127" s="20" t="s">
        <v>627</v>
      </c>
      <c r="J127" s="22" t="s">
        <v>325</v>
      </c>
      <c r="K127" s="20" t="s">
        <v>628</v>
      </c>
      <c r="L127" s="22" t="n">
        <v>10.67</v>
      </c>
      <c r="M127" s="22" t="n">
        <v>9</v>
      </c>
      <c r="N127" s="20" t="s">
        <v>629</v>
      </c>
      <c r="O127" s="23" t="s">
        <v>630</v>
      </c>
    </row>
    <row r="128" customFormat="false" ht="20.15" hidden="false" customHeight="true" outlineLevel="0" collapsed="false">
      <c r="A128" s="17" t="s">
        <v>631</v>
      </c>
      <c r="B128" s="18" t="s">
        <v>632</v>
      </c>
      <c r="C128" s="19" t="n">
        <v>10128304</v>
      </c>
      <c r="D128" s="20" t="s">
        <v>26</v>
      </c>
      <c r="E128" s="24"/>
      <c r="F128" s="24" t="n">
        <v>100</v>
      </c>
      <c r="G128" s="22" t="s">
        <v>100</v>
      </c>
      <c r="H128" s="8" t="e">
        <f aca="false">INDEX([1]!Tabelle6[[#all],[id]],MATCH(Tabelle5[[#This Row],[BrandName]],[1]!Tabelle6[[#all],[brand_name]],0))</f>
        <v>#N/A</v>
      </c>
      <c r="I128" s="20" t="s">
        <v>202</v>
      </c>
      <c r="J128" s="25" t="s">
        <v>633</v>
      </c>
      <c r="K128" s="20" t="s">
        <v>203</v>
      </c>
      <c r="L128" s="22" t="n">
        <v>27.67</v>
      </c>
      <c r="M128" s="22" t="n">
        <v>17.08</v>
      </c>
      <c r="N128" s="20" t="s">
        <v>634</v>
      </c>
      <c r="O128" s="23" t="s">
        <v>635</v>
      </c>
    </row>
    <row r="129" customFormat="false" ht="20.15" hidden="false" customHeight="true" outlineLevel="0" collapsed="false">
      <c r="A129" s="17" t="s">
        <v>636</v>
      </c>
      <c r="B129" s="5" t="s">
        <v>637</v>
      </c>
      <c r="C129" s="19" t="n">
        <v>13058751</v>
      </c>
      <c r="D129" s="20" t="s">
        <v>638</v>
      </c>
      <c r="E129" s="24"/>
      <c r="F129" s="24" t="n">
        <v>30</v>
      </c>
      <c r="G129" s="22" t="s">
        <v>100</v>
      </c>
      <c r="H129" s="8" t="e">
        <f aca="false">INDEX([1]!Tabelle6[[#all],[id]],MATCH(Tabelle5[[#This Row],[BrandName]],[1]!Tabelle6[[#all],[brand_name]],0))</f>
        <v>#N/A</v>
      </c>
      <c r="I129" s="20" t="s">
        <v>169</v>
      </c>
      <c r="J129" s="22" t="s">
        <v>639</v>
      </c>
      <c r="K129" s="20" t="s">
        <v>170</v>
      </c>
      <c r="L129" s="22" t="n">
        <v>7.06</v>
      </c>
      <c r="M129" s="22" t="n">
        <v>5.86</v>
      </c>
      <c r="N129" s="20" t="s">
        <v>640</v>
      </c>
      <c r="O129" s="23" t="s">
        <v>641</v>
      </c>
    </row>
    <row r="130" customFormat="false" ht="20.15" hidden="false" customHeight="true" outlineLevel="0" collapsed="false">
      <c r="A130" s="17" t="s">
        <v>642</v>
      </c>
      <c r="B130" s="11" t="s">
        <v>643</v>
      </c>
      <c r="C130" s="19" t="n">
        <v>794419</v>
      </c>
      <c r="D130" s="20" t="s">
        <v>363</v>
      </c>
      <c r="E130" s="24"/>
      <c r="F130" s="24" t="n">
        <v>20</v>
      </c>
      <c r="G130" s="25" t="s">
        <v>100</v>
      </c>
      <c r="H130" s="8" t="e">
        <f aca="false">INDEX([1]!Tabelle6[[#all],[id]],MATCH(Tabelle5[[#This Row],[BrandName]],[1]!Tabelle6[[#all],[brand_name]],0))</f>
        <v>#N/A</v>
      </c>
      <c r="I130" s="20" t="s">
        <v>442</v>
      </c>
      <c r="J130" s="22" t="s">
        <v>325</v>
      </c>
      <c r="K130" s="20" t="s">
        <v>443</v>
      </c>
      <c r="L130" s="22" t="n">
        <v>18.61</v>
      </c>
      <c r="M130" s="22" t="n">
        <v>15.45</v>
      </c>
      <c r="N130" s="20" t="s">
        <v>644</v>
      </c>
      <c r="O130" s="23" t="s">
        <v>645</v>
      </c>
    </row>
    <row r="131" customFormat="false" ht="20.15" hidden="false" customHeight="true" outlineLevel="0" collapsed="false">
      <c r="A131" s="17" t="s">
        <v>646</v>
      </c>
      <c r="B131" s="18" t="s">
        <v>647</v>
      </c>
      <c r="C131" s="19" t="n">
        <v>794454</v>
      </c>
      <c r="D131" s="20" t="s">
        <v>363</v>
      </c>
      <c r="E131" s="24"/>
      <c r="F131" s="24" t="n">
        <v>20</v>
      </c>
      <c r="G131" s="25" t="s">
        <v>100</v>
      </c>
      <c r="H131" s="8" t="e">
        <f aca="false">INDEX([1]!Tabelle6[[#all],[id]],MATCH(Tabelle5[[#This Row],[BrandName]],[1]!Tabelle6[[#all],[brand_name]],0))</f>
        <v>#N/A</v>
      </c>
      <c r="I131" s="20" t="s">
        <v>442</v>
      </c>
      <c r="J131" s="22" t="s">
        <v>325</v>
      </c>
      <c r="K131" s="20" t="s">
        <v>443</v>
      </c>
      <c r="L131" s="22" t="n">
        <v>18.61</v>
      </c>
      <c r="M131" s="22" t="n">
        <v>15.45</v>
      </c>
      <c r="N131" s="20" t="s">
        <v>648</v>
      </c>
      <c r="O131" s="23" t="s">
        <v>649</v>
      </c>
    </row>
    <row r="132" customFormat="false" ht="20.15" hidden="false" customHeight="true" outlineLevel="0" collapsed="false">
      <c r="A132" s="17" t="s">
        <v>650</v>
      </c>
      <c r="B132" s="5" t="s">
        <v>651</v>
      </c>
      <c r="C132" s="19" t="n">
        <v>2588836</v>
      </c>
      <c r="D132" s="20" t="s">
        <v>164</v>
      </c>
      <c r="E132" s="24"/>
      <c r="F132" s="24" t="n">
        <v>50</v>
      </c>
      <c r="G132" s="22" t="s">
        <v>100</v>
      </c>
      <c r="H132" s="8" t="e">
        <f aca="false">INDEX([1]!Tabelle6[[#all],[id]],MATCH(Tabelle5[[#This Row],[BrandName]],[1]!Tabelle6[[#all],[brand_name]],0))</f>
        <v>#N/A</v>
      </c>
      <c r="I132" s="20" t="s">
        <v>140</v>
      </c>
      <c r="J132" s="22" t="s">
        <v>28</v>
      </c>
      <c r="K132" s="20" t="s">
        <v>652</v>
      </c>
      <c r="L132" s="22" t="n">
        <v>9.55</v>
      </c>
      <c r="M132" s="22" t="n">
        <v>7.93</v>
      </c>
      <c r="N132" s="20" t="s">
        <v>653</v>
      </c>
      <c r="O132" s="23" t="s">
        <v>654</v>
      </c>
    </row>
    <row r="133" customFormat="false" ht="20.15" hidden="false" customHeight="true" outlineLevel="0" collapsed="false">
      <c r="A133" s="17" t="s">
        <v>655</v>
      </c>
      <c r="B133" s="11" t="s">
        <v>656</v>
      </c>
      <c r="C133" s="19" t="n">
        <v>2586323</v>
      </c>
      <c r="D133" s="20" t="s">
        <v>39</v>
      </c>
      <c r="E133" s="24" t="n">
        <v>50</v>
      </c>
      <c r="F133" s="24"/>
      <c r="G133" s="25" t="s">
        <v>222</v>
      </c>
      <c r="H133" s="8" t="e">
        <f aca="false">INDEX([1]!Tabelle6[[#all],[id]],MATCH(Tabelle5[[#This Row],[BrandName]],[1]!Tabelle6[[#all],[brand_name]],0))</f>
        <v>#N/A</v>
      </c>
      <c r="I133" s="20" t="s">
        <v>140</v>
      </c>
      <c r="J133" s="25" t="s">
        <v>315</v>
      </c>
      <c r="K133" s="20" t="s">
        <v>652</v>
      </c>
      <c r="L133" s="25"/>
      <c r="M133" s="25"/>
      <c r="N133" s="20" t="s">
        <v>657</v>
      </c>
      <c r="O133" s="23" t="s">
        <v>658</v>
      </c>
    </row>
    <row r="134" customFormat="false" ht="20.15" hidden="false" customHeight="true" outlineLevel="0" collapsed="false">
      <c r="A134" s="17" t="s">
        <v>659</v>
      </c>
      <c r="B134" s="18" t="s">
        <v>660</v>
      </c>
      <c r="C134" s="19" t="n">
        <v>1472209</v>
      </c>
      <c r="D134" s="20" t="s">
        <v>518</v>
      </c>
      <c r="E134" s="24" t="n">
        <v>240</v>
      </c>
      <c r="F134" s="24"/>
      <c r="G134" s="22" t="s">
        <v>27</v>
      </c>
      <c r="H134" s="8" t="e">
        <f aca="false">INDEX([1]!Tabelle6[[#all],[id]],MATCH(Tabelle5[[#This Row],[BrandName]],[1]!Tabelle6[[#all],[brand_name]],0))</f>
        <v>#N/A</v>
      </c>
      <c r="I134" s="20" t="s">
        <v>140</v>
      </c>
      <c r="J134" s="25" t="s">
        <v>315</v>
      </c>
      <c r="K134" s="20" t="s">
        <v>652</v>
      </c>
      <c r="L134" s="22" t="n">
        <v>9.26</v>
      </c>
      <c r="M134" s="22" t="n">
        <v>7.69</v>
      </c>
      <c r="N134" s="20" t="s">
        <v>661</v>
      </c>
      <c r="O134" s="23" t="s">
        <v>662</v>
      </c>
    </row>
    <row r="135" customFormat="false" ht="20.15" hidden="false" customHeight="true" outlineLevel="0" collapsed="false">
      <c r="A135" s="17" t="s">
        <v>663</v>
      </c>
      <c r="B135" s="5" t="s">
        <v>664</v>
      </c>
      <c r="C135" s="19" t="n">
        <v>10033408</v>
      </c>
      <c r="D135" s="20" t="s">
        <v>17</v>
      </c>
      <c r="E135" s="24" t="n">
        <v>20</v>
      </c>
      <c r="F135" s="24"/>
      <c r="G135" s="22" t="s">
        <v>222</v>
      </c>
      <c r="H135" s="8" t="e">
        <f aca="false">INDEX([1]!Tabelle6[[#all],[id]],MATCH(Tabelle5[[#This Row],[BrandName]],[1]!Tabelle6[[#all],[brand_name]],0))</f>
        <v>#N/A</v>
      </c>
      <c r="I135" s="20" t="s">
        <v>665</v>
      </c>
      <c r="J135" s="22" t="s">
        <v>34</v>
      </c>
      <c r="K135" s="20" t="s">
        <v>666</v>
      </c>
      <c r="L135" s="22" t="n">
        <v>9.84</v>
      </c>
      <c r="M135" s="22" t="n">
        <v>7.83</v>
      </c>
      <c r="N135" s="20" t="s">
        <v>667</v>
      </c>
      <c r="O135" s="23" t="s">
        <v>668</v>
      </c>
    </row>
    <row r="136" customFormat="false" ht="20.15" hidden="false" customHeight="true" outlineLevel="0" collapsed="false">
      <c r="A136" s="17" t="s">
        <v>663</v>
      </c>
      <c r="B136" s="11" t="s">
        <v>669</v>
      </c>
      <c r="C136" s="19" t="n">
        <v>425478</v>
      </c>
      <c r="D136" s="20" t="s">
        <v>349</v>
      </c>
      <c r="E136" s="24"/>
      <c r="F136" s="24" t="n">
        <v>150</v>
      </c>
      <c r="G136" s="22" t="s">
        <v>27</v>
      </c>
      <c r="H136" s="8" t="e">
        <f aca="false">INDEX([1]!Tabelle6[[#all],[id]],MATCH(Tabelle5[[#This Row],[BrandName]],[1]!Tabelle6[[#all],[brand_name]],0))</f>
        <v>#N/A</v>
      </c>
      <c r="I136" s="20" t="s">
        <v>665</v>
      </c>
      <c r="J136" s="25" t="s">
        <v>34</v>
      </c>
      <c r="K136" s="20" t="s">
        <v>666</v>
      </c>
      <c r="L136" s="22" t="n">
        <v>8.51</v>
      </c>
      <c r="M136" s="25"/>
      <c r="N136" s="20" t="s">
        <v>670</v>
      </c>
      <c r="O136" s="23" t="s">
        <v>671</v>
      </c>
    </row>
    <row r="137" customFormat="false" ht="20.15" hidden="false" customHeight="true" outlineLevel="0" collapsed="false">
      <c r="A137" s="17" t="s">
        <v>672</v>
      </c>
      <c r="B137" s="18" t="s">
        <v>673</v>
      </c>
      <c r="C137" s="19" t="n">
        <v>10192578</v>
      </c>
      <c r="D137" s="20" t="s">
        <v>164</v>
      </c>
      <c r="E137" s="24"/>
      <c r="F137" s="24" t="n">
        <v>50</v>
      </c>
      <c r="G137" s="22" t="s">
        <v>100</v>
      </c>
      <c r="H137" s="8" t="e">
        <f aca="false">INDEX([1]!Tabelle6[[#all],[id]],MATCH(Tabelle5[[#This Row],[BrandName]],[1]!Tabelle6[[#all],[brand_name]],0))</f>
        <v>#N/A</v>
      </c>
      <c r="I137" s="20" t="s">
        <v>674</v>
      </c>
      <c r="J137" s="25" t="s">
        <v>675</v>
      </c>
      <c r="K137" s="20" t="s">
        <v>676</v>
      </c>
      <c r="L137" s="25"/>
      <c r="M137" s="25"/>
      <c r="N137" s="20" t="s">
        <v>359</v>
      </c>
      <c r="O137" s="23" t="s">
        <v>677</v>
      </c>
    </row>
    <row r="138" customFormat="false" ht="20.15" hidden="false" customHeight="true" outlineLevel="0" collapsed="false">
      <c r="A138" s="17" t="s">
        <v>678</v>
      </c>
      <c r="B138" s="5" t="s">
        <v>679</v>
      </c>
      <c r="C138" s="19" t="n">
        <v>1448435</v>
      </c>
      <c r="D138" s="20" t="s">
        <v>680</v>
      </c>
      <c r="E138" s="24" t="n">
        <v>90</v>
      </c>
      <c r="F138" s="24"/>
      <c r="G138" s="22" t="s">
        <v>27</v>
      </c>
      <c r="H138" s="8" t="e">
        <f aca="false">INDEX([1]!Tabelle6[[#all],[id]],MATCH(Tabelle5[[#This Row],[BrandName]],[1]!Tabelle6[[#all],[brand_name]],0))</f>
        <v>#N/A</v>
      </c>
      <c r="I138" s="20" t="s">
        <v>681</v>
      </c>
      <c r="J138" s="22" t="s">
        <v>325</v>
      </c>
      <c r="K138" s="20" t="s">
        <v>682</v>
      </c>
      <c r="L138" s="22" t="n">
        <v>7.6</v>
      </c>
      <c r="M138" s="22" t="n">
        <v>6.84</v>
      </c>
      <c r="N138" s="20" t="s">
        <v>683</v>
      </c>
      <c r="O138" s="23" t="s">
        <v>684</v>
      </c>
    </row>
    <row r="139" customFormat="false" ht="20.15" hidden="false" customHeight="true" outlineLevel="0" collapsed="false">
      <c r="A139" s="17" t="s">
        <v>685</v>
      </c>
      <c r="B139" s="11" t="s">
        <v>686</v>
      </c>
      <c r="C139" s="19" t="n">
        <v>4345575</v>
      </c>
      <c r="D139" s="20" t="s">
        <v>17</v>
      </c>
      <c r="E139" s="24" t="n">
        <v>20</v>
      </c>
      <c r="F139" s="24"/>
      <c r="G139" s="22" t="s">
        <v>47</v>
      </c>
      <c r="H139" s="8" t="e">
        <f aca="false">INDEX([1]!Tabelle6[[#all],[id]],MATCH(Tabelle5[[#This Row],[BrandName]],[1]!Tabelle6[[#all],[brand_name]],0))</f>
        <v>#N/A</v>
      </c>
      <c r="I139" s="20" t="s">
        <v>687</v>
      </c>
      <c r="J139" s="22" t="s">
        <v>20</v>
      </c>
      <c r="K139" s="20" t="s">
        <v>688</v>
      </c>
      <c r="L139" s="22" t="n">
        <v>9.72</v>
      </c>
      <c r="M139" s="22" t="n">
        <v>8.22</v>
      </c>
      <c r="N139" s="20" t="s">
        <v>689</v>
      </c>
      <c r="O139" s="23" t="s">
        <v>690</v>
      </c>
    </row>
    <row r="140" customFormat="false" ht="20.15" hidden="false" customHeight="true" outlineLevel="0" collapsed="false">
      <c r="A140" s="17" t="s">
        <v>691</v>
      </c>
      <c r="B140" s="18" t="s">
        <v>692</v>
      </c>
      <c r="C140" s="19" t="n">
        <v>8884174</v>
      </c>
      <c r="D140" s="20" t="s">
        <v>17</v>
      </c>
      <c r="E140" s="24" t="n">
        <v>20</v>
      </c>
      <c r="F140" s="24"/>
      <c r="G140" s="22" t="s">
        <v>222</v>
      </c>
      <c r="H140" s="8" t="e">
        <f aca="false">INDEX([1]!Tabelle6[[#all],[id]],MATCH(Tabelle5[[#This Row],[BrandName]],[1]!Tabelle6[[#all],[brand_name]],0))</f>
        <v>#N/A</v>
      </c>
      <c r="I140" s="20" t="s">
        <v>687</v>
      </c>
      <c r="J140" s="22" t="s">
        <v>20</v>
      </c>
      <c r="K140" s="20" t="s">
        <v>688</v>
      </c>
      <c r="L140" s="22" t="n">
        <v>8.28</v>
      </c>
      <c r="M140" s="22" t="n">
        <v>6.26</v>
      </c>
      <c r="N140" s="20" t="s">
        <v>693</v>
      </c>
      <c r="O140" s="23" t="s">
        <v>694</v>
      </c>
    </row>
    <row r="141" customFormat="false" ht="20.15" hidden="false" customHeight="true" outlineLevel="0" collapsed="false">
      <c r="A141" s="17" t="s">
        <v>695</v>
      </c>
      <c r="B141" s="5" t="s">
        <v>696</v>
      </c>
      <c r="C141" s="19" t="n">
        <v>11224292</v>
      </c>
      <c r="D141" s="20" t="s">
        <v>697</v>
      </c>
      <c r="E141" s="24"/>
      <c r="F141" s="24" t="n">
        <v>105</v>
      </c>
      <c r="G141" s="22" t="s">
        <v>27</v>
      </c>
      <c r="H141" s="8" t="e">
        <f aca="false">INDEX([1]!Tabelle6[[#all],[id]],MATCH(Tabelle5[[#This Row],[BrandName]],[1]!Tabelle6[[#all],[brand_name]],0))</f>
        <v>#N/A</v>
      </c>
      <c r="I141" s="20" t="s">
        <v>687</v>
      </c>
      <c r="J141" s="22" t="s">
        <v>20</v>
      </c>
      <c r="K141" s="20" t="s">
        <v>688</v>
      </c>
      <c r="L141" s="22" t="n">
        <v>8.28</v>
      </c>
      <c r="M141" s="22" t="n">
        <v>4.88</v>
      </c>
      <c r="N141" s="20" t="s">
        <v>698</v>
      </c>
      <c r="O141" s="23" t="s">
        <v>699</v>
      </c>
    </row>
    <row r="142" customFormat="false" ht="20.15" hidden="false" customHeight="true" outlineLevel="0" collapsed="false">
      <c r="A142" s="17" t="s">
        <v>700</v>
      </c>
      <c r="B142" s="11" t="s">
        <v>701</v>
      </c>
      <c r="C142" s="19" t="n">
        <v>1007470</v>
      </c>
      <c r="D142" s="20" t="s">
        <v>702</v>
      </c>
      <c r="E142" s="24" t="n">
        <v>30</v>
      </c>
      <c r="F142" s="24"/>
      <c r="G142" s="25" t="s">
        <v>573</v>
      </c>
      <c r="H142" s="8" t="e">
        <f aca="false">INDEX([1]!Tabelle6[[#all],[id]],MATCH(Tabelle5[[#This Row],[BrandName]],[1]!Tabelle6[[#all],[brand_name]],0))</f>
        <v>#N/A</v>
      </c>
      <c r="I142" s="20" t="s">
        <v>687</v>
      </c>
      <c r="J142" s="22" t="s">
        <v>20</v>
      </c>
      <c r="K142" s="20" t="s">
        <v>688</v>
      </c>
      <c r="L142" s="22" t="n">
        <v>10.71</v>
      </c>
      <c r="M142" s="25"/>
      <c r="N142" s="20" t="s">
        <v>698</v>
      </c>
      <c r="O142" s="23" t="s">
        <v>703</v>
      </c>
    </row>
    <row r="143" customFormat="false" ht="20.15" hidden="false" customHeight="true" outlineLevel="0" collapsed="false">
      <c r="A143" s="17" t="s">
        <v>704</v>
      </c>
      <c r="B143" s="18" t="s">
        <v>705</v>
      </c>
      <c r="C143" s="19" t="n">
        <v>8585997</v>
      </c>
      <c r="D143" s="20" t="s">
        <v>26</v>
      </c>
      <c r="E143" s="24"/>
      <c r="F143" s="24" t="n">
        <v>100</v>
      </c>
      <c r="G143" s="25" t="s">
        <v>27</v>
      </c>
      <c r="H143" s="8" t="e">
        <f aca="false">INDEX([1]!Tabelle6[[#all],[id]],MATCH(Tabelle5[[#This Row],[BrandName]],[1]!Tabelle6[[#all],[brand_name]],0))</f>
        <v>#N/A</v>
      </c>
      <c r="I143" s="20" t="s">
        <v>687</v>
      </c>
      <c r="J143" s="22" t="s">
        <v>20</v>
      </c>
      <c r="K143" s="20" t="s">
        <v>688</v>
      </c>
      <c r="L143" s="22" t="n">
        <v>7.77</v>
      </c>
      <c r="M143" s="25"/>
      <c r="N143" s="20" t="s">
        <v>706</v>
      </c>
      <c r="O143" s="23" t="s">
        <v>707</v>
      </c>
    </row>
    <row r="144" customFormat="false" ht="20.15" hidden="false" customHeight="true" outlineLevel="0" collapsed="false">
      <c r="A144" s="17" t="s">
        <v>708</v>
      </c>
      <c r="B144" s="5" t="s">
        <v>709</v>
      </c>
      <c r="C144" s="19" t="n">
        <v>8585951</v>
      </c>
      <c r="D144" s="20" t="s">
        <v>363</v>
      </c>
      <c r="E144" s="24"/>
      <c r="F144" s="24" t="n">
        <v>20</v>
      </c>
      <c r="G144" s="25" t="s">
        <v>100</v>
      </c>
      <c r="H144" s="8" t="e">
        <f aca="false">INDEX([1]!Tabelle6[[#all],[id]],MATCH(Tabelle5[[#This Row],[BrandName]],[1]!Tabelle6[[#all],[brand_name]],0))</f>
        <v>#N/A</v>
      </c>
      <c r="I144" s="20" t="s">
        <v>687</v>
      </c>
      <c r="J144" s="22" t="s">
        <v>20</v>
      </c>
      <c r="K144" s="20" t="s">
        <v>688</v>
      </c>
      <c r="L144" s="22" t="n">
        <v>6.33</v>
      </c>
      <c r="M144" s="22" t="n">
        <v>5.19</v>
      </c>
      <c r="N144" s="20" t="s">
        <v>710</v>
      </c>
      <c r="O144" s="23" t="s">
        <v>711</v>
      </c>
    </row>
    <row r="145" customFormat="false" ht="20.15" hidden="false" customHeight="true" outlineLevel="0" collapsed="false">
      <c r="A145" s="17" t="s">
        <v>712</v>
      </c>
      <c r="B145" s="11" t="s">
        <v>713</v>
      </c>
      <c r="C145" s="19" t="n">
        <v>1828356</v>
      </c>
      <c r="D145" s="20" t="s">
        <v>26</v>
      </c>
      <c r="E145" s="24"/>
      <c r="F145" s="24" t="n">
        <v>100</v>
      </c>
      <c r="G145" s="22" t="s">
        <v>100</v>
      </c>
      <c r="H145" s="8" t="e">
        <f aca="false">INDEX([1]!Tabelle6[[#all],[id]],MATCH(Tabelle5[[#This Row],[BrandName]],[1]!Tabelle6[[#all],[brand_name]],0))</f>
        <v>#N/A</v>
      </c>
      <c r="I145" s="20" t="s">
        <v>714</v>
      </c>
      <c r="J145" s="22" t="s">
        <v>325</v>
      </c>
      <c r="K145" s="20" t="s">
        <v>715</v>
      </c>
      <c r="L145" s="22" t="n">
        <v>20.98</v>
      </c>
      <c r="M145" s="22" t="n">
        <v>17.41</v>
      </c>
      <c r="N145" s="20" t="s">
        <v>716</v>
      </c>
      <c r="O145" s="23" t="s">
        <v>717</v>
      </c>
    </row>
    <row r="146" customFormat="false" ht="20.15" hidden="false" customHeight="true" outlineLevel="0" collapsed="false">
      <c r="A146" s="17" t="s">
        <v>718</v>
      </c>
      <c r="B146" s="18" t="s">
        <v>719</v>
      </c>
      <c r="C146" s="19" t="n">
        <v>8418667</v>
      </c>
      <c r="D146" s="20" t="s">
        <v>720</v>
      </c>
      <c r="E146" s="24" t="n">
        <v>1</v>
      </c>
      <c r="F146" s="24"/>
      <c r="G146" s="22" t="s">
        <v>364</v>
      </c>
      <c r="H146" s="8" t="e">
        <f aca="false">INDEX([1]!Tabelle6[[#all],[id]],MATCH(Tabelle5[[#This Row],[BrandName]],[1]!Tabelle6[[#all],[brand_name]],0))</f>
        <v>#N/A</v>
      </c>
      <c r="I146" s="20" t="s">
        <v>721</v>
      </c>
      <c r="J146" s="22" t="s">
        <v>364</v>
      </c>
      <c r="K146" s="20" t="s">
        <v>722</v>
      </c>
      <c r="L146" s="22" t="n">
        <v>59.95</v>
      </c>
      <c r="M146" s="22" t="n">
        <v>49.76</v>
      </c>
      <c r="N146" s="25"/>
      <c r="O146" s="23" t="s">
        <v>723</v>
      </c>
    </row>
    <row r="147" customFormat="false" ht="20.15" hidden="false" customHeight="true" outlineLevel="0" collapsed="false">
      <c r="A147" s="17" t="s">
        <v>724</v>
      </c>
      <c r="B147" s="5" t="s">
        <v>725</v>
      </c>
      <c r="C147" s="19" t="n">
        <v>12419336</v>
      </c>
      <c r="D147" s="20" t="s">
        <v>720</v>
      </c>
      <c r="E147" s="24" t="n">
        <v>1</v>
      </c>
      <c r="F147" s="24"/>
      <c r="G147" s="22" t="s">
        <v>364</v>
      </c>
      <c r="H147" s="8" t="e">
        <f aca="false">INDEX([1]!Tabelle6[[#all],[id]],MATCH(Tabelle5[[#This Row],[BrandName]],[1]!Tabelle6[[#all],[brand_name]],0))</f>
        <v>#N/A</v>
      </c>
      <c r="I147" s="20" t="s">
        <v>721</v>
      </c>
      <c r="J147" s="22" t="s">
        <v>364</v>
      </c>
      <c r="K147" s="20" t="s">
        <v>722</v>
      </c>
      <c r="L147" s="22" t="n">
        <v>72.62</v>
      </c>
      <c r="M147" s="22" t="n">
        <v>60.27</v>
      </c>
      <c r="N147" s="20"/>
      <c r="O147" s="20" t="s">
        <v>726</v>
      </c>
    </row>
    <row r="148" customFormat="false" ht="20.15" hidden="false" customHeight="true" outlineLevel="0" collapsed="false">
      <c r="A148" s="17" t="s">
        <v>727</v>
      </c>
      <c r="B148" s="11" t="s">
        <v>728</v>
      </c>
      <c r="C148" s="19" t="n">
        <v>7117716</v>
      </c>
      <c r="D148" s="20" t="s">
        <v>720</v>
      </c>
      <c r="E148" s="24" t="n">
        <v>1</v>
      </c>
      <c r="F148" s="24"/>
      <c r="G148" s="22" t="s">
        <v>364</v>
      </c>
      <c r="H148" s="8" t="e">
        <f aca="false">INDEX([1]!Tabelle6[[#all],[id]],MATCH(Tabelle5[[#This Row],[BrandName]],[1]!Tabelle6[[#all],[brand_name]],0))</f>
        <v>#N/A</v>
      </c>
      <c r="I148" s="20" t="s">
        <v>729</v>
      </c>
      <c r="J148" s="22" t="s">
        <v>364</v>
      </c>
      <c r="K148" s="20" t="s">
        <v>722</v>
      </c>
      <c r="L148" s="22" t="n">
        <v>105.74</v>
      </c>
      <c r="M148" s="22" t="n">
        <v>87.76</v>
      </c>
      <c r="N148" s="25"/>
      <c r="O148" s="23" t="s">
        <v>730</v>
      </c>
    </row>
    <row r="149" customFormat="false" ht="20.15" hidden="false" customHeight="true" outlineLevel="0" collapsed="false">
      <c r="A149" s="17" t="s">
        <v>731</v>
      </c>
      <c r="B149" s="18" t="s">
        <v>732</v>
      </c>
      <c r="C149" s="19" t="n">
        <v>6804828</v>
      </c>
      <c r="D149" s="20" t="s">
        <v>179</v>
      </c>
      <c r="E149" s="24" t="n">
        <v>250</v>
      </c>
      <c r="F149" s="24"/>
      <c r="G149" s="22" t="s">
        <v>27</v>
      </c>
      <c r="H149" s="8" t="e">
        <f aca="false">INDEX([1]!Tabelle6[[#all],[id]],MATCH(Tabelle5[[#This Row],[BrandName]],[1]!Tabelle6[[#all],[brand_name]],0))</f>
        <v>#N/A</v>
      </c>
      <c r="I149" s="20" t="s">
        <v>733</v>
      </c>
      <c r="J149" s="22" t="s">
        <v>74</v>
      </c>
      <c r="K149" s="20" t="s">
        <v>734</v>
      </c>
      <c r="L149" s="22" t="n">
        <v>11.2</v>
      </c>
      <c r="M149" s="22" t="n">
        <v>9.3</v>
      </c>
      <c r="N149" s="20" t="s">
        <v>735</v>
      </c>
      <c r="O149" s="23" t="s">
        <v>736</v>
      </c>
    </row>
    <row r="150" customFormat="false" ht="20.15" hidden="false" customHeight="true" outlineLevel="0" collapsed="false">
      <c r="A150" s="17" t="s">
        <v>737</v>
      </c>
      <c r="B150" s="5" t="s">
        <v>738</v>
      </c>
      <c r="C150" s="19" t="n">
        <v>8896912</v>
      </c>
      <c r="D150" s="20" t="s">
        <v>26</v>
      </c>
      <c r="E150" s="24"/>
      <c r="F150" s="24" t="n">
        <v>100</v>
      </c>
      <c r="G150" s="22" t="s">
        <v>27</v>
      </c>
      <c r="H150" s="8" t="e">
        <f aca="false">INDEX([1]!Tabelle6[[#all],[id]],MATCH(Tabelle5[[#This Row],[BrandName]],[1]!Tabelle6[[#all],[brand_name]],0))</f>
        <v>#N/A</v>
      </c>
      <c r="I150" s="20" t="s">
        <v>739</v>
      </c>
      <c r="J150" s="22" t="s">
        <v>639</v>
      </c>
      <c r="K150" s="20" t="s">
        <v>251</v>
      </c>
      <c r="L150" s="22" t="n">
        <v>4.42</v>
      </c>
      <c r="M150" s="22" t="n">
        <v>3.52</v>
      </c>
      <c r="N150" s="20" t="s">
        <v>740</v>
      </c>
      <c r="O150" s="23" t="s">
        <v>741</v>
      </c>
    </row>
    <row r="151" customFormat="false" ht="20.15" hidden="false" customHeight="true" outlineLevel="0" collapsed="false">
      <c r="A151" s="17" t="s">
        <v>742</v>
      </c>
      <c r="B151" s="11" t="s">
        <v>743</v>
      </c>
      <c r="C151" s="19" t="n">
        <v>2517204</v>
      </c>
      <c r="D151" s="20" t="s">
        <v>638</v>
      </c>
      <c r="E151" s="24"/>
      <c r="F151" s="24" t="n">
        <v>30</v>
      </c>
      <c r="G151" s="22" t="s">
        <v>100</v>
      </c>
      <c r="H151" s="8" t="e">
        <f aca="false">INDEX([1]!Tabelle6[[#all],[id]],MATCH(Tabelle5[[#This Row],[BrandName]],[1]!Tabelle6[[#all],[brand_name]],0))</f>
        <v>#N/A</v>
      </c>
      <c r="I151" s="20" t="s">
        <v>739</v>
      </c>
      <c r="J151" s="22" t="s">
        <v>639</v>
      </c>
      <c r="K151" s="20" t="s">
        <v>251</v>
      </c>
      <c r="L151" s="22" t="n">
        <v>9.72</v>
      </c>
      <c r="M151" s="22" t="n">
        <v>8.07</v>
      </c>
      <c r="N151" s="20" t="s">
        <v>640</v>
      </c>
      <c r="O151" s="23" t="s">
        <v>744</v>
      </c>
    </row>
    <row r="152" customFormat="false" ht="20.15" hidden="false" customHeight="true" outlineLevel="0" collapsed="false">
      <c r="A152" s="17" t="s">
        <v>745</v>
      </c>
      <c r="B152" s="18" t="s">
        <v>746</v>
      </c>
      <c r="C152" s="19" t="n">
        <v>10109212</v>
      </c>
      <c r="D152" s="20" t="s">
        <v>468</v>
      </c>
      <c r="E152" s="24" t="n">
        <v>20</v>
      </c>
      <c r="F152" s="24"/>
      <c r="G152" s="22" t="s">
        <v>469</v>
      </c>
      <c r="H152" s="8" t="e">
        <f aca="false">INDEX([1]!Tabelle6[[#all],[id]],MATCH(Tabelle5[[#This Row],[BrandName]],[1]!Tabelle6[[#all],[brand_name]],0))</f>
        <v>#N/A</v>
      </c>
      <c r="I152" s="20" t="s">
        <v>747</v>
      </c>
      <c r="J152" s="22" t="s">
        <v>34</v>
      </c>
      <c r="K152" s="20" t="s">
        <v>748</v>
      </c>
      <c r="L152" s="22" t="n">
        <v>4.5</v>
      </c>
      <c r="M152" s="22" t="n">
        <v>3.54</v>
      </c>
      <c r="N152" s="20" t="s">
        <v>749</v>
      </c>
      <c r="O152" s="23" t="s">
        <v>750</v>
      </c>
    </row>
    <row r="153" customFormat="false" ht="20.15" hidden="false" customHeight="true" outlineLevel="0" collapsed="false">
      <c r="A153" s="17" t="s">
        <v>751</v>
      </c>
      <c r="B153" s="5" t="s">
        <v>752</v>
      </c>
      <c r="C153" s="19" t="n">
        <v>5954709</v>
      </c>
      <c r="D153" s="20" t="s">
        <v>17</v>
      </c>
      <c r="E153" s="24" t="n">
        <v>20</v>
      </c>
      <c r="F153" s="24"/>
      <c r="G153" s="22" t="s">
        <v>222</v>
      </c>
      <c r="H153" s="8" t="e">
        <f aca="false">INDEX([1]!Tabelle6[[#all],[id]],MATCH(Tabelle5[[#This Row],[BrandName]],[1]!Tabelle6[[#all],[brand_name]],0))</f>
        <v>#N/A</v>
      </c>
      <c r="I153" s="20" t="s">
        <v>753</v>
      </c>
      <c r="J153" s="22" t="s">
        <v>507</v>
      </c>
      <c r="K153" s="20" t="s">
        <v>251</v>
      </c>
      <c r="L153" s="22" t="n">
        <v>9.72</v>
      </c>
      <c r="M153" s="22" t="n">
        <v>6.75</v>
      </c>
      <c r="N153" s="20" t="s">
        <v>754</v>
      </c>
      <c r="O153" s="23" t="s">
        <v>755</v>
      </c>
    </row>
    <row r="154" customFormat="false" ht="20.15" hidden="false" customHeight="true" outlineLevel="0" collapsed="false">
      <c r="A154" s="17" t="s">
        <v>756</v>
      </c>
      <c r="B154" s="11" t="s">
        <v>757</v>
      </c>
      <c r="C154" s="19" t="n">
        <v>6569161</v>
      </c>
      <c r="D154" s="20" t="s">
        <v>758</v>
      </c>
      <c r="E154" s="24" t="n">
        <v>12</v>
      </c>
      <c r="F154" s="24"/>
      <c r="G154" s="22" t="s">
        <v>135</v>
      </c>
      <c r="H154" s="8" t="e">
        <f aca="false">INDEX([1]!Tabelle6[[#all],[id]],MATCH(Tabelle5[[#This Row],[BrandName]],[1]!Tabelle6[[#all],[brand_name]],0))</f>
        <v>#N/A</v>
      </c>
      <c r="I154" s="20" t="s">
        <v>753</v>
      </c>
      <c r="J154" s="22" t="s">
        <v>507</v>
      </c>
      <c r="K154" s="20" t="s">
        <v>251</v>
      </c>
      <c r="L154" s="22" t="n">
        <v>8.7</v>
      </c>
      <c r="M154" s="22" t="n">
        <v>6.26</v>
      </c>
      <c r="N154" s="20" t="s">
        <v>759</v>
      </c>
      <c r="O154" s="23" t="s">
        <v>760</v>
      </c>
    </row>
    <row r="155" customFormat="false" ht="20.15" hidden="false" customHeight="true" outlineLevel="0" collapsed="false">
      <c r="A155" s="17" t="s">
        <v>761</v>
      </c>
      <c r="B155" s="18" t="s">
        <v>762</v>
      </c>
      <c r="C155" s="19" t="n">
        <v>1997662</v>
      </c>
      <c r="D155" s="20" t="s">
        <v>17</v>
      </c>
      <c r="E155" s="24" t="n">
        <v>20</v>
      </c>
      <c r="F155" s="24"/>
      <c r="G155" s="22" t="s">
        <v>222</v>
      </c>
      <c r="H155" s="8" t="e">
        <f aca="false">INDEX([1]!Tabelle6[[#all],[id]],MATCH(Tabelle5[[#This Row],[BrandName]],[1]!Tabelle6[[#all],[brand_name]],0))</f>
        <v>#N/A</v>
      </c>
      <c r="I155" s="20" t="s">
        <v>753</v>
      </c>
      <c r="J155" s="22" t="s">
        <v>507</v>
      </c>
      <c r="K155" s="20" t="s">
        <v>251</v>
      </c>
      <c r="L155" s="22" t="n">
        <v>9.72</v>
      </c>
      <c r="M155" s="22" t="n">
        <v>7.54</v>
      </c>
      <c r="N155" s="20" t="s">
        <v>763</v>
      </c>
      <c r="O155" s="23" t="s">
        <v>764</v>
      </c>
    </row>
    <row r="156" customFormat="false" ht="20.15" hidden="false" customHeight="true" outlineLevel="0" collapsed="false">
      <c r="A156" s="17" t="s">
        <v>765</v>
      </c>
      <c r="B156" s="5" t="s">
        <v>766</v>
      </c>
      <c r="C156" s="19" t="n">
        <v>4179059</v>
      </c>
      <c r="D156" s="20" t="s">
        <v>26</v>
      </c>
      <c r="E156" s="24"/>
      <c r="F156" s="24" t="n">
        <v>100</v>
      </c>
      <c r="G156" s="22" t="s">
        <v>27</v>
      </c>
      <c r="H156" s="8" t="e">
        <f aca="false">INDEX([1]!Tabelle6[[#all],[id]],MATCH(Tabelle5[[#This Row],[BrandName]],[1]!Tabelle6[[#all],[brand_name]],0))</f>
        <v>#N/A</v>
      </c>
      <c r="I156" s="20" t="s">
        <v>753</v>
      </c>
      <c r="J156" s="22" t="s">
        <v>639</v>
      </c>
      <c r="K156" s="20" t="s">
        <v>251</v>
      </c>
      <c r="L156" s="22" t="n">
        <v>9.72</v>
      </c>
      <c r="M156" s="22" t="n">
        <v>7.34</v>
      </c>
      <c r="N156" s="20" t="s">
        <v>740</v>
      </c>
      <c r="O156" s="23" t="s">
        <v>767</v>
      </c>
    </row>
    <row r="157" customFormat="false" ht="20.15" hidden="false" customHeight="true" outlineLevel="0" collapsed="false">
      <c r="A157" s="17" t="s">
        <v>768</v>
      </c>
      <c r="B157" s="11" t="s">
        <v>769</v>
      </c>
      <c r="C157" s="19" t="n">
        <v>691990</v>
      </c>
      <c r="D157" s="20" t="s">
        <v>638</v>
      </c>
      <c r="E157" s="24"/>
      <c r="F157" s="24" t="n">
        <v>30</v>
      </c>
      <c r="G157" s="22" t="s">
        <v>100</v>
      </c>
      <c r="H157" s="8" t="e">
        <f aca="false">INDEX([1]!Tabelle6[[#all],[id]],MATCH(Tabelle5[[#This Row],[BrandName]],[1]!Tabelle6[[#all],[brand_name]],0))</f>
        <v>#N/A</v>
      </c>
      <c r="I157" s="20" t="s">
        <v>753</v>
      </c>
      <c r="J157" s="22" t="s">
        <v>639</v>
      </c>
      <c r="K157" s="20" t="s">
        <v>251</v>
      </c>
      <c r="L157" s="22" t="n">
        <v>9.72</v>
      </c>
      <c r="M157" s="22" t="n">
        <v>7.24</v>
      </c>
      <c r="N157" s="20" t="s">
        <v>770</v>
      </c>
      <c r="O157" s="23" t="s">
        <v>771</v>
      </c>
    </row>
    <row r="158" customFormat="false" ht="20.15" hidden="false" customHeight="true" outlineLevel="0" collapsed="false">
      <c r="A158" s="17" t="s">
        <v>772</v>
      </c>
      <c r="B158" s="18" t="s">
        <v>773</v>
      </c>
      <c r="C158" s="19" t="n">
        <v>6958810</v>
      </c>
      <c r="D158" s="20" t="s">
        <v>26</v>
      </c>
      <c r="E158" s="24"/>
      <c r="F158" s="24" t="n">
        <v>100</v>
      </c>
      <c r="G158" s="22" t="s">
        <v>27</v>
      </c>
      <c r="H158" s="8" t="e">
        <f aca="false">INDEX([1]!Tabelle6[[#all],[id]],MATCH(Tabelle5[[#This Row],[BrandName]],[1]!Tabelle6[[#all],[brand_name]],0))</f>
        <v>#N/A</v>
      </c>
      <c r="I158" s="20" t="s">
        <v>772</v>
      </c>
      <c r="J158" s="22" t="s">
        <v>20</v>
      </c>
      <c r="K158" s="20" t="s">
        <v>42</v>
      </c>
      <c r="L158" s="22" t="n">
        <v>7.77</v>
      </c>
      <c r="M158" s="22" t="n">
        <v>6.45</v>
      </c>
      <c r="N158" s="20" t="s">
        <v>774</v>
      </c>
      <c r="O158" s="23" t="s">
        <v>775</v>
      </c>
    </row>
    <row r="159" customFormat="false" ht="20.15" hidden="false" customHeight="true" outlineLevel="0" collapsed="false">
      <c r="A159" s="17" t="s">
        <v>776</v>
      </c>
      <c r="B159" s="5" t="s">
        <v>777</v>
      </c>
      <c r="C159" s="19" t="n">
        <v>4203622</v>
      </c>
      <c r="D159" s="20" t="s">
        <v>17</v>
      </c>
      <c r="E159" s="24" t="n">
        <v>20</v>
      </c>
      <c r="F159" s="24"/>
      <c r="G159" s="25" t="s">
        <v>135</v>
      </c>
      <c r="H159" s="8" t="e">
        <f aca="false">INDEX([1]!Tabelle6[[#all],[id]],MATCH(Tabelle5[[#This Row],[BrandName]],[1]!Tabelle6[[#all],[brand_name]],0))</f>
        <v>#N/A</v>
      </c>
      <c r="I159" s="20" t="s">
        <v>778</v>
      </c>
      <c r="J159" s="25" t="s">
        <v>28</v>
      </c>
      <c r="K159" s="20" t="s">
        <v>779</v>
      </c>
      <c r="L159" s="25"/>
      <c r="M159" s="25"/>
      <c r="N159" s="20" t="s">
        <v>780</v>
      </c>
      <c r="O159" s="23" t="s">
        <v>781</v>
      </c>
    </row>
    <row r="160" customFormat="false" ht="20.15" hidden="false" customHeight="true" outlineLevel="0" collapsed="false">
      <c r="A160" s="17" t="s">
        <v>782</v>
      </c>
      <c r="B160" s="11" t="s">
        <v>783</v>
      </c>
      <c r="C160" s="19" t="n">
        <v>11876994</v>
      </c>
      <c r="D160" s="20" t="s">
        <v>17</v>
      </c>
      <c r="E160" s="24" t="n">
        <v>20</v>
      </c>
      <c r="F160" s="24"/>
      <c r="G160" s="22" t="s">
        <v>135</v>
      </c>
      <c r="H160" s="8" t="e">
        <f aca="false">INDEX([1]!Tabelle6[[#all],[id]],MATCH(Tabelle5[[#This Row],[BrandName]],[1]!Tabelle6[[#all],[brand_name]],0))</f>
        <v>#N/A</v>
      </c>
      <c r="I160" s="20" t="s">
        <v>300</v>
      </c>
      <c r="J160" s="22" t="s">
        <v>74</v>
      </c>
      <c r="K160" s="20" t="s">
        <v>302</v>
      </c>
      <c r="L160" s="22" t="n">
        <v>2.91</v>
      </c>
      <c r="M160" s="22" t="n">
        <v>2.42</v>
      </c>
      <c r="N160" s="20" t="s">
        <v>236</v>
      </c>
      <c r="O160" s="23" t="s">
        <v>784</v>
      </c>
    </row>
    <row r="161" customFormat="false" ht="20.15" hidden="false" customHeight="true" outlineLevel="0" collapsed="false">
      <c r="A161" s="17" t="s">
        <v>785</v>
      </c>
      <c r="B161" s="18" t="s">
        <v>786</v>
      </c>
      <c r="C161" s="19" t="n">
        <v>15889373</v>
      </c>
      <c r="D161" s="20" t="s">
        <v>229</v>
      </c>
      <c r="E161" s="24" t="n">
        <v>100</v>
      </c>
      <c r="F161" s="24"/>
      <c r="G161" s="22" t="s">
        <v>135</v>
      </c>
      <c r="H161" s="8" t="e">
        <f aca="false">INDEX([1]!Tabelle6[[#all],[id]],MATCH(Tabelle5[[#This Row],[BrandName]],[1]!Tabelle6[[#all],[brand_name]],0))</f>
        <v>#N/A</v>
      </c>
      <c r="I161" s="20" t="s">
        <v>300</v>
      </c>
      <c r="J161" s="22" t="s">
        <v>787</v>
      </c>
      <c r="K161" s="20" t="s">
        <v>302</v>
      </c>
      <c r="L161" s="22" t="n">
        <v>38.6</v>
      </c>
      <c r="M161" s="22" t="n">
        <v>32.01</v>
      </c>
      <c r="N161" s="20" t="s">
        <v>788</v>
      </c>
      <c r="O161" s="23" t="s">
        <v>789</v>
      </c>
    </row>
    <row r="162" customFormat="false" ht="20.15" hidden="false" customHeight="true" outlineLevel="0" collapsed="false">
      <c r="A162" s="17" t="s">
        <v>790</v>
      </c>
      <c r="B162" s="5" t="s">
        <v>791</v>
      </c>
      <c r="C162" s="19" t="n">
        <v>3920072</v>
      </c>
      <c r="D162" s="20" t="s">
        <v>240</v>
      </c>
      <c r="E162" s="24" t="n">
        <v>200</v>
      </c>
      <c r="F162" s="24"/>
      <c r="G162" s="22" t="s">
        <v>27</v>
      </c>
      <c r="H162" s="8" t="e">
        <f aca="false">INDEX([1]!Tabelle6[[#all],[id]],MATCH(Tabelle5[[#This Row],[BrandName]],[1]!Tabelle6[[#all],[brand_name]],0))</f>
        <v>#N/A</v>
      </c>
      <c r="I162" s="20" t="s">
        <v>300</v>
      </c>
      <c r="J162" s="22" t="s">
        <v>315</v>
      </c>
      <c r="K162" s="20" t="s">
        <v>302</v>
      </c>
      <c r="L162" s="22" t="n">
        <v>16.27</v>
      </c>
      <c r="M162" s="22" t="n">
        <v>13.5</v>
      </c>
      <c r="N162" s="20" t="s">
        <v>792</v>
      </c>
      <c r="O162" s="23" t="s">
        <v>793</v>
      </c>
    </row>
    <row r="163" customFormat="false" ht="20.15" hidden="false" customHeight="true" outlineLevel="0" collapsed="false">
      <c r="A163" s="17" t="s">
        <v>794</v>
      </c>
      <c r="B163" s="11" t="s">
        <v>795</v>
      </c>
      <c r="C163" s="19" t="n">
        <v>3920095</v>
      </c>
      <c r="D163" s="20" t="s">
        <v>164</v>
      </c>
      <c r="E163" s="24"/>
      <c r="F163" s="24" t="n">
        <v>50</v>
      </c>
      <c r="G163" s="22" t="s">
        <v>100</v>
      </c>
      <c r="H163" s="8" t="e">
        <f aca="false">INDEX([1]!Tabelle6[[#all],[id]],MATCH(Tabelle5[[#This Row],[BrandName]],[1]!Tabelle6[[#all],[brand_name]],0))</f>
        <v>#N/A</v>
      </c>
      <c r="I163" s="20" t="s">
        <v>300</v>
      </c>
      <c r="J163" s="22" t="s">
        <v>315</v>
      </c>
      <c r="K163" s="20" t="s">
        <v>302</v>
      </c>
      <c r="L163" s="22" t="n">
        <v>14.43</v>
      </c>
      <c r="M163" s="22" t="n">
        <v>11.98</v>
      </c>
      <c r="N163" s="20" t="s">
        <v>796</v>
      </c>
      <c r="O163" s="23" t="s">
        <v>797</v>
      </c>
    </row>
    <row r="164" customFormat="false" ht="20.15" hidden="false" customHeight="true" outlineLevel="0" collapsed="false">
      <c r="A164" s="17" t="s">
        <v>798</v>
      </c>
      <c r="B164" s="18" t="s">
        <v>799</v>
      </c>
      <c r="C164" s="19" t="n">
        <v>744255</v>
      </c>
      <c r="D164" s="20" t="s">
        <v>17</v>
      </c>
      <c r="E164" s="24" t="n">
        <v>20</v>
      </c>
      <c r="F164" s="24"/>
      <c r="G164" s="22" t="s">
        <v>135</v>
      </c>
      <c r="H164" s="8" t="e">
        <f aca="false">INDEX([1]!Tabelle6[[#all],[id]],MATCH(Tabelle5[[#This Row],[BrandName]],[1]!Tabelle6[[#all],[brand_name]],0))</f>
        <v>#N/A</v>
      </c>
      <c r="I164" s="20" t="s">
        <v>300</v>
      </c>
      <c r="J164" s="22" t="s">
        <v>787</v>
      </c>
      <c r="K164" s="20" t="s">
        <v>302</v>
      </c>
      <c r="L164" s="22" t="n">
        <v>10.14</v>
      </c>
      <c r="M164" s="22" t="n">
        <v>7.73</v>
      </c>
      <c r="N164" s="20" t="s">
        <v>800</v>
      </c>
      <c r="O164" s="23" t="s">
        <v>801</v>
      </c>
    </row>
    <row r="165" customFormat="false" ht="20.15" hidden="false" customHeight="true" outlineLevel="0" collapsed="false">
      <c r="A165" s="17" t="s">
        <v>802</v>
      </c>
      <c r="B165" s="5" t="s">
        <v>803</v>
      </c>
      <c r="C165" s="19" t="n">
        <v>12557676</v>
      </c>
      <c r="D165" s="20" t="s">
        <v>179</v>
      </c>
      <c r="E165" s="24" t="n">
        <v>250</v>
      </c>
      <c r="F165" s="24"/>
      <c r="G165" s="22" t="s">
        <v>27</v>
      </c>
      <c r="H165" s="8" t="e">
        <f aca="false">INDEX([1]!Tabelle6[[#all],[id]],MATCH(Tabelle5[[#This Row],[BrandName]],[1]!Tabelle6[[#all],[brand_name]],0))</f>
        <v>#N/A</v>
      </c>
      <c r="I165" s="20" t="s">
        <v>804</v>
      </c>
      <c r="J165" s="25" t="s">
        <v>351</v>
      </c>
      <c r="K165" s="20" t="s">
        <v>805</v>
      </c>
      <c r="L165" s="25"/>
      <c r="M165" s="25"/>
      <c r="N165" s="20" t="s">
        <v>806</v>
      </c>
      <c r="O165" s="23" t="s">
        <v>807</v>
      </c>
    </row>
    <row r="166" customFormat="false" ht="20.15" hidden="false" customHeight="true" outlineLevel="0" collapsed="false">
      <c r="A166" s="17" t="s">
        <v>808</v>
      </c>
      <c r="B166" s="11" t="s">
        <v>809</v>
      </c>
      <c r="C166" s="19" t="n">
        <v>692334</v>
      </c>
      <c r="D166" s="20" t="s">
        <v>240</v>
      </c>
      <c r="E166" s="24" t="n">
        <v>200</v>
      </c>
      <c r="F166" s="24"/>
      <c r="G166" s="22" t="s">
        <v>27</v>
      </c>
      <c r="H166" s="8" t="e">
        <f aca="false">INDEX([1]!Tabelle6[[#all],[id]],MATCH(Tabelle5[[#This Row],[BrandName]],[1]!Tabelle6[[#all],[brand_name]],0))</f>
        <v>#N/A</v>
      </c>
      <c r="I166" s="20" t="s">
        <v>73</v>
      </c>
      <c r="J166" s="25" t="s">
        <v>351</v>
      </c>
      <c r="K166" s="20" t="s">
        <v>75</v>
      </c>
      <c r="L166" s="22" t="n">
        <v>8.08</v>
      </c>
      <c r="M166" s="22" t="n">
        <v>6.71</v>
      </c>
      <c r="N166" s="20" t="s">
        <v>810</v>
      </c>
      <c r="O166" s="23" t="s">
        <v>811</v>
      </c>
    </row>
    <row r="167" customFormat="false" ht="20.15" hidden="false" customHeight="true" outlineLevel="0" collapsed="false">
      <c r="A167" s="17" t="s">
        <v>812</v>
      </c>
      <c r="B167" s="18" t="s">
        <v>813</v>
      </c>
      <c r="C167" s="19" t="n">
        <v>3157771</v>
      </c>
      <c r="D167" s="20" t="s">
        <v>814</v>
      </c>
      <c r="E167" s="25" t="n">
        <v>10</v>
      </c>
      <c r="F167" s="25"/>
      <c r="G167" s="25" t="s">
        <v>195</v>
      </c>
      <c r="H167" s="8" t="e">
        <f aca="false">INDEX([1]!Tabelle6[[#all],[id]],MATCH(Tabelle5[[#This Row],[BrandName]],[1]!Tabelle6[[#all],[brand_name]],0))</f>
        <v>#N/A</v>
      </c>
      <c r="I167" s="20" t="s">
        <v>815</v>
      </c>
      <c r="J167" s="25" t="s">
        <v>816</v>
      </c>
      <c r="K167" s="20" t="s">
        <v>817</v>
      </c>
      <c r="L167" s="22" t="n">
        <v>14.97</v>
      </c>
      <c r="M167" s="25"/>
      <c r="N167" s="20" t="s">
        <v>818</v>
      </c>
      <c r="O167" s="23" t="s">
        <v>819</v>
      </c>
    </row>
    <row r="168" customFormat="false" ht="20.15" hidden="false" customHeight="true" outlineLevel="0" collapsed="false">
      <c r="A168" s="17" t="s">
        <v>820</v>
      </c>
      <c r="B168" s="5" t="s">
        <v>821</v>
      </c>
      <c r="C168" s="19" t="n">
        <v>4944838</v>
      </c>
      <c r="D168" s="20" t="s">
        <v>17</v>
      </c>
      <c r="E168" s="24" t="n">
        <v>20</v>
      </c>
      <c r="F168" s="24"/>
      <c r="G168" s="25" t="s">
        <v>135</v>
      </c>
      <c r="H168" s="8" t="e">
        <f aca="false">INDEX([1]!Tabelle6[[#all],[id]],MATCH(Tabelle5[[#This Row],[BrandName]],[1]!Tabelle6[[#all],[brand_name]],0))</f>
        <v>#N/A</v>
      </c>
      <c r="I168" s="20" t="s">
        <v>822</v>
      </c>
      <c r="J168" s="25" t="s">
        <v>74</v>
      </c>
      <c r="K168" s="20" t="s">
        <v>823</v>
      </c>
      <c r="L168" s="22" t="n">
        <v>6.41</v>
      </c>
      <c r="M168" s="25"/>
      <c r="N168" s="20" t="s">
        <v>236</v>
      </c>
      <c r="O168" s="23" t="s">
        <v>824</v>
      </c>
    </row>
    <row r="169" customFormat="false" ht="20.15" hidden="false" customHeight="true" outlineLevel="0" collapsed="false">
      <c r="A169" s="17" t="s">
        <v>825</v>
      </c>
      <c r="B169" s="11" t="s">
        <v>826</v>
      </c>
      <c r="C169" s="19" t="n">
        <v>2461024</v>
      </c>
      <c r="D169" s="20" t="s">
        <v>827</v>
      </c>
      <c r="E169" s="24"/>
      <c r="F169" s="24" t="n">
        <v>140</v>
      </c>
      <c r="G169" s="22" t="s">
        <v>27</v>
      </c>
      <c r="H169" s="8" t="e">
        <f aca="false">INDEX([1]!Tabelle6[[#all],[id]],MATCH(Tabelle5[[#This Row],[BrandName]],[1]!Tabelle6[[#all],[brand_name]],0))</f>
        <v>#N/A</v>
      </c>
      <c r="I169" s="20" t="s">
        <v>822</v>
      </c>
      <c r="J169" s="25" t="s">
        <v>351</v>
      </c>
      <c r="K169" s="20" t="s">
        <v>823</v>
      </c>
      <c r="L169" s="25"/>
      <c r="M169" s="25"/>
      <c r="N169" s="20" t="s">
        <v>828</v>
      </c>
      <c r="O169" s="23" t="s">
        <v>829</v>
      </c>
    </row>
    <row r="170" customFormat="false" ht="20.15" hidden="false" customHeight="true" outlineLevel="0" collapsed="false">
      <c r="A170" s="17" t="s">
        <v>830</v>
      </c>
      <c r="B170" s="18" t="s">
        <v>831</v>
      </c>
      <c r="C170" s="19" t="n">
        <v>6492398</v>
      </c>
      <c r="D170" s="20" t="s">
        <v>832</v>
      </c>
      <c r="E170" s="24"/>
      <c r="F170" s="24" t="n">
        <v>150</v>
      </c>
      <c r="G170" s="22" t="s">
        <v>27</v>
      </c>
      <c r="H170" s="8" t="e">
        <f aca="false">INDEX([1]!Tabelle6[[#all],[id]],MATCH(Tabelle5[[#This Row],[BrandName]],[1]!Tabelle6[[#all],[brand_name]],0))</f>
        <v>#N/A</v>
      </c>
      <c r="I170" s="20" t="s">
        <v>822</v>
      </c>
      <c r="J170" s="25" t="s">
        <v>351</v>
      </c>
      <c r="K170" s="20" t="s">
        <v>823</v>
      </c>
      <c r="L170" s="25"/>
      <c r="M170" s="25"/>
      <c r="N170" s="20" t="s">
        <v>833</v>
      </c>
      <c r="O170" s="23" t="s">
        <v>834</v>
      </c>
    </row>
    <row r="171" customFormat="false" ht="20.15" hidden="false" customHeight="true" outlineLevel="0" collapsed="false">
      <c r="A171" s="17" t="s">
        <v>835</v>
      </c>
      <c r="B171" s="5" t="s">
        <v>836</v>
      </c>
      <c r="C171" s="19" t="n">
        <v>6492636</v>
      </c>
      <c r="D171" s="20" t="s">
        <v>837</v>
      </c>
      <c r="E171" s="24"/>
      <c r="F171" s="24" t="n">
        <v>40</v>
      </c>
      <c r="G171" s="25" t="s">
        <v>100</v>
      </c>
      <c r="H171" s="8" t="e">
        <f aca="false">INDEX([1]!Tabelle6[[#all],[id]],MATCH(Tabelle5[[#This Row],[BrandName]],[1]!Tabelle6[[#all],[brand_name]],0))</f>
        <v>#N/A</v>
      </c>
      <c r="I171" s="20" t="s">
        <v>822</v>
      </c>
      <c r="J171" s="25" t="s">
        <v>351</v>
      </c>
      <c r="K171" s="20" t="s">
        <v>823</v>
      </c>
      <c r="L171" s="25"/>
      <c r="M171" s="25"/>
      <c r="N171" s="20" t="s">
        <v>838</v>
      </c>
      <c r="O171" s="23" t="s">
        <v>839</v>
      </c>
    </row>
    <row r="172" customFormat="false" ht="20.15" hidden="false" customHeight="true" outlineLevel="0" collapsed="false">
      <c r="A172" s="17" t="s">
        <v>840</v>
      </c>
      <c r="B172" s="11" t="s">
        <v>841</v>
      </c>
      <c r="C172" s="19" t="n">
        <v>7632499</v>
      </c>
      <c r="D172" s="20" t="s">
        <v>26</v>
      </c>
      <c r="E172" s="24"/>
      <c r="F172" s="24" t="n">
        <v>100</v>
      </c>
      <c r="G172" s="22" t="s">
        <v>27</v>
      </c>
      <c r="H172" s="8" t="e">
        <f aca="false">INDEX([1]!Tabelle6[[#all],[id]],MATCH(Tabelle5[[#This Row],[BrandName]],[1]!Tabelle6[[#all],[brand_name]],0))</f>
        <v>#N/A</v>
      </c>
      <c r="I172" s="20" t="s">
        <v>202</v>
      </c>
      <c r="J172" s="22" t="s">
        <v>28</v>
      </c>
      <c r="K172" s="20" t="s">
        <v>203</v>
      </c>
      <c r="L172" s="22" t="n">
        <v>8.36</v>
      </c>
      <c r="M172" s="22" t="n">
        <v>5.19</v>
      </c>
      <c r="N172" s="20" t="s">
        <v>842</v>
      </c>
      <c r="O172" s="23" t="s">
        <v>843</v>
      </c>
    </row>
    <row r="173" customFormat="false" ht="20.15" hidden="false" customHeight="true" outlineLevel="0" collapsed="false">
      <c r="A173" s="17" t="s">
        <v>844</v>
      </c>
      <c r="B173" s="18" t="s">
        <v>845</v>
      </c>
      <c r="C173" s="19" t="n">
        <v>12546661</v>
      </c>
      <c r="D173" s="20" t="s">
        <v>363</v>
      </c>
      <c r="E173" s="24"/>
      <c r="F173" s="24" t="n">
        <v>20</v>
      </c>
      <c r="G173" s="25" t="s">
        <v>100</v>
      </c>
      <c r="H173" s="8" t="e">
        <f aca="false">INDEX([1]!Tabelle6[[#all],[id]],MATCH(Tabelle5[[#This Row],[BrandName]],[1]!Tabelle6[[#all],[brand_name]],0))</f>
        <v>#N/A</v>
      </c>
      <c r="I173" s="20" t="s">
        <v>846</v>
      </c>
      <c r="J173" s="22" t="s">
        <v>364</v>
      </c>
      <c r="K173" s="20" t="s">
        <v>847</v>
      </c>
      <c r="L173" s="22" t="n">
        <v>7.95</v>
      </c>
      <c r="M173" s="22" t="n">
        <v>6.6</v>
      </c>
      <c r="N173" s="20"/>
      <c r="O173" s="20" t="s">
        <v>848</v>
      </c>
    </row>
    <row r="174" customFormat="false" ht="20.15" hidden="false" customHeight="true" outlineLevel="0" collapsed="false">
      <c r="A174" s="17" t="s">
        <v>849</v>
      </c>
      <c r="B174" s="5" t="s">
        <v>850</v>
      </c>
      <c r="C174" s="19" t="n">
        <v>2359946</v>
      </c>
      <c r="D174" s="20" t="s">
        <v>221</v>
      </c>
      <c r="E174" s="24" t="n">
        <v>30</v>
      </c>
      <c r="F174" s="24"/>
      <c r="G174" s="25" t="s">
        <v>18</v>
      </c>
      <c r="H174" s="8" t="e">
        <f aca="false">INDEX([1]!Tabelle6[[#all],[id]],MATCH(Tabelle5[[#This Row],[BrandName]],[1]!Tabelle6[[#all],[brand_name]],0))</f>
        <v>#N/A</v>
      </c>
      <c r="I174" s="20" t="s">
        <v>851</v>
      </c>
      <c r="J174" s="25" t="s">
        <v>852</v>
      </c>
      <c r="K174" s="20" t="s">
        <v>526</v>
      </c>
      <c r="L174" s="25"/>
      <c r="M174" s="25"/>
      <c r="N174" s="20" t="s">
        <v>853</v>
      </c>
      <c r="O174" s="23" t="s">
        <v>854</v>
      </c>
    </row>
    <row r="175" customFormat="false" ht="20.15" hidden="false" customHeight="true" outlineLevel="0" collapsed="false">
      <c r="A175" s="17" t="s">
        <v>855</v>
      </c>
      <c r="B175" s="11" t="s">
        <v>856</v>
      </c>
      <c r="C175" s="19" t="n">
        <v>4424501</v>
      </c>
      <c r="D175" s="20" t="s">
        <v>857</v>
      </c>
      <c r="E175" s="24"/>
      <c r="F175" s="24" t="n">
        <v>200</v>
      </c>
      <c r="G175" s="22" t="s">
        <v>27</v>
      </c>
      <c r="H175" s="8" t="e">
        <f aca="false">INDEX([1]!Tabelle6[[#all],[id]],MATCH(Tabelle5[[#This Row],[BrandName]],[1]!Tabelle6[[#all],[brand_name]],0))</f>
        <v>#N/A</v>
      </c>
      <c r="I175" s="20" t="s">
        <v>202</v>
      </c>
      <c r="J175" s="22" t="s">
        <v>28</v>
      </c>
      <c r="K175" s="20" t="s">
        <v>203</v>
      </c>
      <c r="L175" s="22" t="n">
        <v>10.61</v>
      </c>
      <c r="M175" s="22" t="n">
        <v>6.65</v>
      </c>
      <c r="N175" s="20" t="s">
        <v>858</v>
      </c>
      <c r="O175" s="23" t="s">
        <v>859</v>
      </c>
    </row>
    <row r="176" customFormat="false" ht="20.15" hidden="false" customHeight="true" outlineLevel="0" collapsed="false">
      <c r="A176" s="17" t="s">
        <v>860</v>
      </c>
      <c r="B176" s="18" t="s">
        <v>861</v>
      </c>
      <c r="C176" s="19" t="n">
        <v>4245342</v>
      </c>
      <c r="D176" s="20" t="s">
        <v>862</v>
      </c>
      <c r="E176" s="24"/>
      <c r="F176" s="24" t="n">
        <v>175</v>
      </c>
      <c r="G176" s="22" t="s">
        <v>27</v>
      </c>
      <c r="H176" s="8" t="e">
        <f aca="false">INDEX([1]!Tabelle6[[#all],[id]],MATCH(Tabelle5[[#This Row],[BrandName]],[1]!Tabelle6[[#all],[brand_name]],0))</f>
        <v>#N/A</v>
      </c>
      <c r="I176" s="20" t="s">
        <v>202</v>
      </c>
      <c r="J176" s="22" t="s">
        <v>28</v>
      </c>
      <c r="K176" s="20" t="s">
        <v>203</v>
      </c>
      <c r="L176" s="22" t="n">
        <v>10.61</v>
      </c>
      <c r="M176" s="22" t="n">
        <v>8.81</v>
      </c>
      <c r="N176" s="20" t="s">
        <v>863</v>
      </c>
      <c r="O176" s="23" t="s">
        <v>864</v>
      </c>
    </row>
    <row r="177" customFormat="false" ht="20.15" hidden="false" customHeight="true" outlineLevel="0" collapsed="false">
      <c r="A177" s="17" t="s">
        <v>865</v>
      </c>
      <c r="B177" s="5" t="s">
        <v>866</v>
      </c>
      <c r="C177" s="19" t="n">
        <v>604873</v>
      </c>
      <c r="D177" s="20" t="s">
        <v>164</v>
      </c>
      <c r="E177" s="24"/>
      <c r="F177" s="24" t="n">
        <v>50</v>
      </c>
      <c r="G177" s="22" t="s">
        <v>100</v>
      </c>
      <c r="H177" s="8" t="e">
        <f aca="false">INDEX([1]!Tabelle6[[#all],[id]],MATCH(Tabelle5[[#This Row],[BrandName]],[1]!Tabelle6[[#all],[brand_name]],0))</f>
        <v>#N/A</v>
      </c>
      <c r="I177" s="20" t="s">
        <v>867</v>
      </c>
      <c r="J177" s="22" t="s">
        <v>325</v>
      </c>
      <c r="K177" s="20" t="s">
        <v>868</v>
      </c>
      <c r="L177" s="22" t="n">
        <v>20.96</v>
      </c>
      <c r="M177" s="22" t="n">
        <v>17.4</v>
      </c>
      <c r="N177" s="20" t="s">
        <v>869</v>
      </c>
      <c r="O177" s="23" t="s">
        <v>870</v>
      </c>
    </row>
    <row r="178" customFormat="false" ht="20.15" hidden="false" customHeight="true" outlineLevel="0" collapsed="false">
      <c r="A178" s="17" t="s">
        <v>871</v>
      </c>
      <c r="B178" s="11" t="s">
        <v>872</v>
      </c>
      <c r="C178" s="19" t="n">
        <v>6143628</v>
      </c>
      <c r="D178" s="20" t="s">
        <v>164</v>
      </c>
      <c r="E178" s="24"/>
      <c r="F178" s="24" t="n">
        <v>50</v>
      </c>
      <c r="G178" s="22" t="s">
        <v>100</v>
      </c>
      <c r="H178" s="8" t="e">
        <f aca="false">INDEX([1]!Tabelle6[[#all],[id]],MATCH(Tabelle5[[#This Row],[BrandName]],[1]!Tabelle6[[#all],[brand_name]],0))</f>
        <v>#N/A</v>
      </c>
      <c r="I178" s="20" t="s">
        <v>873</v>
      </c>
      <c r="J178" s="22" t="s">
        <v>325</v>
      </c>
      <c r="K178" s="20" t="s">
        <v>874</v>
      </c>
      <c r="L178" s="22" t="n">
        <v>14.94</v>
      </c>
      <c r="M178" s="22" t="n">
        <v>12.4</v>
      </c>
      <c r="N178" s="20" t="s">
        <v>875</v>
      </c>
      <c r="O178" s="23" t="s">
        <v>876</v>
      </c>
    </row>
    <row r="179" customFormat="false" ht="20.15" hidden="false" customHeight="true" outlineLevel="0" collapsed="false">
      <c r="A179" s="17" t="s">
        <v>877</v>
      </c>
      <c r="B179" s="18" t="s">
        <v>878</v>
      </c>
      <c r="C179" s="19" t="n">
        <v>930673</v>
      </c>
      <c r="D179" s="20" t="s">
        <v>26</v>
      </c>
      <c r="E179" s="24"/>
      <c r="F179" s="24" t="n">
        <v>100</v>
      </c>
      <c r="G179" s="22" t="s">
        <v>27</v>
      </c>
      <c r="H179" s="8" t="e">
        <f aca="false">INDEX([1]!Tabelle6[[#all],[id]],MATCH(Tabelle5[[#This Row],[BrandName]],[1]!Tabelle6[[#all],[brand_name]],0))</f>
        <v>#N/A</v>
      </c>
      <c r="I179" s="20" t="s">
        <v>877</v>
      </c>
      <c r="J179" s="25" t="s">
        <v>633</v>
      </c>
      <c r="K179" s="20" t="s">
        <v>879</v>
      </c>
      <c r="L179" s="22" t="n">
        <v>35</v>
      </c>
      <c r="M179" s="25"/>
      <c r="N179" s="20" t="s">
        <v>880</v>
      </c>
      <c r="O179" s="23" t="s">
        <v>881</v>
      </c>
    </row>
    <row r="180" customFormat="false" ht="20.15" hidden="false" customHeight="true" outlineLevel="0" collapsed="false">
      <c r="A180" s="17" t="s">
        <v>882</v>
      </c>
      <c r="B180" s="5" t="s">
        <v>883</v>
      </c>
      <c r="C180" s="19" t="n">
        <v>148843</v>
      </c>
      <c r="D180" s="20" t="s">
        <v>393</v>
      </c>
      <c r="E180" s="24" t="n">
        <v>60</v>
      </c>
      <c r="F180" s="24"/>
      <c r="G180" s="25" t="s">
        <v>18</v>
      </c>
      <c r="H180" s="8" t="e">
        <f aca="false">INDEX([1]!Tabelle6[[#all],[id]],MATCH(Tabelle5[[#This Row],[BrandName]],[1]!Tabelle6[[#all],[brand_name]],0))</f>
        <v>#N/A</v>
      </c>
      <c r="I180" s="20" t="s">
        <v>877</v>
      </c>
      <c r="J180" s="25" t="s">
        <v>633</v>
      </c>
      <c r="K180" s="20" t="s">
        <v>879</v>
      </c>
      <c r="L180" s="22" t="n">
        <v>36.04</v>
      </c>
      <c r="M180" s="25"/>
      <c r="N180" s="20" t="s">
        <v>884</v>
      </c>
      <c r="O180" s="23" t="s">
        <v>885</v>
      </c>
    </row>
    <row r="181" customFormat="false" ht="20.15" hidden="false" customHeight="true" outlineLevel="0" collapsed="false">
      <c r="A181" s="17" t="s">
        <v>886</v>
      </c>
      <c r="B181" s="11" t="s">
        <v>887</v>
      </c>
      <c r="C181" s="19" t="n">
        <v>8871266</v>
      </c>
      <c r="D181" s="20" t="s">
        <v>33</v>
      </c>
      <c r="E181" s="24"/>
      <c r="F181" s="24" t="n">
        <v>120</v>
      </c>
      <c r="G181" s="22" t="s">
        <v>27</v>
      </c>
      <c r="H181" s="8" t="e">
        <f aca="false">INDEX([1]!Tabelle6[[#all],[id]],MATCH(Tabelle5[[#This Row],[BrandName]],[1]!Tabelle6[[#all],[brand_name]],0))</f>
        <v>#N/A</v>
      </c>
      <c r="I181" s="20" t="s">
        <v>877</v>
      </c>
      <c r="J181" s="25" t="s">
        <v>633</v>
      </c>
      <c r="K181" s="20" t="s">
        <v>879</v>
      </c>
      <c r="L181" s="22" t="n">
        <v>10.23</v>
      </c>
      <c r="M181" s="22" t="n">
        <v>8.12</v>
      </c>
      <c r="N181" s="20" t="s">
        <v>888</v>
      </c>
      <c r="O181" s="23" t="s">
        <v>889</v>
      </c>
    </row>
    <row r="182" customFormat="false" ht="20.15" hidden="false" customHeight="true" outlineLevel="0" collapsed="false">
      <c r="A182" s="17" t="s">
        <v>890</v>
      </c>
      <c r="B182" s="18" t="s">
        <v>891</v>
      </c>
      <c r="C182" s="19" t="n">
        <v>2436262</v>
      </c>
      <c r="D182" s="20" t="s">
        <v>164</v>
      </c>
      <c r="E182" s="24"/>
      <c r="F182" s="24" t="n">
        <v>50</v>
      </c>
      <c r="G182" s="22" t="s">
        <v>100</v>
      </c>
      <c r="H182" s="8" t="e">
        <f aca="false">INDEX([1]!Tabelle6[[#all],[id]],MATCH(Tabelle5[[#This Row],[BrandName]],[1]!Tabelle6[[#all],[brand_name]],0))</f>
        <v>#N/A</v>
      </c>
      <c r="I182" s="20" t="s">
        <v>442</v>
      </c>
      <c r="J182" s="22" t="s">
        <v>325</v>
      </c>
      <c r="K182" s="20" t="s">
        <v>443</v>
      </c>
      <c r="L182" s="22" t="n">
        <v>22.01</v>
      </c>
      <c r="M182" s="22" t="n">
        <v>18.27</v>
      </c>
      <c r="N182" s="20" t="s">
        <v>892</v>
      </c>
      <c r="O182" s="23" t="s">
        <v>893</v>
      </c>
    </row>
    <row r="183" customFormat="false" ht="20.15" hidden="false" customHeight="true" outlineLevel="0" collapsed="false">
      <c r="A183" s="17" t="s">
        <v>894</v>
      </c>
      <c r="B183" s="5" t="s">
        <v>895</v>
      </c>
      <c r="C183" s="19" t="n">
        <v>505958</v>
      </c>
      <c r="D183" s="20" t="s">
        <v>26</v>
      </c>
      <c r="E183" s="24"/>
      <c r="F183" s="24" t="n">
        <v>100</v>
      </c>
      <c r="G183" s="22" t="s">
        <v>27</v>
      </c>
      <c r="H183" s="8" t="e">
        <f aca="false">INDEX([1]!Tabelle6[[#all],[id]],MATCH(Tabelle5[[#This Row],[BrandName]],[1]!Tabelle6[[#all],[brand_name]],0))</f>
        <v>#N/A</v>
      </c>
      <c r="I183" s="20" t="s">
        <v>442</v>
      </c>
      <c r="J183" s="22" t="s">
        <v>325</v>
      </c>
      <c r="K183" s="20" t="s">
        <v>443</v>
      </c>
      <c r="L183" s="22" t="n">
        <v>12.64</v>
      </c>
      <c r="M183" s="22" t="n">
        <v>9.79</v>
      </c>
      <c r="N183" s="20" t="s">
        <v>896</v>
      </c>
      <c r="O183" s="23" t="s">
        <v>897</v>
      </c>
    </row>
    <row r="184" customFormat="false" ht="20.15" hidden="false" customHeight="true" outlineLevel="0" collapsed="false">
      <c r="A184" s="17" t="s">
        <v>898</v>
      </c>
      <c r="B184" s="11" t="s">
        <v>899</v>
      </c>
      <c r="C184" s="19" t="n">
        <v>811595</v>
      </c>
      <c r="D184" s="20" t="s">
        <v>758</v>
      </c>
      <c r="E184" s="24" t="n">
        <v>12</v>
      </c>
      <c r="F184" s="24"/>
      <c r="G184" s="22" t="s">
        <v>222</v>
      </c>
      <c r="H184" s="8" t="e">
        <f aca="false">INDEX([1]!Tabelle6[[#all],[id]],MATCH(Tabelle5[[#This Row],[BrandName]],[1]!Tabelle6[[#all],[brand_name]],0))</f>
        <v>#N/A</v>
      </c>
      <c r="I184" s="20" t="s">
        <v>900</v>
      </c>
      <c r="J184" s="22" t="s">
        <v>507</v>
      </c>
      <c r="K184" s="20" t="s">
        <v>901</v>
      </c>
      <c r="L184" s="22" t="n">
        <v>6.8</v>
      </c>
      <c r="M184" s="22" t="n">
        <v>5.38</v>
      </c>
      <c r="N184" s="20" t="s">
        <v>902</v>
      </c>
      <c r="O184" s="23" t="s">
        <v>903</v>
      </c>
    </row>
    <row r="185" customFormat="false" ht="20.15" hidden="false" customHeight="true" outlineLevel="0" collapsed="false">
      <c r="A185" s="17" t="s">
        <v>904</v>
      </c>
      <c r="B185" s="18" t="s">
        <v>905</v>
      </c>
      <c r="C185" s="19" t="n">
        <v>811589</v>
      </c>
      <c r="D185" s="20" t="s">
        <v>33</v>
      </c>
      <c r="E185" s="24"/>
      <c r="F185" s="24" t="n">
        <v>120</v>
      </c>
      <c r="G185" s="22" t="s">
        <v>27</v>
      </c>
      <c r="H185" s="8" t="e">
        <f aca="false">INDEX([1]!Tabelle6[[#all],[id]],MATCH(Tabelle5[[#This Row],[BrandName]],[1]!Tabelle6[[#all],[brand_name]],0))</f>
        <v>#N/A</v>
      </c>
      <c r="I185" s="20" t="s">
        <v>900</v>
      </c>
      <c r="J185" s="22" t="s">
        <v>507</v>
      </c>
      <c r="K185" s="20" t="s">
        <v>901</v>
      </c>
      <c r="L185" s="22" t="n">
        <v>8.27</v>
      </c>
      <c r="M185" s="22" t="n">
        <v>5.77</v>
      </c>
      <c r="N185" s="20" t="s">
        <v>906</v>
      </c>
      <c r="O185" s="23" t="s">
        <v>907</v>
      </c>
    </row>
    <row r="186" customFormat="false" ht="20.15" hidden="false" customHeight="true" outlineLevel="0" collapsed="false">
      <c r="A186" s="35" t="s">
        <v>908</v>
      </c>
      <c r="B186" s="5" t="s">
        <v>909</v>
      </c>
      <c r="C186" s="36" t="n">
        <v>1617151</v>
      </c>
      <c r="D186" s="37" t="s">
        <v>17</v>
      </c>
      <c r="E186" s="21" t="n">
        <v>20</v>
      </c>
      <c r="F186" s="24"/>
      <c r="G186" s="38" t="s">
        <v>18</v>
      </c>
      <c r="H186" s="8" t="e">
        <f aca="false">INDEX([1]!Tabelle6[[#all],[id]],MATCH(Tabelle5[[#This Row],[BrandName]],[1]!Tabelle6[[#all],[brand_name]],0))</f>
        <v>#N/A</v>
      </c>
      <c r="I186" s="37" t="s">
        <v>900</v>
      </c>
      <c r="J186" s="38" t="s">
        <v>81</v>
      </c>
      <c r="K186" s="37" t="s">
        <v>901</v>
      </c>
      <c r="L186" s="38"/>
      <c r="M186" s="38"/>
      <c r="N186" s="37" t="s">
        <v>190</v>
      </c>
      <c r="O186" s="39" t="s">
        <v>910</v>
      </c>
    </row>
  </sheetData>
  <hyperlinks>
    <hyperlink ref="O2" r:id="rId1" display="https://www.docmorris.de/images/produkte/large/10312309/AbteiBronchialEfeu.jpg"/>
    <hyperlink ref="O3" r:id="rId2" display="https://www.docmorris.de/images/produkte/large/13569492/AbteiBronchialSirupmitThymian.jpg"/>
    <hyperlink ref="O4" r:id="rId3" display="https://www.docmorris.de/images/produkte/large/14217080/AbteiHustenSaftEibischHonig.jpg"/>
    <hyperlink ref="O5" r:id="rId4" display="https://www.docmorris.de/images/produkte/large/00451091/ACC100tabs.jpg"/>
    <hyperlink ref="O6" r:id="rId5" display="https://www.docmorris.de/images/produkte/large/06302311/ACCakut200mg.jpg"/>
    <hyperlink ref="O7" r:id="rId6" display="https://www.docmorris.de/images/produkte/large/00520917/ACCakut600mg.jpg"/>
    <hyperlink ref="O8" r:id="rId7" display="https://www.docmorris.de/images/produkte/large/03294717/ACCakut600ZHustenlser.jpg"/>
    <hyperlink ref="O9" r:id="rId8" display="https://www.docmorris.de/images/produkte/large/03294723/ACCakut600ZHustenlser.jpg"/>
    <hyperlink ref="O10" r:id="rId9" display="https://www.docmorris.de/images/produkte/large/13393521/ACCDirekt600mg.jpg"/>
    <hyperlink ref="O11" r:id="rId10" display="https://www.docmorris.de/images/produkte/large/06964615/ACCKindersaft.jpg"/>
    <hyperlink ref="O12" r:id="rId11" display="https://www.docmorris.de/images/produkte/large/05725920/AlpenkraftBronchialhustensirupSalus.jpg"/>
    <hyperlink ref="O13" r:id="rId12" display="https://www.docmorris.de/images/produkte/large/07522782/Ambrobeta30Brausetabletten.jpg"/>
    <hyperlink ref="O14" r:id="rId13" display="https://www.docmorris.de/images/produkte/large/07522776/AmbrobetaSaft.jpg"/>
    <hyperlink ref="O15" r:id="rId14" display="https://www.docmorris.de/images/produkte/large/03692145/AmbroHEXALHustenlser30mg.jpg"/>
    <hyperlink ref="O16" r:id="rId15" display="https://www.docmorris.de/images/produkte/large/03692346/AmbroHEXALHustensaftfrKinder.jpg"/>
    <hyperlink ref="O17" r:id="rId16" display="https://www.docmorris.de/images/produkte/large/03691890/AmbroHEXALHustentropfen75mgml.jpg"/>
    <hyperlink ref="O18" r:id="rId17" display="https://www.docmorris.de/images/produkte/large/00839180/AmbrohexalSHustensaft30mg5ml.jpg"/>
    <hyperlink ref="O19" r:id="rId18" display="https://www.docmorris.de/images/produkte/large/03691996/AmbroHEXALSHustentropfen15mgml.jpg"/>
    <hyperlink ref="O20" r:id="rId19" display="https://www.docmorris.de/images/produkte/large/03201319/Ambroxol15Saft1aPharma.jpg"/>
    <hyperlink ref="O21" r:id="rId20" display="https://www.docmorris.de/images/produkte/large/03882118/Ambroxol30HeumannTabletten.jpg"/>
    <hyperlink ref="O22" r:id="rId21" display="https://www.docmorris.de/images/produkte/large/03201331/Ambroxol30Saft1aPharma.jpg"/>
    <hyperlink ref="O23" r:id="rId22" display="https://www.docmorris.de/images/produkte/large/03201880/Ambroxol30Tab1aPharmaTabletten.jpg"/>
    <hyperlink ref="O24" r:id="rId23" display="https://www.docmorris.de/images/produkte/large/03202135/Ambroxol30Tropfen1aPharma.jpg"/>
    <hyperlink ref="O25" r:id="rId24" display="https://www.docmorris.de/images/produkte/large/03882153/Ambroxol75RetardHeumannKapseln.jpg"/>
    <hyperlink ref="O26" r:id="rId25" display="https://www.docmorris.de/images/produkte/large/01033208/AmbroxolAbZ75mgRetardkapseln.jpg"/>
    <hyperlink ref="O27" r:id="rId26" display="https://www.docmorris.de/images/produkte/large/02058535/AmbroxolAbZHustensaft15mg5ml.jpg"/>
    <hyperlink ref="O28" r:id="rId27" display="https://www.docmorris.de/images/produkte/large/08535456/Ambroxolacis30mgTrinktabletten.jpg"/>
    <hyperlink ref="O29" r:id="rId28" display="https://www.docmorris.de/images/produkte/large/04881351/Ambroxolacis60mgBrausetabletten.jpg"/>
    <hyperlink ref="O30" r:id="rId29" display="https://www.docmorris.de/images/produkte/large/04876290/AmbroxolacisSaft.jpg"/>
    <hyperlink ref="O31" r:id="rId30" display="https://www.docmorris.de/images/produkte/large/04876315/AmbroxolacisTropfen.jpg"/>
    <hyperlink ref="O32" r:id="rId31" display="https://www.docmorris.de/images/produkte/large/04765780/AmbroxolAL30Tabletten.jpg"/>
    <hyperlink ref="O33" r:id="rId32" display="https://www.docmorris.de/images/produkte/large/04751565/AmbroxolAL75retardRetardkapseln.jpg"/>
    <hyperlink ref="O34" r:id="rId33" display="https://www.docmorris.de/images/produkte/large/04765774/AmbroxolALSaft.jpg"/>
    <hyperlink ref="O35" r:id="rId34" display="https://www.docmorris.de/images/produkte/large/07258664/AmbroxolALTropfen.jpg"/>
    <hyperlink ref="O36" r:id="rId35" display="https://www.docmorris.de/images/produkte/large/11112191/AmbroxolAristoHustensaft30mg5mlLs.jpg"/>
    <hyperlink ref="O37" r:id="rId36" display="https://www.docmorris.de/images/produkte/large/03560550/AmbroxolInhalatLsungfreinenVerneb.jpg"/>
    <hyperlink ref="O38" r:id="rId37" display="https://www.docmorris.de/images/produkte/large/00680816/Ambroxolratiopharm30mgHustenlser.jpg"/>
    <hyperlink ref="O39" r:id="rId38" display="https://www.docmorris.de/images/produkte/large/00680868/Ambroxolratiopharm60mgHustenlser.jpg"/>
    <hyperlink ref="O40" r:id="rId39" display="https://www.docmorris.de/images/produkte/large/00680934/Ambroxolratiopharm75mgHustenlser.jpg"/>
    <hyperlink ref="O41" r:id="rId40" display="https://www.docmorris.de/images/produkte/large/00563111/AmbroxolratiopharmHustensaft.jpg"/>
    <hyperlink ref="O42" r:id="rId41" display="https://www.docmorris.de/images/produkte/large/00563097/AmbroxolratiopharmHustentropfen.jpg"/>
    <hyperlink ref="O43" r:id="rId42" display="https://www.docmorris.de/images/produkte/large/08805654/ArdeybroncholPastillen.jpg"/>
    <hyperlink ref="O44" r:id="rId43" display="https://www.docmorris.de/images/produkte/large/01616890/AspectonEukaps100mg.jpg"/>
    <hyperlink ref="O45" r:id="rId44" display="https://www.docmorris.de/images/produkte/large/06149157/AspectonEukaps200mg.jpg"/>
    <hyperlink ref="O46" r:id="rId45" display="https://www.docmorris.de/images/produkte/large/09892916/AspectonHustensaft.jpg"/>
    <hyperlink ref="O47" r:id="rId46" display="https://www.docmorris.de/images/produkte/large/09892885/AspectonHustentropfen.jpg"/>
    <hyperlink ref="O48" r:id="rId47" display="https://www.docmorris.de/images/produkte/large/07706855/BisolvonHustensaft8mg5ml.jpg"/>
    <hyperlink ref="O49" r:id="rId48" display="https://www.docmorris.de/images/produkte/large/00139011/BisolvonHustentabletten8mg.jpg"/>
    <hyperlink ref="O50" r:id="rId49" display="https://www.docmorris.de/images/produkte/large/06890555/BROMHEXIN12BC.jpg"/>
    <hyperlink ref="O51" r:id="rId50" display="https://www.docmorris.de/images/produkte/large/04394361/Bromhexin8BerlinChemie.jpg"/>
    <hyperlink ref="O52" r:id="rId51" display="https://www.docmorris.de/images/produkte/large/02859442/BromhexinKrewelMeuselbach12mg.jpg"/>
    <hyperlink ref="O53" r:id="rId52" display="https://www.docmorris.de/images/produkte/large/07291822/BromhexinKrewelMeuselbach8mgml.jpg"/>
    <hyperlink ref="O54" r:id="rId53" display="https://www.docmorris.de/images/produkte/large/00620493/BromhexinKrewelMeuselbach12mgml.jpg"/>
    <hyperlink ref="O55" r:id="rId54" display="https://www.docmorris.de/images/produkte/large/11353144/Bromucakut600mgHustenlser.jpg"/>
    <hyperlink ref="O56" r:id="rId55" display="https://www.docmorris.de/images/produkte/large/11353167/BromucakutHustenlser.jpg"/>
    <hyperlink ref="O57" r:id="rId56" display="https://www.docmorris.de/images/produkte/large/11353196/BromucakutJunior100mgHustenlser.jpg"/>
    <hyperlink ref="O58" r:id="rId57" display="https://www.docmorris.de/images/produkte/large/07373106/BronchialHustenTropfenSalus.jpg"/>
    <hyperlink ref="O59" r:id="rId58" display="https://www.docmorris.de/images/produkte/large/03728305/BronchicumElixir.jpg"/>
    <hyperlink ref="O60" r:id="rId59" display="https://www.docmorris.de/images/produkte/large/09074135/BronchicumSaft.jpg"/>
    <hyperlink ref="O61" r:id="rId60" display="https://www.docmorris.de/images/produkte/large/07605195/BronchicumThymianLutschpastillen.jpg"/>
    <hyperlink ref="O62" r:id="rId61" display="https://www.docmorris.de/images/produkte/large/09287871/BronchicumThymianLutschtabletten.jpg"/>
    <hyperlink ref="O63" r:id="rId62" display="https://www.docmorris.de/images/produkte/large/02139736/BronchicumTropfen.jpg"/>
    <hyperlink ref="O64" r:id="rId63" display="https://www.docmorris.de/images/produkte/large/03107218/BronchikattTabletten.jpg"/>
    <hyperlink ref="O65" r:id="rId64" display="https://www.docmorris.de/images/produkte/large/05566232/BronchipretSaftTE.jpg"/>
    <hyperlink ref="O66" r:id="rId65" display="https://www.docmorris.de/images/produkte/large/00360951/BronchipretThymianPastillen.jpg"/>
    <hyperlink ref="O67" r:id="rId66" display="https://www.docmorris.de/images/produkte/large/00168478/BronchipretTP.jpg"/>
    <hyperlink ref="O68" r:id="rId67" display="https://www.docmorris.de/images/produkte/large/11535810/BronchipretTropfen.jpg"/>
    <hyperlink ref="O69" r:id="rId68" display="https://www.docmorris.de/images/produkte/large/04629657/BronchoSERNSirup.jpg"/>
    <hyperlink ref="O70" r:id="rId69" display="https://www.docmorris.de/images/produkte/large/11352630/BronchofitEfeuhustensaft87mgmlFl.jpg"/>
    <hyperlink ref="O71" r:id="rId70" display="https://www.docmorris.de/images/produkte/large/00019353/BroncholindBronchial.jpg"/>
    <hyperlink ref="O72" r:id="rId71" display="https://www.docmorris.de/images/produkte/large/10106691/BronchoverdeHustenlser50mg.jpg"/>
    <hyperlink ref="O73" r:id="rId72" display="https://www.docmorris.de/images/produkte/large/09542949/BronchoverdeHustenlser50mg.jpg"/>
    <hyperlink ref="O74" r:id="rId73" display="https://www.docmorris.de/images/produkte/large/10405146/BronchoverdeHustensaft.jpg"/>
    <hyperlink ref="O75" r:id="rId74" display="https://www.docmorris.de/images/produkte/large/11524545/CefabronchinTropfenzumEinnehmen.jpg"/>
    <hyperlink ref="O76" r:id="rId75" display="https://www.docmorris.de/images/produkte/large/04869924/CevitectThymianPastillen.jpg"/>
    <hyperlink ref="O77" r:id="rId76" display="https://www.docmorris.de/images/produkte/large/08045982/DocMorrisErkltungskapselnEukalyptusl.jpg"/>
    <hyperlink ref="O78" r:id="rId77" display="https://www.docmorris.de/images/produkte/large/08019068/DocMorrisFenchelhonigAH.jpg"/>
    <hyperlink ref="O79" r:id="rId78" display="https://www.docmorris.de/images/produkte/large/08019045/DocMorrisKruterundBronchialtropfen.jpg"/>
    <hyperlink ref="O80" r:id="rId79" display="https://www.docmorris.de/images/produkte/large/08051764/DocMorrisSpitzwegerichHustensaft.jpg"/>
    <hyperlink ref="O81" r:id="rId80" display="https://www.docmorris.de/images/produkte/large/07090733/DoppelherzaktivSpitzwegerichHustensaftV.jpg"/>
    <hyperlink ref="O82" r:id="rId81" display="https://www.docmorris.de/images/produkte/large/04015470/EFEUHustensirupMadaus.jpg"/>
    <hyperlink ref="O83" r:id="rId82" display="https://www.docmorris.de/images/produkte/large/04212555/Efeu1aPharmaHustensaft.jpg"/>
    <hyperlink ref="O84" r:id="rId83" display="https://www.docmorris.de/images/produkte/large/05701167/ErkltungsEntoxin.jpg"/>
    <hyperlink ref="O85" r:id="rId84" display="https://www.docmorris.de/images/produkte/large/04827067/EucabalHustensaft.jpg"/>
    <hyperlink ref="O86" r:id="rId85" display="https://www.docmorris.de/images/produkte/large/00604927/FagusanLsung.jpg"/>
    <hyperlink ref="O87" r:id="rId86" display="https://www.docmorris.de/images/produkte/large/09091292/Flechtenhonig.jpg"/>
    <hyperlink ref="O88" r:id="rId87" display="https://www.docmorris.de/images/produkte/large/02650216/FluimucilHustenlserakut600Brausetabletten.jpg"/>
    <hyperlink ref="O89" r:id="rId88" display="https://www.docmorris.de/images/produkte/large/08916299/FluimucilKindersaft.jpg"/>
    <hyperlink ref="O90" r:id="rId89" display="https://www.docmorris.de/images/produkte/large/01097817/GelobronchialSaft.jpg"/>
    <hyperlink ref="O91" r:id="rId90" display="https://www.docmorris.de/images/produkte/large/08846067/GelorevoiceHalstablettenGrapefruitMenthol.jpg "/>
    <hyperlink ref="O92" r:id="rId91" display="https://www.docmorris.de/images/produkte/large/03761403/HSErkltungstee.jpg"/>
    <hyperlink ref="O93" r:id="rId92" display="https://www.docmorris.de/images/produkte/large/14264263/HSFeinesBrustgefhlBio.jpg"/>
    <hyperlink ref="O94" r:id="rId93" display="https://www.docmorris.de/images/produkte/large/14264286/HSFeinesHalsgefhlBio.jpg"/>
    <hyperlink ref="O95" r:id="rId94" display="https://www.docmorris.de/images/produkte/large/03796790/HSHustenundBronchialteeN.jpg"/>
    <hyperlink ref="O96" r:id="rId95" display="https://www.docmorris.de/images/produkte/large/03211134/HedelixHustenBrausetabletten.jpg"/>
    <hyperlink ref="O97" r:id="rId96" display="https://www.docmorris.de/images/produkte/large/04595616/HedelixHustensaft.jpg"/>
    <hyperlink ref="O98" r:id="rId97" display="https://www.docmorris.de/images/produkte/large/04595585/HedelixsaHustentropfen.jpg"/>
    <hyperlink ref="O99" r:id="rId98" display="https://www.docmorris.de/images/produkte/large/12455467/HerbionEfeu7mgmlSirup.jpg"/>
    <hyperlink ref="O100" r:id="rId99" display="https://www.docmorris.de/images/produkte/large/09230807/HustenstillerratiopharmDextromethorphan.jpg"/>
    <hyperlink ref="O101" r:id="rId100" display="https://www.docmorris.de/images/produkte/large/01686614/JutussinSR9Mischung.jpg"/>
    <hyperlink ref="O102" r:id="rId101" display="https://www.docmorris.de/images/produkte/large/13505569/KlosterfrauHustensaft.jpg"/>
    <hyperlink ref="O103" r:id="rId102" display="https://www.docmorris.de/images/produkte/large/04960257/LarylinHustenstillerLutschpastillen.jpg"/>
    <hyperlink ref="O104" r:id="rId103" display="https://www.docmorris.de/images/produkte/large/04759897/LarylinHustenstillerSaft.jpg"/>
    <hyperlink ref="O105" r:id="rId104" display="https://www.docmorris.de/images/produkte/large/03897924/LymphdiaralBasistropfenSL.jpg"/>
    <hyperlink ref="O106" r:id="rId105" display="https://www.docmorris.de/images/produkte/large/07254152/MakatussinTropfen.jpg"/>
    <hyperlink ref="O107" r:id="rId106" display="https://www.docmorris.de/images/produkte/large/12587111/MARRUBINAndornBronchialtropfen.jpg"/>
    <hyperlink ref="O108" r:id="rId107" display="https://www.docmorris.de/images/produkte/large/01453904/MelrosumHustensirup.jpg"/>
    <hyperlink ref="O109" r:id="rId108" display="https://www.docmorris.de/images/produkte/large/01495239/Monapax.jpg"/>
    <hyperlink ref="O110" r:id="rId109" display="https://www.docmorris.de/images/produkte/large/01487949/Monapax.jpg"/>
    <hyperlink ref="O111" r:id="rId110" display="https://www.docmorris.de/images/produkte/large/15203513/MonapaxSirup.jpg"/>
    <hyperlink ref="O112" r:id="rId111" display="https://www.docmorris.de/images/produkte/large/00743563/MucosolvanFilmtabletten60mg.jpg"/>
    <hyperlink ref="O113" r:id="rId112" display="https://www.docmorris.de/images/produkte/large/15238871/MucosolvanHustensaftSachets.jpg"/>
    <hyperlink ref="O114" r:id="rId113" display="https://www.docmorris.de/images/produkte/large/02157177/MucosolvanInhalationslsung15mgLsgf.jpg"/>
    <hyperlink ref="O115" r:id="rId114" display="https://www.docmorris.de/images/produkte/large/02807988/MucosolvanKindersaft30mg5ml.jpg"/>
    <hyperlink ref="O116" r:id="rId115" display="https://www.docmorris.de/images/produkte/large/11283001/MucosolvanLutschpastillen15mg.jpg"/>
    <hyperlink ref="O117" r:id="rId116" display="https://www.docmorris.de/images/produkte/large/02785904/MucosolvanRetardkapseln75mg.jpg"/>
    <hyperlink ref="O118" r:id="rId117" display="https://www.docmorris.de/images/produkte/large/00743445/MucosolvanSaft30mg5ml.jpg"/>
    <hyperlink ref="O119" r:id="rId118" display="https://www.docmorris.de/images/produkte/large/00743480/MucosolvanTropfen30mg2ml.jpg"/>
    <hyperlink ref="O120" r:id="rId119" display="https://www.docmorris.de/images/produkte/large/00562726/NAC200Akut1aPharmaBrausetabletten.jpg"/>
    <hyperlink ref="O121" r:id="rId120" display="https://www.docmorris.de/images/produkte/large/00562761/NAC600Akut1aPharmaBrausetabletten.jpg"/>
    <hyperlink ref="O122" r:id="rId121" display="https://www.docmorris.de/images/produkte/large/00724778/NACALakut200mgBrausetabletten.jpg"/>
    <hyperlink ref="O123" r:id="rId122" display="https://www.docmorris.de/images/produkte/large/00724790/NACALakut600mgBrausetabletten.jpg"/>
    <hyperlink ref="O124" r:id="rId123" display="https://www.docmorris.de/images/produkte/large/06322986/NACratiopharmakut200mgHustenlserZitronengeschmack.jpg"/>
    <hyperlink ref="O125" r:id="rId124" display="https://www.docmorris.de/images/produkte/large/06323000/NACratiopharmakut600mgHustenlserZitronengeschmack.jpg"/>
    <hyperlink ref="O126" r:id="rId125" display="https://www.docmorris.de/images/produkte/large/02597663/OMNiBiOTiC6.jpg"/>
    <hyperlink ref="O127" r:id="rId126" display="https://www.docmorris.de/images/produkte/large/13971018/PARIProtectHalsundRachenspray.jpg"/>
    <hyperlink ref="O128" r:id="rId127" display="https://www.docmorris.de/images/produkte/large/10128304/PelargoniumratiopharmBronchialtropfen.jpg"/>
    <hyperlink ref="O129" r:id="rId128" display="https://www.docmorris.de/images/produkte/large/13058751/PentoxyverinAL19mgmlTropfenzumEinnehmen.jpg"/>
    <hyperlink ref="O130" r:id="rId129" display="https://www.docmorris.de/images/produkte/large/00794419/Pertudoron1Mischung.jpg"/>
    <hyperlink ref="O131" r:id="rId130" display="https://www.docmorris.de/images/produkte/large/00794454/Pertudoron2Tropfen.jpg"/>
    <hyperlink ref="O132" r:id="rId131" display="https://www.docmorris.de/images/produkte/large/02588836/PertussinHustentropfen.jpg"/>
    <hyperlink ref="O133" r:id="rId132" display="https://www.docmorris.de/images/produkte/large/02586323/PertussinLutschtabletten.jpg"/>
    <hyperlink ref="O134" r:id="rId133" display="https://www.docmorris.de/images/produkte/large/01472209/PertussinSirup.jpg"/>
    <hyperlink ref="O135" r:id="rId134" display="https://www.docmorris.de/images/produkte/large/10033408/PhytohustilHustenreizstiller.jpg"/>
    <hyperlink ref="O136" r:id="rId135" display="https://www.docmorris.de/images/produkte/large/00425478/PhytohustilHustenreizstiller.jpg"/>
    <hyperlink ref="O137" r:id="rId136" display="https://www.docmorris.de/images/produkte/large/10192578/PIWUEfeuSaft.jpg"/>
    <hyperlink ref="O138" r:id="rId137" display="https://www.docmorris.de/images/produkte/large/01448435/PlantagoHustensaft.jpg"/>
    <hyperlink ref="O139" r:id="rId138" display="https://www.docmorris.de/images/produkte/large/04345575/ProspanHustenBrausetabletten.jpg"/>
    <hyperlink ref="O140" r:id="rId139" display="https://www.docmorris.de/images/produkte/large/08884174/ProspanHustenLutschpastillen.jpg"/>
    <hyperlink ref="O141" r:id="rId140" display="https://www.docmorris.de/images/produkte/large/11224292/ProspanHustenliquid.jpg"/>
    <hyperlink ref="O142" r:id="rId141" display="https://www.docmorris.de/images/produkte/large/01007470/ProspanHustenliquidimPortionsbeutel.jpg"/>
    <hyperlink ref="O143" r:id="rId142" display="https://www.docmorris.de/images/produkte/large/08585997/ProspanHustensaft.jpg"/>
    <hyperlink ref="O144" r:id="rId143" display="https://www.docmorris.de/images/produkte/large/08585951/ProspanHustentropfen.jpg"/>
    <hyperlink ref="O145" r:id="rId144" display="https://www.docmorris.de/images/produkte/large/01828356/PulmonariaS110Tropfen.jpg"/>
    <hyperlink ref="O146" r:id="rId145" display="https://www.docmorris.de/images/produkte/large/08418667/RCCornetAtemtherapiegert.jpg"/>
    <hyperlink ref="O147" r:id="rId146" display="https://www.docmorris.de/images/produkte/large/12419336/RCCornetPLUSAtemtherapiegert.jpg"/>
    <hyperlink ref="O148" r:id="rId147" display="https://www.docmorris.de/images/produkte/large/07117716/RCTESTCOPD.jpg"/>
    <hyperlink ref="O149" r:id="rId148" display="https://www.docmorris.de/images/produkte/large/06804828/ScioBronchialHustenSirup.jpg"/>
    <hyperlink ref="O150" r:id="rId149" display="https://www.docmorris.de/images/produkte/large/08896912/SedotussinHustenstillerSaft.jpg"/>
    <hyperlink ref="O151" r:id="rId150" display="https://www.docmorris.de/images/produkte/large/02517204/SedotussinHustenstillerTropfen.jpg"/>
    <hyperlink ref="O152" r:id="rId151" display="https://www.docmorris.de/images/produkte/large/10109212/SidrogaHustenundBronchialteeFilterb.jpg"/>
    <hyperlink ref="O153" r:id="rId152" display="https://www.docmorris.de/images/produkte/large/05954709/SilomatDMPGegenReizhustenmitHonigPastillen.jpg"/>
    <hyperlink ref="O154" r:id="rId153" display="https://www.docmorris.de/images/produkte/large/06569161/SilomatDMPIntensivgegenReizhustenHartkapseln.jpg"/>
    <hyperlink ref="O155" r:id="rId154" display="https://www.docmorris.de/images/produkte/large/01997662/SilomatDMPLutschpastillen.jpg"/>
    <hyperlink ref="O156" r:id="rId155" display="https://www.docmorris.de/images/produkte/large/04179059/SilomatgegenReizhustenPentoxyverinSaft.jpg"/>
    <hyperlink ref="O157" r:id="rId156" display="https://www.docmorris.de/images/produkte/large/00691990/SilomatgegenReizhustenPentoxyverinTropfen.jpg"/>
    <hyperlink ref="O158" r:id="rId157" display="https://www.docmorris.de/images/produkte/large/06958810/Sinuc.jpg"/>
    <hyperlink ref="O159" r:id="rId158" display="https://www.docmorris.de/images/produkte/large/04203622/SinufortonKapselnmitAnisbeiErkltung.jpg"/>
    <hyperlink ref="O160" r:id="rId159" display="https://www.docmorris.de/images/produkte/large/11876994/SinulindErkltungsKapseln.jpg"/>
    <hyperlink ref="O161" r:id="rId160" display="https://www.docmorris.de/images/produkte/large/15889373/Soledumaddicur.jpg"/>
    <hyperlink ref="O162" r:id="rId161" display="https://www.docmorris.de/images/produkte/large/03920072/SoledumHustensaft.jpg"/>
    <hyperlink ref="O163" r:id="rId162" display="https://www.docmorris.de/images/produkte/large/03920095/SoledumHustentropfen.jpg"/>
    <hyperlink ref="O164" r:id="rId163" display="https://www.docmorris.de/images/produkte/large/00744255/SoledumKapselnforte.jpg"/>
    <hyperlink ref="O165" r:id="rId164" display="https://www.docmorris.de/images/produkte/large/12557676/SpitzwegerichHustensaftV.jpg"/>
    <hyperlink ref="O166" r:id="rId165" display="https://www.docmorris.de/images/produkte/large/00692334/SpitzwegerichsaftSchoenenberger.jpg"/>
    <hyperlink ref="O167" r:id="rId166" display="https://www.docmorris.de/images/produkte/large/03157771/Tacholiquin1LsungfreinenVerneble.jpg"/>
    <hyperlink ref="O168" r:id="rId167" display="https://www.docmorris.de/images/produkte/large/04944838/TeteseptEukalyptuslKapselnNaseKop.jpg"/>
    <hyperlink ref="O169" r:id="rId168" display="https://www.docmorris.de/images/produkte/large/02461024/TeteseptHustensaftAlkoholundzuckerfrei.jpg"/>
    <hyperlink ref="O170" r:id="rId169" display="https://www.docmorris.de/images/produkte/large/06492398/TeteseptHustensaftBronchialactiv.jpg"/>
    <hyperlink ref="O171" r:id="rId170" display="https://www.docmorris.de/images/produkte/large/06492636/TeteseptHustentropfenBronchialactivz.jpg"/>
    <hyperlink ref="O172" r:id="rId171" display="https://www.docmorris.de/images/produkte/large/07632499/ThymianratiopharmHustensaft.jpg"/>
    <hyperlink ref="O173" r:id="rId172" display="https://www.docmorris.de/images/produkte/large/12546661/ThymiantropfenDrmuches.jpg"/>
    <hyperlink ref="O174" r:id="rId173" display="https://www.docmorris.de/images/produkte/large/02359946/TussafugberzogeneTabletten.jpg"/>
    <hyperlink ref="O175" r:id="rId174" display="https://www.docmorris.de/images/produkte/large/04424501/TussamagHustensaftN.jpg"/>
    <hyperlink ref="O176" r:id="rId175" display="https://www.docmorris.de/images/produkte/large/04245342/TussamagHustensaftNzuckerfrei.jpg"/>
    <hyperlink ref="O177" r:id="rId176" display="https://www.docmorris.de/images/produkte/large/00604873/TussisanaDilution.jpg"/>
    <hyperlink ref="O178" r:id="rId177" display="https://www.docmorris.de/images/produkte/large/06143628/TussovowenMischung.jpg"/>
    <hyperlink ref="O179" r:id="rId178" display="https://www.docmorris.de/images/produkte/large/00930673/Umckaloabo.jpg"/>
    <hyperlink ref="O180" r:id="rId179" display="https://www.docmorris.de/images/produkte/large/00148843/Umckaloabo20mg.jpg"/>
    <hyperlink ref="O181" r:id="rId180" display="https://www.docmorris.de/images/produkte/large/08871266/UmckaloaboSaftfrKinder.jpg"/>
    <hyperlink ref="O182" r:id="rId181" display="https://www.docmorris.de/images/produkte/large/02436262/VerbascumCompmischung.jpg"/>
    <hyperlink ref="O183" r:id="rId182" display="https://www.docmorris.de/images/produkte/large/00505958/WeledaHustenelixier.jpg"/>
    <hyperlink ref="O184" r:id="rId183" display="https://www.docmorris.de/images/produkte/large/00811595/WICKHustenPastillengegenReizhustenmitHonig.jpg"/>
    <hyperlink ref="O185" r:id="rId184" display="https://www.docmorris.de/images/produkte/large/00811589/WICKHustenSirupgegenReizhustenmitHonig.jpg"/>
    <hyperlink ref="O186" r:id="rId185" display="https://www.docmorris.de/images/produkte/large/01617151/WICKSchleimlser30mg.jpg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tableParts>
    <tablePart r:id="rId1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2020-10-09T18:34:20Z</dcterms:created>
  <dc:creator>Tamim</dc:creator>
  <dc:description/>
  <dc:language>en-US</dc:language>
  <cp:lastModifiedBy/>
  <dcterms:modified xsi:type="dcterms:W3CDTF">2020-10-10T11:06:36Z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