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im\OneDrive - 2b AHEAD Ventures GmbH\Onlineapo\Prototype Chatbot\2020-08-31 Prototype Version 2\"/>
    </mc:Choice>
  </mc:AlternateContent>
  <xr:revisionPtr revIDLastSave="0" documentId="8_{0A5F82A5-0530-4F52-AE09-2C5BEFAE1323}" xr6:coauthVersionLast="45" xr6:coauthVersionMax="45" xr10:uidLastSave="{00000000-0000-0000-0000-000000000000}"/>
  <bookViews>
    <workbookView xWindow="-103" yWindow="-103" windowWidth="25920" windowHeight="16749" xr2:uid="{1793BB5E-3538-426A-AAAA-0BB5545E4A6A}"/>
  </bookViews>
  <sheets>
    <sheet name="D_Product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</calcChain>
</file>

<file path=xl/sharedStrings.xml><?xml version="1.0" encoding="utf-8"?>
<sst xmlns="http://schemas.openxmlformats.org/spreadsheetml/2006/main" count="1668" uniqueCount="911">
  <si>
    <r>
      <rPr>
        <u/>
        <sz val="10"/>
        <color indexed="8"/>
        <rFont val="Helvetica Neue"/>
      </rPr>
      <t>https://www.docmorris.de/images/produkte/large/01617151/WICKSchleimlser30mg.jpg</t>
    </r>
  </si>
  <si>
    <t>30.0 mgAmbroxol hydrochlorid, 27.36 mgAmbroxol</t>
  </si>
  <si>
    <t>Procter &amp; Gamble GmbH</t>
  </si>
  <si>
    <t>Ambroxol</t>
  </si>
  <si>
    <t>WICK</t>
  </si>
  <si>
    <t>Tab</t>
  </si>
  <si>
    <t>20 St.</t>
  </si>
  <si>
    <t>182</t>
  </si>
  <si>
    <t>WICK Schleimlöser 30 mg</t>
  </si>
  <si>
    <r>
      <rPr>
        <u/>
        <sz val="10"/>
        <color indexed="8"/>
        <rFont val="Helvetica Neue"/>
      </rPr>
      <t>https://www.docmorris.de/images/produkte/large/00811589/WICKHustenSirupgegenReizhustenmitHonig.jpg</t>
    </r>
  </si>
  <si>
    <t>20.0 mgDextromethorphan hydrobromid, 15.41 mgDextromethorphan, 5.5 gSaccharose, 0.54 BEGesamt Kohlenhydrate, 1.3 mmolGesamt Natrium Ion, 30.0 mgGesamt Natrium Ion</t>
  </si>
  <si>
    <t>Dextrometorphan</t>
  </si>
  <si>
    <t>Saft</t>
  </si>
  <si>
    <t>120 ml</t>
  </si>
  <si>
    <t>184</t>
  </si>
  <si>
    <t>WICK Husten-Sirup gegen Reizhusten mit Honig</t>
  </si>
  <si>
    <r>
      <rPr>
        <u/>
        <sz val="10"/>
        <color indexed="8"/>
        <rFont val="Helvetica Neue"/>
      </rPr>
      <t>https://www.docmorris.de/images/produkte/large/00811595/WICKHustenPastillengegenReizhustenmitHonig.jpg</t>
    </r>
  </si>
  <si>
    <t>7.33 mgDextromethorphan, 1.1 gGlucose, 2.2 gSaccharose, 0.3 BEGesamt Kohlenhydrate</t>
  </si>
  <si>
    <t>Lutsch</t>
  </si>
  <si>
    <t>12 St.</t>
  </si>
  <si>
    <t>183</t>
  </si>
  <si>
    <t>WICK Husten-Pastillen gegen Reizhusten mit Honig</t>
  </si>
  <si>
    <r>
      <rPr>
        <u/>
        <sz val="10"/>
        <color indexed="8"/>
        <rFont val="Helvetica Neue"/>
      </rPr>
      <t>https://www.docmorris.de/images/produkte/large/00505958/WeledaHustenelixier.jpg</t>
    </r>
  </si>
  <si>
    <t>5.0 mgCephaelis ipecacuanha ethanol. Decoctum (hom./anthr.), 5.0 mgDrosera (hom./anthr.), 25.0 mgEibischwurzel Extrakt, Auszugsmittel: Wasser, 250.0 mgGerstenmalz Extrakt, 0.5 mgPulsatilla pratensis (hom./anthr.), 0.37 BEKohlenhydrate</t>
  </si>
  <si>
    <t>Weleda AG</t>
  </si>
  <si>
    <t>HOM</t>
  </si>
  <si>
    <t xml:space="preserve">Weleda </t>
  </si>
  <si>
    <t>100 ml</t>
  </si>
  <si>
    <t>178</t>
  </si>
  <si>
    <t>Weleda Hustenelixier</t>
  </si>
  <si>
    <r>
      <rPr>
        <u/>
        <sz val="10"/>
        <color indexed="8"/>
        <rFont val="Helvetica Neue"/>
      </rPr>
      <t>https://www.docmorris.de/images/produkte/large/02436262/VerbascumCompmischung.jpg</t>
    </r>
  </si>
  <si>
    <t>125.0 mgAchillea millefolium flos ethanol. Infusum (hom./anthr.), 125.0 mgCetraria islandica ethanol. Decoctum (hom./anthr.), 125.0 mgPimpinella anisum ethanol. Decoctum (hom./anthr.), 125.0 mgVerbascum fructus (hom./anthr.)</t>
  </si>
  <si>
    <t>Tropfen</t>
  </si>
  <si>
    <t>50 ml</t>
  </si>
  <si>
    <t>181</t>
  </si>
  <si>
    <t>Verbascum Comp.mischung</t>
  </si>
  <si>
    <r>
      <rPr>
        <u/>
        <sz val="10"/>
        <color indexed="8"/>
        <rFont val="Helvetica Neue"/>
      </rPr>
      <t>https://www.docmorris.de/images/produkte/large/08871266/UmckaloaboSaftfrKinder.jpg</t>
    </r>
  </si>
  <si>
    <t>250.6 mgPelargonium sidoides-Wurzel Trockenextrakt, (6,25-11,11:1), Auszugsmittel: Ethanol 11% (m/m), 1.015 BEGesamt Kohlenhydrate</t>
  </si>
  <si>
    <t>Dr.Willmar Schwabe GmbH &amp; Co.KG</t>
  </si>
  <si>
    <t>Pelargonium</t>
  </si>
  <si>
    <t>Umckaloabo</t>
  </si>
  <si>
    <t>174</t>
  </si>
  <si>
    <t>Umckaloabo Saft für Kinder</t>
  </si>
  <si>
    <r>
      <rPr>
        <u/>
        <sz val="10"/>
        <color indexed="8"/>
        <rFont val="Helvetica Neue"/>
      </rPr>
      <t>https://www.docmorris.de/images/produkte/large/00148843/Umckaloabo20mg.jpg</t>
    </r>
  </si>
  <si>
    <t>20.0 mgPelargonium sidoides-Wurzel Trockenextrakt, (6,25-11,11:1), Auszugsmittel: Ethanol 11% (m/m)</t>
  </si>
  <si>
    <t>60 St.</t>
  </si>
  <si>
    <t>175</t>
  </si>
  <si>
    <t>Umckaloabo 20 mg</t>
  </si>
  <si>
    <r>
      <rPr>
        <u/>
        <sz val="10"/>
        <color indexed="8"/>
        <rFont val="Helvetica Neue"/>
      </rPr>
      <t>https://www.docmorris.de/images/produkte/large/00930673/Umckaloabo.jpg</t>
    </r>
  </si>
  <si>
    <t>8.0 gPelargonium sidoides-Wurzel Extrakt, (1:8-10), Auszugsmittel: Ethanol 11% (m/m)</t>
  </si>
  <si>
    <t>173</t>
  </si>
  <si>
    <r>
      <rPr>
        <u/>
        <sz val="10"/>
        <color indexed="8"/>
        <rFont val="Helvetica Neue"/>
      </rPr>
      <t>https://www.docmorris.de/images/produkte/large/06143628/TussovowenMischung.jpg</t>
    </r>
  </si>
  <si>
    <t>0.125 mlAralia racemosa (hom./anthr.), 0.125 mlCephaelis ipecacuanha (hom./anthr.), 0.125 mlCetraria islandica (hom./anthr.), 0.125 mlDrosera (hom./anthr.), 0.125 mlGrindelia robusta (hom./anthr.), 0.125 mlInula helenium (hom./anthr.), 0.125 mlSanguinaria canadensis (hom./anthr.), 0.125 mlSolanum dulcamara (hom./anthr.)</t>
  </si>
  <si>
    <t>Weber &amp; Weber GmbH &amp; Co. KG</t>
  </si>
  <si>
    <t>Tussovowen</t>
  </si>
  <si>
    <t>172</t>
  </si>
  <si>
    <t>Tussovowen Mischung</t>
  </si>
  <si>
    <r>
      <rPr>
        <u/>
        <sz val="10"/>
        <color indexed="8"/>
        <rFont val="Helvetica Neue"/>
      </rPr>
      <t>https://www.docmorris.de/images/produkte/large/00604873/TussisanaDilution.jpg</t>
    </r>
  </si>
  <si>
    <t>0.975 mlDrosera (hom./anthr.), 0.025 mlIpecacuanha (hom./anthr.)</t>
  </si>
  <si>
    <t>COMBUSTIN Pharmaz. Präparate GmbH</t>
  </si>
  <si>
    <t>Tussiana</t>
  </si>
  <si>
    <t>171</t>
  </si>
  <si>
    <t>Tussisana Dilution</t>
  </si>
  <si>
    <r>
      <rPr>
        <u/>
        <sz val="10"/>
        <color indexed="8"/>
        <rFont val="Helvetica Neue"/>
      </rPr>
      <t>https://www.docmorris.de/images/produkte/large/04245342/TussamagHustensaftNzuckerfrei.jpg</t>
    </r>
  </si>
  <si>
    <t>450.0 mgThymian Fluidextrakt, (1:2-2,5), Auszugsmittel gemäß DAB, 1.51 gSorbitol, 378.0 mgFructose, 0.13 BEGesamt Kohlenhydrate</t>
  </si>
  <si>
    <t>ratiopharm GmbH</t>
  </si>
  <si>
    <t>Thymian</t>
  </si>
  <si>
    <t>Ratiopharm</t>
  </si>
  <si>
    <t>175 g</t>
  </si>
  <si>
    <t>146</t>
  </si>
  <si>
    <t>Tussamag Hustensaft N zuckerfrei</t>
  </si>
  <si>
    <r>
      <rPr>
        <u/>
        <sz val="10"/>
        <color indexed="8"/>
        <rFont val="Helvetica Neue"/>
      </rPr>
      <t>https://www.docmorris.de/images/produkte/large/04424501/TussamagHustensaftN.jpg</t>
    </r>
  </si>
  <si>
    <t>450.0 mgThymian Fluidextrakt, (1:2-2,5), Auszugsmittel gemäß DAB</t>
  </si>
  <si>
    <t>200 g</t>
  </si>
  <si>
    <t>147</t>
  </si>
  <si>
    <t>Tussamag Hustensaft N</t>
  </si>
  <si>
    <r>
      <rPr>
        <u/>
        <sz val="10"/>
        <color indexed="8"/>
        <rFont val="Helvetica Neue"/>
      </rPr>
      <t>https://www.docmorris.de/images/produkte/large/02359946/TussafugberzogeneTabletten.jpg</t>
    </r>
  </si>
  <si>
    <t>33.0 mgBenproperin phosphat, 25.0 mgBenproperin, 0.004 BEKohlenhydrate</t>
  </si>
  <si>
    <t>Robugen GmbH Pharmazeutische Fabrik</t>
  </si>
  <si>
    <t>Benproperin</t>
  </si>
  <si>
    <t>Tussafug</t>
  </si>
  <si>
    <t>30 St.</t>
  </si>
  <si>
    <t>170</t>
  </si>
  <si>
    <t>Tussafug überzogene Tabletten</t>
  </si>
  <si>
    <r>
      <rPr>
        <u/>
        <sz val="10"/>
        <color indexed="8"/>
        <rFont val="Helvetica Neue"/>
      </rPr>
      <t>https://www.docmorris.de/images/produkte/large/12546661/ThymiantropfenDrmuches.jpg</t>
    </r>
  </si>
  <si>
    <t>Dr. Muche GmbH</t>
  </si>
  <si>
    <t>N.A.</t>
  </si>
  <si>
    <t>Dr Muches</t>
  </si>
  <si>
    <t>20 ml</t>
  </si>
  <si>
    <t>61</t>
  </si>
  <si>
    <t>Thymiantropfen Dr.muches</t>
  </si>
  <si>
    <r>
      <rPr>
        <u/>
        <sz val="10"/>
        <color indexed="8"/>
        <rFont val="Helvetica Neue"/>
      </rPr>
      <t>https://www.docmorris.de/images/produkte/large/07632499/ThymianratiopharmHustensaft.jpg</t>
    </r>
  </si>
  <si>
    <t>30.2 gThymian Fluidextrakt, (1:2-2,5), Auszugsmittel: Ammoniak 10% (m/m), Glycerol 85% (m/m), Ethanol 90% (V/V), Wasser (1:20:70:109), 52.0 gSorbitol</t>
  </si>
  <si>
    <t>145</t>
  </si>
  <si>
    <t>Thymian ratiopharm Hustensaft</t>
  </si>
  <si>
    <r>
      <rPr>
        <u/>
        <sz val="10"/>
        <color indexed="8"/>
        <rFont val="Helvetica Neue"/>
      </rPr>
      <t>https://www.docmorris.de/images/produkte/large/06492636/TeteseptHustentropfenBronchialactivz.jpg</t>
    </r>
  </si>
  <si>
    <t>1.0 mlSpitzwegerichkraut Fluidextrakt, (1:1), Auszugsmittel: Ethanol 25% (V/V)</t>
  </si>
  <si>
    <t>Merz Consumer Care GmbH</t>
  </si>
  <si>
    <t>Spitzwegerich</t>
  </si>
  <si>
    <t>Tetesept</t>
  </si>
  <si>
    <t>40 ml</t>
  </si>
  <si>
    <t>169</t>
  </si>
  <si>
    <t>Tetesept Hustentropfen Bronchial-activ z</t>
  </si>
  <si>
    <r>
      <rPr>
        <u/>
        <sz val="10"/>
        <color indexed="8"/>
        <rFont val="Helvetica Neue"/>
      </rPr>
      <t>https://www.docmorris.de/images/produkte/large/06492398/TeteseptHustensaftBronchialactiv.jpg</t>
    </r>
  </si>
  <si>
    <t>3.4 gSaccharose, 500.0 mgSpitzwegerichkraut Fluidextrakt, (1:1), Auszugsmittel: Ethanol 24,6% (V/V), 0.29 BEGesamt Kohlenhydrate</t>
  </si>
  <si>
    <t>150 g</t>
  </si>
  <si>
    <t>168</t>
  </si>
  <si>
    <t>Tetesept Hustensaft Bronchial-activ</t>
  </si>
  <si>
    <r>
      <rPr>
        <u/>
        <sz val="10"/>
        <color indexed="8"/>
        <rFont val="Helvetica Neue"/>
      </rPr>
      <t>https://www.docmorris.de/images/produkte/large/02461024/TeteseptHustensaftAlkoholundzuckerfrei.jpg</t>
    </r>
  </si>
  <si>
    <t>116.5 mgSpitzwegerichkraut Trockenextrakt, (3-6:1); Auszugsmittel: Wasser, 1.0 gMaltitol, 0.125 BEGesamt Kohlenhydrate</t>
  </si>
  <si>
    <t>140 g</t>
  </si>
  <si>
    <t>167</t>
  </si>
  <si>
    <t>Tetesept Hustensaft Alkohol- und zuckerfrei</t>
  </si>
  <si>
    <r>
      <rPr>
        <u/>
        <sz val="10"/>
        <color indexed="8"/>
        <rFont val="Helvetica Neue"/>
      </rPr>
      <t>https://www.docmorris.de/images/produkte/large/04944838/TeteseptEukalyptuslKapselnNaseKop.jpg</t>
    </r>
  </si>
  <si>
    <t>200.0 mgEucalyptusöl</t>
  </si>
  <si>
    <t>Eucalyptus</t>
  </si>
  <si>
    <t>Kap</t>
  </si>
  <si>
    <t>166</t>
  </si>
  <si>
    <t>Tetesept Eukalyptusöl Kapseln Nase &amp; Kop</t>
  </si>
  <si>
    <r>
      <rPr>
        <u/>
        <sz val="10"/>
        <color indexed="8"/>
        <rFont val="Helvetica Neue"/>
      </rPr>
      <t>https://www.docmorris.de/images/produkte/large/03157771/Tacholiquin1LsungfreinenVerneble.jpg</t>
    </r>
  </si>
  <si>
    <t>50.0 mgTyloxapol</t>
  </si>
  <si>
    <t>Bene Arzneimittel GmbH</t>
  </si>
  <si>
    <t>Tyloxapol</t>
  </si>
  <si>
    <t xml:space="preserve">Tacholiquin </t>
  </si>
  <si>
    <t>Inhalat</t>
  </si>
  <si>
    <t>10 x 5 ml</t>
  </si>
  <si>
    <t>165</t>
  </si>
  <si>
    <t>Tacholiquin 1% Lösung für einen Verneble</t>
  </si>
  <si>
    <r>
      <rPr>
        <u/>
        <sz val="10"/>
        <color indexed="8"/>
        <rFont val="Helvetica Neue"/>
      </rPr>
      <t>https://www.docmorris.de/images/produkte/large/00692334/SpitzwegerichsaftSchoenenberger.jpg</t>
    </r>
  </si>
  <si>
    <t>5.0 mlSpitzwegerichkraut Presssaft, (1:0,6-0,9)</t>
  </si>
  <si>
    <t>SALUS Pharma GmbH</t>
  </si>
  <si>
    <t>Salus</t>
  </si>
  <si>
    <t>200 ml</t>
  </si>
  <si>
    <t>152</t>
  </si>
  <si>
    <t>Spitzwegerichsaft Schoenenberger</t>
  </si>
  <si>
    <r>
      <rPr>
        <u/>
        <sz val="10"/>
        <color indexed="8"/>
        <rFont val="Helvetica Neue"/>
      </rPr>
      <t>https://www.docmorris.de/images/produkte/large/12557676/SpitzwegerichHustensaftV.jpg</t>
    </r>
  </si>
  <si>
    <t>402.0 mgSpitzwegerichkraut Dickextrakt, (1,5-1,7:1), Auszugsmittel: Ethanol 20% (m/m), 0.4 BEGesamt Kohlenhydrate</t>
  </si>
  <si>
    <t>Allpharm Vertriebs GmbH</t>
  </si>
  <si>
    <t>Allpharm</t>
  </si>
  <si>
    <t>250 ml</t>
  </si>
  <si>
    <t>29</t>
  </si>
  <si>
    <t>Spitzwegerich Hustensaft V</t>
  </si>
  <si>
    <r>
      <rPr>
        <u/>
        <sz val="10"/>
        <color indexed="8"/>
        <rFont val="Helvetica Neue"/>
      </rPr>
      <t>https://www.docmorris.de/images/produkte/large/00744255/SoledumKapselnforte.jpg</t>
    </r>
  </si>
  <si>
    <t>200.0 mgCineol</t>
  </si>
  <si>
    <t>MCM KLOSTERFRAU Vertr. GmbH</t>
  </si>
  <si>
    <t>Cineol</t>
  </si>
  <si>
    <t>Klosterfrau</t>
  </si>
  <si>
    <t>89</t>
  </si>
  <si>
    <t>Soledum Kapseln forte</t>
  </si>
  <si>
    <r>
      <rPr>
        <u/>
        <sz val="10"/>
        <color indexed="8"/>
        <rFont val="Helvetica Neue"/>
      </rPr>
      <t>https://www.docmorris.de/images/produkte/large/03920095/SoledumHustentropfen.jpg</t>
    </r>
  </si>
  <si>
    <t>9.8 gThymiankraut Fluidextrakt, (1:2-2,5), Auszugsmittel: Ammoniak 10% (m/m), Glycerol 85% (m/m), Ethanol 90% (V/V), Wasser (1:20:70:109)</t>
  </si>
  <si>
    <t xml:space="preserve">Thymian </t>
  </si>
  <si>
    <t>100</t>
  </si>
  <si>
    <t>Soledum Hustentropfen</t>
  </si>
  <si>
    <r>
      <rPr>
        <u/>
        <sz val="10"/>
        <color indexed="8"/>
        <rFont val="Helvetica Neue"/>
      </rPr>
      <t>https://www.docmorris.de/images/produkte/large/03920072/SoledumHustensaft.jpg</t>
    </r>
  </si>
  <si>
    <t>15.0 gThymian Fluidextrakt, (1:2-2,5), Auszugsmittel: Ammoniak 10% (m/m), Glycerol 85% (m/m), Ethanol 90% (V/V), Wasser (1:20:70:109), 2.66 BEGesamt Kohlenhydrate, 31.33 gSaccharose</t>
  </si>
  <si>
    <t>99</t>
  </si>
  <si>
    <t>Soledum Hustensaft</t>
  </si>
  <si>
    <r>
      <rPr>
        <u/>
        <sz val="10"/>
        <color indexed="8"/>
        <rFont val="Helvetica Neue"/>
      </rPr>
      <t>https://www.docmorris.de/images/produkte/large/15889373/Soledumaddicur.jpg</t>
    </r>
  </si>
  <si>
    <t>200.0 mgCineol, 18.0 mgSorbitol, 23.0 mgGesamt Natrium Ion, 0.0 mmolGesamt Natrium Ion</t>
  </si>
  <si>
    <t>100 St.</t>
  </si>
  <si>
    <t>88</t>
  </si>
  <si>
    <t>Soledum addicur</t>
  </si>
  <si>
    <r>
      <rPr>
        <u/>
        <sz val="10"/>
        <color indexed="8"/>
        <rFont val="Helvetica Neue"/>
      </rPr>
      <t>https://www.docmorris.de/images/produkte/large/11876994/SinulindErkltungsKapseln.jpg</t>
    </r>
  </si>
  <si>
    <t>90</t>
  </si>
  <si>
    <t>Sinulind Erkältungs Kapseln</t>
  </si>
  <si>
    <r>
      <rPr>
        <u/>
        <sz val="10"/>
        <color indexed="8"/>
        <rFont val="Helvetica Neue"/>
      </rPr>
      <t>https://www.docmorris.de/images/produkte/large/04203622/SinufortonKapselnmitAnisbeiErkltung.jpg</t>
    </r>
  </si>
  <si>
    <t>70.0 mgThymiankraut Trockenextrakt, (8-12:1), Auszugsmittel: Wasser, 36.0 mgPrimelwurzel Trockenextrakt, (5-8:1), Auszugsmittel: Ethanol 40% (V/V), 30.0 mgAnisöl</t>
  </si>
  <si>
    <t>ZENTIVA PHARMA GMBH</t>
  </si>
  <si>
    <t>Sinuforton</t>
  </si>
  <si>
    <t>164</t>
  </si>
  <si>
    <t>Sinuforton Kapseln mit Anis bei Erkältung</t>
  </si>
  <si>
    <r>
      <rPr>
        <u/>
        <sz val="10"/>
        <color indexed="8"/>
        <rFont val="Helvetica Neue"/>
      </rPr>
      <t>https://www.docmorris.de/images/produkte/large/06958810/Sinuc.jpg</t>
    </r>
  </si>
  <si>
    <t>9.0 mgEfeublätter Trockenextrakt, (6-7:1), Auszugsmittel: Ethanol 40% (m/m), 0.03 BEGesamt Kohlenhydrate</t>
  </si>
  <si>
    <t>HEXAL AG</t>
  </si>
  <si>
    <t>Efeu</t>
  </si>
  <si>
    <t>Sinuc</t>
  </si>
  <si>
    <t>163</t>
  </si>
  <si>
    <r>
      <rPr>
        <u/>
        <sz val="10"/>
        <color indexed="8"/>
        <rFont val="Helvetica Neue"/>
      </rPr>
      <t>https://www.docmorris.de/images/produkte/large/00691990/SilomatgegenReizhustenPentoxyverinTropfen.jpg</t>
    </r>
  </si>
  <si>
    <t>30.0 mgPentoxyverin citrat, 19.03 mgPentoxyverin</t>
  </si>
  <si>
    <t>Sanofi-Aventis Deutschland GmbH GB Selbstmedikatio</t>
  </si>
  <si>
    <t>Pentoxyverin</t>
  </si>
  <si>
    <t>Silomat</t>
  </si>
  <si>
    <t>30 ml</t>
  </si>
  <si>
    <t>162</t>
  </si>
  <si>
    <t>Silomat gegen Reizhusten Pentoxyverin Tropfen</t>
  </si>
  <si>
    <r>
      <rPr>
        <u/>
        <sz val="10"/>
        <color indexed="8"/>
        <rFont val="Helvetica Neue"/>
      </rPr>
      <t>https://www.docmorris.de/images/produkte/large/04179059/SilomatgegenReizhustenPentoxyverinSaft.jpg</t>
    </r>
  </si>
  <si>
    <t>21.3 mgPentoxyverin citrat, 13.5 mgPentoxyverin, 2.1 gSorbitol, 6.6 mgMethyl 4-hydroxybenzoat, 3.4 mgPropyl 4-hydroxybenzoat, 0.18 BEGesamt Kohlenhydrate</t>
  </si>
  <si>
    <t>161</t>
  </si>
  <si>
    <t>Silomat gegen Reizhusten Pentoxyverin Saft</t>
  </si>
  <si>
    <r>
      <rPr>
        <u/>
        <sz val="10"/>
        <color indexed="8"/>
        <rFont val="Helvetica Neue"/>
      </rPr>
      <t>https://www.docmorris.de/images/produkte/large/01997662/SilomatDMPLutschpastillen.jpg</t>
    </r>
  </si>
  <si>
    <t>10.5 mgDextromethorphan hydrobromid 1-Wasser, 7.7 mgDextromethorphan, 0.5 mgLevomenthol, 851.0 mgMaltitol, 0.07 BEGesamt Kohlenhydrate</t>
  </si>
  <si>
    <t>160</t>
  </si>
  <si>
    <t>Silomat DMP Lutschpastillen</t>
  </si>
  <si>
    <r>
      <rPr>
        <u/>
        <sz val="10"/>
        <color indexed="8"/>
        <rFont val="Helvetica Neue"/>
      </rPr>
      <t>https://www.docmorris.de/images/produkte/large/06569161/SilomatDMPIntensivgegenReizhustenHartkapseln.jpg</t>
    </r>
  </si>
  <si>
    <t>30.0 mgDextromethorphan hydrobromid 1-Wasser, 22.0 mgDextromethorphan, 60.0 mgLactose 1-Wasser</t>
  </si>
  <si>
    <t>158</t>
  </si>
  <si>
    <t>Silomat DMP Intensiv gegen Reizhusten Hartkapseln</t>
  </si>
  <si>
    <r>
      <rPr>
        <u/>
        <sz val="10"/>
        <color indexed="8"/>
        <rFont val="Helvetica Neue"/>
      </rPr>
      <t>https://www.docmorris.de/images/produkte/large/05954709/SilomatDMPGegenReizhustenmitHonigPastillen.jpg</t>
    </r>
  </si>
  <si>
    <t>10.5 mgDextromethorphan hydrobromid 1-Wasser, 7.7 mgDextromethorphan, 100.0 mgBienenhonig, 791.0 mgMaltitol, 0.08 BEGesamt Kohlenhydrate</t>
  </si>
  <si>
    <t>159</t>
  </si>
  <si>
    <t>Silomat DMP Gegen Reizhusten mit Honig Pastillen</t>
  </si>
  <si>
    <r>
      <rPr>
        <u/>
        <sz val="10"/>
        <color indexed="8"/>
        <rFont val="Helvetica Neue"/>
      </rPr>
      <t>https://www.docmorris.de/images/produkte/large/10109212/SidrogaHustenundBronchialteeFilterb.jpg</t>
    </r>
  </si>
  <si>
    <t>500.0 mgEibischwurzel, 200.0 mgIsländisches Moos, 300.0 mgSpitzwegerichkraut, 300.0 mgSüßholzwurzel, 700.0 mgThymian</t>
  </si>
  <si>
    <t>Sidroga Gesellschaft für Gesundheitsprodukte mbH</t>
  </si>
  <si>
    <t>Eibisch</t>
  </si>
  <si>
    <t>Sidroga</t>
  </si>
  <si>
    <t>Tee</t>
  </si>
  <si>
    <t>20 x 2,0 g</t>
  </si>
  <si>
    <t>157</t>
  </si>
  <si>
    <t>Sidroga Husten- und Bronchialtee Filterb</t>
  </si>
  <si>
    <r>
      <rPr>
        <u/>
        <sz val="10"/>
        <color indexed="8"/>
        <rFont val="Helvetica Neue"/>
      </rPr>
      <t>https://www.docmorris.de/images/produkte/large/02517204/SedotussinHustenstillerTropfen.jpg</t>
    </r>
  </si>
  <si>
    <t>30.0 mgPentoxyverin citrat, 19.0 mgPentoxyverin</t>
  </si>
  <si>
    <t>Sedotussin</t>
  </si>
  <si>
    <t>156</t>
  </si>
  <si>
    <t>Sedotussin Hustenstiller Tropfen</t>
  </si>
  <si>
    <r>
      <rPr>
        <u/>
        <sz val="10"/>
        <color indexed="8"/>
        <rFont val="Helvetica Neue"/>
      </rPr>
      <t>https://www.docmorris.de/images/produkte/large/08896912/SedotussinHustenstillerSaft.jpg</t>
    </r>
  </si>
  <si>
    <t>155</t>
  </si>
  <si>
    <t>Sedotussin Hustenstiller Saft</t>
  </si>
  <si>
    <r>
      <rPr>
        <u/>
        <sz val="10"/>
        <color indexed="8"/>
        <rFont val="Helvetica Neue"/>
      </rPr>
      <t>https://www.docmorris.de/images/produkte/large/06804828/ScioBronchialHustenSirup.jpg</t>
    </r>
  </si>
  <si>
    <t>0.6 mgBitterfenchelöl, 0.35 mgEucalyptusöl, 2.8 mgLatschenkiefernöl, 0.6 mgSternanisöl</t>
  </si>
  <si>
    <t>Herbaria Kräuterparadies GmbH</t>
  </si>
  <si>
    <t>Scio</t>
  </si>
  <si>
    <t>154</t>
  </si>
  <si>
    <t>Scio Bronchial-Husten-Sirup</t>
  </si>
  <si>
    <r>
      <rPr>
        <u/>
        <sz val="10"/>
        <color indexed="8"/>
        <rFont val="Helvetica Neue"/>
      </rPr>
      <t>https://www.docmorris.de/images/produkte/large/07117716/RCTESTCOPD.jpg</t>
    </r>
  </si>
  <si>
    <t>R.Cegla GmbH &amp; Co. KG</t>
  </si>
  <si>
    <t>RCTest</t>
  </si>
  <si>
    <t>1 St.</t>
  </si>
  <si>
    <t>150</t>
  </si>
  <si>
    <t>RCTEST COPD</t>
  </si>
  <si>
    <r>
      <rPr>
        <u/>
        <sz val="10"/>
        <color indexed="8"/>
        <rFont val="Helvetica Neue"/>
      </rPr>
      <t>https://www.docmorris.de/images/produkte/large/12419336/RCCornetPLUSAtemtherapiegert.jpg</t>
    </r>
  </si>
  <si>
    <t>RCCornet</t>
  </si>
  <si>
    <t>149</t>
  </si>
  <si>
    <t>RCCornet PLUS Atemtherapiegerät</t>
  </si>
  <si>
    <r>
      <rPr>
        <u/>
        <sz val="10"/>
        <color indexed="8"/>
        <rFont val="Helvetica Neue"/>
      </rPr>
      <t>https://www.docmorris.de/images/produkte/large/08418667/RCCornetAtemtherapiegert.jpg</t>
    </r>
  </si>
  <si>
    <t>148</t>
  </si>
  <si>
    <t>RCCornet Atemtherapiegerät</t>
  </si>
  <si>
    <r>
      <rPr>
        <u/>
        <sz val="10"/>
        <color indexed="8"/>
        <rFont val="Helvetica Neue"/>
      </rPr>
      <t>https://www.docmorris.de/images/produkte/large/01828356/PulmonariaS110Tropfen.jpg</t>
    </r>
  </si>
  <si>
    <t>200.0 mgAllium sativum (hom./anthr.), 200.0 mgAralia racemosa (hom./anthr.), 200.0 mgEriodictyon californicum (hom./anthr.), 100.0 mgCephaelis ipecacuanha (hom./anthr.)</t>
  </si>
  <si>
    <t>Nestmann Pharma GmbH</t>
  </si>
  <si>
    <t>Pulmonaria</t>
  </si>
  <si>
    <t>135</t>
  </si>
  <si>
    <t>Pulmonaria S 110 Tropfen</t>
  </si>
  <si>
    <r>
      <rPr>
        <u/>
        <sz val="10"/>
        <color indexed="8"/>
        <rFont val="Helvetica Neue"/>
      </rPr>
      <t>https://www.docmorris.de/images/produkte/large/08585951/ProspanHustentropfen.jpg</t>
    </r>
  </si>
  <si>
    <t>20.0 mgEfeublätter Trockenextrakt, (5-7,5:1), Auszugsmittel: Ethanol 30% (m/m)</t>
  </si>
  <si>
    <t>Engelhard Arzneimittel GmbH &amp; Co.KG</t>
  </si>
  <si>
    <t>Prospan</t>
  </si>
  <si>
    <t>134</t>
  </si>
  <si>
    <t>Prospan Hustentropfen</t>
  </si>
  <si>
    <r>
      <rPr>
        <u/>
        <sz val="10"/>
        <color indexed="8"/>
        <rFont val="Helvetica Neue"/>
      </rPr>
      <t>https://www.docmorris.de/images/produkte/large/08585997/ProspanHustensaft.jpg</t>
    </r>
  </si>
  <si>
    <t>0.7 gEfeublätter Trockenextrakt, (5-7,5:1), Auszugsmittel: Ethanol 30% (m/m), 38.52 gSorbitol, 3.2 BEGesamt Kohlenhydrate</t>
  </si>
  <si>
    <t>132</t>
  </si>
  <si>
    <t>Prospan Hustensaft</t>
  </si>
  <si>
    <r>
      <rPr>
        <u/>
        <sz val="10"/>
        <color indexed="8"/>
        <rFont val="Helvetica Neue"/>
      </rPr>
      <t>https://www.docmorris.de/images/produkte/large/01007470/ProspanHustenliquidimPortionsbeutel.jpg</t>
    </r>
  </si>
  <si>
    <t>35.0 mgEfeublätter Trockenextrakt, (5-7,5:1), Auszugsmittel: Ethanol 30% (m/m), 1.9 gSorbitol</t>
  </si>
  <si>
    <t>EinLiqu</t>
  </si>
  <si>
    <t>30 x 5 ml</t>
  </si>
  <si>
    <t>130</t>
  </si>
  <si>
    <t>Prospan Hustenliquid im Portionsbeutel</t>
  </si>
  <si>
    <r>
      <rPr>
        <u/>
        <sz val="10"/>
        <color indexed="8"/>
        <rFont val="Helvetica Neue"/>
      </rPr>
      <t>https://www.docmorris.de/images/produkte/large/11224292/ProspanHustenliquid.jpg</t>
    </r>
  </si>
  <si>
    <t>105 ml</t>
  </si>
  <si>
    <t>133</t>
  </si>
  <si>
    <t>Prospan Hustenliquid</t>
  </si>
  <si>
    <r>
      <rPr>
        <u/>
        <sz val="10"/>
        <color indexed="8"/>
        <rFont val="Helvetica Neue"/>
      </rPr>
      <t>https://www.docmorris.de/images/produkte/large/08884174/ProspanHustenLutschpastillen.jpg</t>
    </r>
  </si>
  <si>
    <t>26.0 mgEfeublätter Trockenextrakt, (5-7,5:1), Auszugsmittel: Ethanol 30% (m/m), 0.53 gMaltitol, 0.53 gSorbitol, 0.09 BEGesamt Kohlenhydrate</t>
  </si>
  <si>
    <t>131</t>
  </si>
  <si>
    <t>Prospan Husten Lutschpastillen</t>
  </si>
  <si>
    <r>
      <rPr>
        <u/>
        <sz val="10"/>
        <color indexed="8"/>
        <rFont val="Helvetica Neue"/>
      </rPr>
      <t>https://www.docmorris.de/images/produkte/large/04345575/ProspanHustenBrausetabletten.jpg</t>
    </r>
  </si>
  <si>
    <t>65.0 mgEfeublätter Trockenextrakt, (5-7,5:1), Auszugsmittel: Ethanol 30% (m/m), 382.0 mgGesamt Kohlenhydrate, 0.03 BEGesamt Kohlenhydrate, 6.58 mmolGesamt Natrium Ion, 151.33 mgGesamt Natrium Ion, 29.7 mgLactose</t>
  </si>
  <si>
    <t>Bta</t>
  </si>
  <si>
    <t>129</t>
  </si>
  <si>
    <t>Prospan Husten Brausetabletten</t>
  </si>
  <si>
    <r>
      <rPr>
        <u/>
        <sz val="10"/>
        <color indexed="8"/>
        <rFont val="Helvetica Neue"/>
      </rPr>
      <t>https://www.docmorris.de/images/produkte/large/01448435/PlantagoHustensaft.jpg</t>
    </r>
  </si>
  <si>
    <t>750.0 mgFichtenspitzen Auszug, wässrig (mit Zucker), 50.0 mgPetasites e radice ferm 33c (hom./anthr.), 1.75 gSpitzwegerichblätter Auszug, wässrig (mit Zucker), 0.2 BEGesamt Kohlenhydrate</t>
  </si>
  <si>
    <t>WALA Heilmittel GmbH</t>
  </si>
  <si>
    <t>WALA</t>
  </si>
  <si>
    <t>90 ml</t>
  </si>
  <si>
    <t>176</t>
  </si>
  <si>
    <t>Plantago Hustensaft</t>
  </si>
  <si>
    <r>
      <rPr>
        <u/>
        <sz val="10"/>
        <color indexed="8"/>
        <rFont val="Helvetica Neue"/>
      </rPr>
      <t>https://www.docmorris.de/images/produkte/large/10192578/PIWUEfeuSaft.jpg</t>
    </r>
  </si>
  <si>
    <t>0.87 gEfeublätter Trockenextrakt, (6-7:1), Auszugsmittel: Ethanol 40% (m/m)</t>
  </si>
  <si>
    <t>MIT Gesundheit GmbH</t>
  </si>
  <si>
    <t xml:space="preserve">Efeu </t>
  </si>
  <si>
    <t>PIWU</t>
  </si>
  <si>
    <t>128</t>
  </si>
  <si>
    <t>PIWU Efeu Saft</t>
  </si>
  <si>
    <r>
      <rPr>
        <u/>
        <sz val="10"/>
        <color indexed="8"/>
        <rFont val="Helvetica Neue"/>
      </rPr>
      <t>https://www.docmorris.de/images/produkte/large/00425478/PhytohustilHustenreizstiller.jpg</t>
    </r>
  </si>
  <si>
    <t>2.33 gEibischwurzel Extrakt, 4.2 gSaccharose, 0.4 BEGesamt Kohlenhydrate</t>
  </si>
  <si>
    <t>Bayer Vital GmbH</t>
  </si>
  <si>
    <t>Phytohustil</t>
  </si>
  <si>
    <t>150 ml</t>
  </si>
  <si>
    <t>127</t>
  </si>
  <si>
    <t>Phytohustil Hustenreizstiller</t>
  </si>
  <si>
    <r>
      <rPr>
        <u/>
        <sz val="10"/>
        <color indexed="8"/>
        <rFont val="Helvetica Neue"/>
      </rPr>
      <t>https://www.docmorris.de/images/produkte/large/10033408/PhytohustilHustenreizstiller.jpg</t>
    </r>
  </si>
  <si>
    <t>160.0 mgEibischwurzel Trockenextrakt, (3-9:1); Auszugsmittel: Wasser</t>
  </si>
  <si>
    <t>126</t>
  </si>
  <si>
    <r>
      <rPr>
        <u/>
        <sz val="10"/>
        <color indexed="8"/>
        <rFont val="Helvetica Neue"/>
      </rPr>
      <t>https://www.docmorris.de/images/produkte/large/01472209/PertussinSirup.jpg</t>
    </r>
  </si>
  <si>
    <t>1.548 gThymian Fluidextrakt, (1:2-2,5), Auszugsmittel gemäß DAB, 11.84 gSaccharose, 1.0 BEGesamt Kohlenhydrate</t>
  </si>
  <si>
    <t>Abanta Pharma GmbH</t>
  </si>
  <si>
    <t>Pertussin</t>
  </si>
  <si>
    <t>240 g</t>
  </si>
  <si>
    <t>125</t>
  </si>
  <si>
    <t>Pertussin Sirup</t>
  </si>
  <si>
    <r>
      <rPr>
        <u/>
        <sz val="10"/>
        <color indexed="8"/>
        <rFont val="Helvetica Neue"/>
      </rPr>
      <t>https://www.docmorris.de/images/produkte/large/02586323/PertussinLutschtabletten.jpg</t>
    </r>
  </si>
  <si>
    <t>50.0 mgThymiankraut Trockenextrakt, (6-10:1), Auszugsmittel: Ethanol 70% (V/V), 180.0 mgSorbitol, 0.015 BEGesamt Kohlenhydrate</t>
  </si>
  <si>
    <t>50 St.</t>
  </si>
  <si>
    <t>124</t>
  </si>
  <si>
    <t>Pertussin Lutschtabletten</t>
  </si>
  <si>
    <r>
      <rPr>
        <u/>
        <sz val="10"/>
        <color indexed="8"/>
        <rFont val="Helvetica Neue"/>
      </rPr>
      <t>https://www.docmorris.de/images/produkte/large/02588836/PertussinHustentropfen.jpg</t>
    </r>
  </si>
  <si>
    <t>600.0 mgThymian Fluidextrakt, (1:2-2,5), Auszugsmittel gemäß DAB</t>
  </si>
  <si>
    <t>123</t>
  </si>
  <si>
    <t>Pertussin Hustentropfen</t>
  </si>
  <si>
    <r>
      <rPr>
        <u/>
        <sz val="10"/>
        <color indexed="8"/>
        <rFont val="Helvetica Neue"/>
      </rPr>
      <t>https://www.docmorris.de/images/produkte/large/00794454/Pertudoron2Tropfen.jpg</t>
    </r>
  </si>
  <si>
    <t>1.0 mlCuprum aceticum (hom./anthr.)</t>
  </si>
  <si>
    <t>180</t>
  </si>
  <si>
    <t>Pertudoron 2 Tropfen</t>
  </si>
  <si>
    <r>
      <rPr>
        <u/>
        <sz val="10"/>
        <color indexed="8"/>
        <rFont val="Helvetica Neue"/>
      </rPr>
      <t>https://www.docmorris.de/images/produkte/large/00794419/Pertudoron1Mischung.jpg</t>
    </r>
  </si>
  <si>
    <t>100.0 mgAtropa belladonna (hom./anthr.), 100.0 mgCephaelis ipecacuanha ethanol. Decoctum (hom./anthr.), 100.0 mgCinchona succirubra ethanol. Decoctum (hom./anthr.), 100.0 mgDactylopius coccus (hom./anthr.), 50.0 mgDrosera (hom./anthr.), 100.0 mgMephitis mephitis (hom./anthr.), 100.0 mgVeratrum album ethanol. Decoctum (hom./anthr.)</t>
  </si>
  <si>
    <t>179</t>
  </si>
  <si>
    <t>Pertudoron 1 Mischung</t>
  </si>
  <si>
    <r>
      <rPr>
        <u/>
        <sz val="10"/>
        <color indexed="8"/>
        <rFont val="Helvetica Neue"/>
      </rPr>
      <t>https://www.docmorris.de/images/produkte/large/13058751/PentoxyverinAL19mgmlTropfenzumEinnehmen.jpg</t>
    </r>
  </si>
  <si>
    <t>ALIUD Pharma GmbH</t>
  </si>
  <si>
    <t xml:space="preserve">ALIUD Pharma </t>
  </si>
  <si>
    <t>28</t>
  </si>
  <si>
    <t>Pentoxyverin AL 19 mg/ml Tropfen zum Einnehmen</t>
  </si>
  <si>
    <r>
      <rPr>
        <u/>
        <sz val="10"/>
        <color indexed="8"/>
        <rFont val="Helvetica Neue"/>
      </rPr>
      <t>https://www.docmorris.de/images/produkte/large/10128304/PelargoniumratiopharmBronchialtropfen.jpg</t>
    </r>
  </si>
  <si>
    <t>800.0 mgPelargonienwurzel Extrakt, (1:8-10), Auszugsmittel: Ethanol 11% (V/V)</t>
  </si>
  <si>
    <t>144</t>
  </si>
  <si>
    <t>Pelargonium ratiopharm Bronchialtropfen</t>
  </si>
  <si>
    <r>
      <rPr>
        <u/>
        <sz val="10"/>
        <color indexed="8"/>
        <rFont val="Helvetica Neue"/>
      </rPr>
      <t>https://www.docmorris.de/images/produkte/large/13971018/PARIProtectHalsundRachenspray.jpg</t>
    </r>
  </si>
  <si>
    <t>32.5 mgEctoin</t>
  </si>
  <si>
    <t>Pari GmbH</t>
  </si>
  <si>
    <t>Pari</t>
  </si>
  <si>
    <t>119</t>
  </si>
  <si>
    <t>PARI Protect Hals- und Rachenspray</t>
  </si>
  <si>
    <r>
      <rPr>
        <u/>
        <sz val="10"/>
        <color indexed="8"/>
        <rFont val="Helvetica Neue"/>
      </rPr>
      <t>https://www.docmorris.de/images/produkte/large/02597663/OMNiBiOTiC6.jpg</t>
    </r>
  </si>
  <si>
    <t>INSTITUT ALLERGOSAN Deutschland (privat) GmbH</t>
  </si>
  <si>
    <t>Omni-Biotic</t>
  </si>
  <si>
    <t>EinPulv</t>
  </si>
  <si>
    <t>7 x 3 g</t>
  </si>
  <si>
    <t>118</t>
  </si>
  <si>
    <t>OMNi-BiOTiC 6</t>
  </si>
  <si>
    <r>
      <rPr>
        <u/>
        <sz val="10"/>
        <color indexed="8"/>
        <rFont val="Helvetica Neue"/>
      </rPr>
      <t>https://www.docmorris.de/images/produkte/large/06323000/NACratiopharmakut600mgHustenlserZitronengeschmack.jpg</t>
    </r>
  </si>
  <si>
    <t>600.0 mgAcetylcystein, 20.0 mgAspartam, 11.0 mgPhenylalanin, 150.0 mgNatrium Ion</t>
  </si>
  <si>
    <t>ACC</t>
  </si>
  <si>
    <t>137</t>
  </si>
  <si>
    <t>NAC ratiopharm akut 600 mg Hustenlöser Zitronengeschmack</t>
  </si>
  <si>
    <r>
      <rPr>
        <u/>
        <sz val="10"/>
        <color indexed="8"/>
        <rFont val="Helvetica Neue"/>
      </rPr>
      <t>https://www.docmorris.de/images/produkte/large/06322986/NACratiopharmakut200mgHustenlserZitronengeschmack.jpg</t>
    </r>
  </si>
  <si>
    <t>200.0 mgAcetylcystein, 20.0 mgAspartam, 11.0 mgPhenylalanin, 190.0 mgNatrium Ion</t>
  </si>
  <si>
    <t>136</t>
  </si>
  <si>
    <t>NAC ratiopharm akut 200 mg Hustenlöser Zitronengeschmack</t>
  </si>
  <si>
    <r>
      <rPr>
        <u/>
        <sz val="10"/>
        <color indexed="8"/>
        <rFont val="Helvetica Neue"/>
      </rPr>
      <t>https://www.docmorris.de/images/produkte/large/00724790/NACALakut600mgBrausetabletten.jpg</t>
    </r>
  </si>
  <si>
    <t>600.0 mgAcetylcystein, 20.0 mgAspartam, 11.22 mgPhenylalanin, 8.1 mmolGesamt Natrium Ion, 187.0 mgGesamt Natrium Ion</t>
  </si>
  <si>
    <t>23</t>
  </si>
  <si>
    <t>NAC AL akut 600 mg Brausetabletten</t>
  </si>
  <si>
    <r>
      <rPr>
        <u/>
        <sz val="10"/>
        <color indexed="8"/>
        <rFont val="Helvetica Neue"/>
      </rPr>
      <t>https://www.docmorris.de/images/produkte/large/00724778/NACALakut200mgBrausetabletten.jpg</t>
    </r>
  </si>
  <si>
    <t>200.0 mgAcetylcystein, 20.0 mgAspartam, 11.22 mgPhenylalanin, 8.0 mmolGesamt Natrium Ion, 185.0 mgGesamt Natrium Ion</t>
  </si>
  <si>
    <t>22</t>
  </si>
  <si>
    <t>NAC AL akut 200 mg Brausetabletten</t>
  </si>
  <si>
    <r>
      <rPr>
        <u/>
        <sz val="10"/>
        <color indexed="8"/>
        <rFont val="Helvetica Neue"/>
      </rPr>
      <t>https://www.docmorris.de/images/produkte/large/00562761/NAC600Akut1aPharmaBrausetabletten.jpg</t>
    </r>
  </si>
  <si>
    <t>600.0 mgAcetylcystein, 70.0 mgLactose, 6.0 mmolGesamt Natrium Ion, 139.0 mgGesamt Natrium Ion</t>
  </si>
  <si>
    <t>1 A Pharma GmbH</t>
  </si>
  <si>
    <t>1 A Pharma</t>
  </si>
  <si>
    <t>2</t>
  </si>
  <si>
    <t>NAC 600 Akut-1a Pharma Brausetabletten</t>
  </si>
  <si>
    <r>
      <rPr>
        <u/>
        <sz val="10"/>
        <color indexed="8"/>
        <rFont val="Helvetica Neue"/>
      </rPr>
      <t>https://www.docmorris.de/images/produkte/large/00562726/NAC200Akut1aPharmaBrausetabletten.jpg</t>
    </r>
  </si>
  <si>
    <t>200.0 mgAcetylcystein, 4.3 mmolGesamt Natrium Ion, 98.9 mgGesamt Natrium Ion</t>
  </si>
  <si>
    <t>1</t>
  </si>
  <si>
    <t>NAC 200 Akut-1a Pharma Brausetabletten</t>
  </si>
  <si>
    <r>
      <rPr>
        <u/>
        <sz val="10"/>
        <color indexed="8"/>
        <rFont val="Helvetica Neue"/>
      </rPr>
      <t>https://www.docmorris.de/images/produkte/large/00743480/MucosolvanTropfen30mg2ml.jpg</t>
    </r>
  </si>
  <si>
    <t>15.0 mgAmbroxol hydrochlorid, 13.68 mgAmbroxol</t>
  </si>
  <si>
    <t>Mucosolvan</t>
  </si>
  <si>
    <t>117</t>
  </si>
  <si>
    <t>Mucosolvan Tropfen 30 mg/2 ml</t>
  </si>
  <si>
    <r>
      <rPr>
        <u/>
        <sz val="10"/>
        <color indexed="8"/>
        <rFont val="Helvetica Neue"/>
      </rPr>
      <t>https://www.docmorris.de/images/produkte/large/00743445/MucosolvanSaft30mg5ml.jpg</t>
    </r>
  </si>
  <si>
    <t>115</t>
  </si>
  <si>
    <t>Mucosolvan Saft 30 mg/5 ml</t>
  </si>
  <si>
    <r>
      <rPr>
        <u/>
        <sz val="10"/>
        <color indexed="8"/>
        <rFont val="Helvetica Neue"/>
      </rPr>
      <t>https://www.docmorris.de/images/produkte/large/02785904/MucosolvanRetardkapseln75mg.jpg</t>
    </r>
  </si>
  <si>
    <t>75.0 mgAmbroxol hydrochlorid, 68.4 mgAmbroxol</t>
  </si>
  <si>
    <t>112</t>
  </si>
  <si>
    <t>Mucosolvan Retardkapseln 75 mg</t>
  </si>
  <si>
    <r>
      <rPr>
        <u/>
        <sz val="10"/>
        <color indexed="8"/>
        <rFont val="Helvetica Neue"/>
      </rPr>
      <t>https://www.docmorris.de/images/produkte/large/11283001/MucosolvanLutschpastillen15mg.jpg</t>
    </r>
  </si>
  <si>
    <t>15.0 mgAmbroxol hydrochlorid, 13.68 mgAmbroxol, 366.0 mgSorbitol, 0.08 BEGesamt Kohlenhydrate</t>
  </si>
  <si>
    <t>40 St.</t>
  </si>
  <si>
    <t>113</t>
  </si>
  <si>
    <t>Mucosolvan Lutschpastillen 15 mg</t>
  </si>
  <si>
    <r>
      <rPr>
        <u/>
        <sz val="10"/>
        <color indexed="8"/>
        <rFont val="Helvetica Neue"/>
      </rPr>
      <t>https://www.docmorris.de/images/produkte/large/02807988/MucosolvanKindersaft30mg5ml.jpg</t>
    </r>
  </si>
  <si>
    <t>114</t>
  </si>
  <si>
    <t>Mucosolvan Kindersaft 30 mg/5 ml</t>
  </si>
  <si>
    <r>
      <rPr>
        <u/>
        <sz val="10"/>
        <color indexed="8"/>
        <rFont val="Helvetica Neue"/>
      </rPr>
      <t>https://www.docmorris.de/images/produkte/large/02157177/MucosolvanInhalationslsung15mgLsgf.jpg</t>
    </r>
  </si>
  <si>
    <t>7.5 mgAmbroxol hydrochlorid, 6.84 mgAmbroxol</t>
  </si>
  <si>
    <t>111</t>
  </si>
  <si>
    <t>Mucosolvan Inhalationslösung 15 mg Lsg.f</t>
  </si>
  <si>
    <r>
      <rPr>
        <u/>
        <sz val="10"/>
        <color indexed="8"/>
        <rFont val="Helvetica Neue"/>
      </rPr>
      <t>https://www.docmorris.de/images/produkte/large/15238871/MucosolvanHustensaftSachets.jpg</t>
    </r>
  </si>
  <si>
    <t>30.0 mgAmbroxol hydrochlorid, 27.36 mgAmbroxol, 4.8 mgBenzoesäure, 1.75 mgSorbitol 70, 0.0 mgEthanol</t>
  </si>
  <si>
    <t>21 x 5 ml</t>
  </si>
  <si>
    <t>110</t>
  </si>
  <si>
    <t>Mucosolvan Hustensaft Sachets</t>
  </si>
  <si>
    <r>
      <rPr>
        <u/>
        <sz val="10"/>
        <color indexed="8"/>
        <rFont val="Helvetica Neue"/>
      </rPr>
      <t>https://www.docmorris.de/images/produkte/large/00743563/MucosolvanFilmtabletten60mg.jpg</t>
    </r>
  </si>
  <si>
    <t>60.0 mgAmbroxol hydrochlorid, 54.72 mgAmbroxol</t>
  </si>
  <si>
    <t>116</t>
  </si>
  <si>
    <t>Mucosolvan Filmtabletten 60 mg</t>
  </si>
  <si>
    <r>
      <rPr>
        <u/>
        <sz val="10"/>
        <color indexed="8"/>
        <rFont val="Helvetica Neue"/>
      </rPr>
      <t>https://www.docmorris.de/images/produkte/large/15203513/MonapaxSirup.jpg</t>
    </r>
  </si>
  <si>
    <t>20.0 mgCephaelis ipecacuanha (hom./anthr.), 20.0 mgCuprum sulfuricum (hom./anthr.), 0.4 mgDactylopius coccus (hom./anthr.), 0.2 mgDrosera (hom./anthr.)</t>
  </si>
  <si>
    <t>92</t>
  </si>
  <si>
    <t>Monapax Sirup</t>
  </si>
  <si>
    <r>
      <rPr>
        <u/>
        <sz val="10"/>
        <color indexed="8"/>
        <rFont val="Helvetica Neue"/>
      </rPr>
      <t>https://www.docmorris.de/images/produkte/large/01487949/Monapax.jpg</t>
    </r>
  </si>
  <si>
    <t>100.0 mgCephaelis ipecacuanha (hom./anthr.), 1.0 mgCinchona succirubra (hom./anthr.), 100.0 mgCuprum sulfuricum (hom./anthr.), 2.0 mgDactylopius coccus (hom./anthr.), 1.0 mgDrosera (hom./anthr.), 2.0 mgHedera helix (hom./anthr.), 100.0 mgHyoscyamus niger (hom./anthr.)</t>
  </si>
  <si>
    <t>93</t>
  </si>
  <si>
    <t>Monapax</t>
  </si>
  <si>
    <r>
      <rPr>
        <u/>
        <sz val="10"/>
        <color indexed="8"/>
        <rFont val="Helvetica Neue"/>
      </rPr>
      <t>https://www.docmorris.de/images/produkte/large/01495239/Monapax.jpg</t>
    </r>
  </si>
  <si>
    <t>100.0 mgCephaelis ipecacuanha (hom./anthr.), 1.0 mgCinchona pubescens (hom./anthr.), 100.0 mgCuprum sulfuricum (hom./anthr.), 2.0 mgDactylopius coccus (hom./anthr.), 1.0 mgDrosera (hom./anthr.), 2.0 mgHedera helix (hom./anthr.), 100.0 mgHyoscyamus niger (hom./anthr.), 0.075 BEGesamt Kohlenhydrate</t>
  </si>
  <si>
    <t>91</t>
  </si>
  <si>
    <r>
      <rPr>
        <u/>
        <sz val="10"/>
        <color indexed="8"/>
        <rFont val="Helvetica Neue"/>
      </rPr>
      <t>https://www.docmorris.de/images/produkte/large/01453904/MelrosumHustensirup.jpg</t>
    </r>
  </si>
  <si>
    <t>15.0 gThymian Fluidextrakt, (1:2-2,5), Auszugsmittel: Ammoniak 10% (m/m), Glycerol 85% (m/m), Ethanol 90% (V/V), Wasser (1:20:70:109), 6.0 BEGesamt Kohlenhydrate</t>
  </si>
  <si>
    <t>97</t>
  </si>
  <si>
    <t>Melrosum Hustensirup</t>
  </si>
  <si>
    <r>
      <rPr>
        <u/>
        <sz val="10"/>
        <color indexed="8"/>
        <rFont val="Helvetica Neue"/>
      </rPr>
      <t>https://www.docmorris.de/images/produkte/large/12587111/MARRUBINAndornBronchialtropfen.jpg</t>
    </r>
  </si>
  <si>
    <t>1.04 gAndornkraut Fluidextrakt, (1:0,9 - 1,1), Auszugsmittel: Ethanol 30% (V/V)</t>
  </si>
  <si>
    <t>Repha GmbH Biologische Arzneimittel</t>
  </si>
  <si>
    <t>Marrubin</t>
  </si>
  <si>
    <t>108</t>
  </si>
  <si>
    <t>MARRUBIN Andorn-Bronchialtropfen</t>
  </si>
  <si>
    <r>
      <rPr>
        <u/>
        <sz val="10"/>
        <color indexed="8"/>
        <rFont val="Helvetica Neue"/>
      </rPr>
      <t>https://www.docmorris.de/images/produkte/large/07254152/MakatussinTropfen.jpg</t>
    </r>
  </si>
  <si>
    <t>38.0 mgSternanisöl, 570.0 mgThymian Fluidextrakt, (1:2-2,5), Auszugsmittel gemäß DAB</t>
  </si>
  <si>
    <t>Dr. Kade Pharm. Fabrik GmbH</t>
  </si>
  <si>
    <t>Makatussin</t>
  </si>
  <si>
    <t>107</t>
  </si>
  <si>
    <t>Makatussin Tropfen</t>
  </si>
  <si>
    <r>
      <rPr>
        <u/>
        <sz val="10"/>
        <color indexed="8"/>
        <rFont val="Helvetica Neue"/>
      </rPr>
      <t>https://www.docmorris.de/images/produkte/large/03897924/LymphdiaralBasistropfenSL.jpg</t>
    </r>
  </si>
  <si>
    <t>10.0 mgAcidum arsenicosum (hom./anthr.), 45.0 mgCalendula officinalis (hom./anthr.), 5.0 mgChelidonium majus (hom./anthr.), 3.0 mgEchinacea (hom./anthr.), 10.0 mgHydrastis canadensis (hom./anthr.), 10.0 mgLycopodium clavatum (hom./anthr.), 5.0 mgPhytolacca americana (hom./anthr.), 1.0 mgSanguinaria canadensis (hom./anthr.), 80.0 mgTaraxacum officinale (hom./anthr.)</t>
  </si>
  <si>
    <t>PASCOE Pharmazeutische Präparate GmbH</t>
  </si>
  <si>
    <t>Lymphdiaral</t>
  </si>
  <si>
    <t>106</t>
  </si>
  <si>
    <t>Lymphdiaral Basistropfen SL</t>
  </si>
  <si>
    <r>
      <rPr>
        <u/>
        <sz val="10"/>
        <color indexed="8"/>
        <rFont val="Helvetica Neue"/>
      </rPr>
      <t>https://www.docmorris.de/images/produkte/large/04759897/LarylinHustenstillerSaft.jpg</t>
    </r>
  </si>
  <si>
    <t>30.0 mgDropropizin, 10.8 gSaccharose, 0.9 BEGesamt Kohlenhydrate</t>
  </si>
  <si>
    <t>Dropropizin</t>
  </si>
  <si>
    <t>Larylin</t>
  </si>
  <si>
    <t>105</t>
  </si>
  <si>
    <t>Larylin Husten-stiller Saft</t>
  </si>
  <si>
    <r>
      <rPr>
        <u/>
        <sz val="10"/>
        <color indexed="8"/>
        <rFont val="Helvetica Neue"/>
      </rPr>
      <t>https://www.docmorris.de/images/produkte/large/04960257/LarylinHustenstillerLutschpastillen.jpg</t>
    </r>
  </si>
  <si>
    <t>20.0 mgDropropizin, 1.0 gGlucose, 0.9 gSaccharose</t>
  </si>
  <si>
    <t>24 St.</t>
  </si>
  <si>
    <t>104</t>
  </si>
  <si>
    <t>Larylin Husten-stiller Lutschpastillen</t>
  </si>
  <si>
    <r>
      <rPr>
        <u/>
        <sz val="10"/>
        <color indexed="8"/>
        <rFont val="Helvetica Neue"/>
      </rPr>
      <t>https://www.docmorris.de/images/produkte/large/13505569/KlosterfrauHustensaft.jpg</t>
    </r>
  </si>
  <si>
    <t>600.0 mgSpitzwegerichblätter Fluidextrakt, (1:1), Auszugsmittel: Ethanol 20% (m/m), 875.0 mgSaccharose, 850.0 mgGlucose, 850.0 ngFructose, 0.217 BEGesamt Kohlenhydrate</t>
  </si>
  <si>
    <t>95</t>
  </si>
  <si>
    <t>Klosterfrau Hustensaft</t>
  </si>
  <si>
    <r>
      <rPr>
        <u/>
        <sz val="10"/>
        <color indexed="8"/>
        <rFont val="Helvetica Neue"/>
      </rPr>
      <t>https://www.docmorris.de/images/produkte/large/01686614/JutussinSR9Mischung.jpg</t>
    </r>
  </si>
  <si>
    <t>0.1 mlAtropa belladonna (hom./anthr.), 0.1 mlBryonia (hom./anthr.), 0.1 mlCuprum aceticum (hom./anthr.), 0.1 mlDrosera (hom./anthr.), 0.1 mlLobaria pulmonaria (hom./anthr.)</t>
  </si>
  <si>
    <t>Dr.RECKEWEG &amp; Co. GmbH</t>
  </si>
  <si>
    <t>Jutussin</t>
  </si>
  <si>
    <t>86</t>
  </si>
  <si>
    <t>Jutussin S R9 Mischung</t>
  </si>
  <si>
    <r>
      <rPr>
        <u/>
        <sz val="10"/>
        <color indexed="8"/>
        <rFont val="Helvetica Neue"/>
      </rPr>
      <t>https://www.docmorris.de/images/produkte/large/09230807/HustenstillerratiopharmDextromethorphan.jpg</t>
    </r>
  </si>
  <si>
    <t>30.0 mgDextromethorphan hydrobromid 1-Wasser, 22.0 mgDextromethorphan</t>
  </si>
  <si>
    <t>10 St.</t>
  </si>
  <si>
    <t>143</t>
  </si>
  <si>
    <t>Hustenstiller ratiopharm Dextromethorphan</t>
  </si>
  <si>
    <r>
      <rPr>
        <u/>
        <sz val="10"/>
        <color indexed="8"/>
        <rFont val="Helvetica Neue"/>
      </rPr>
      <t>https://www.docmorris.de/images/produkte/large/12455467/HerbionEfeu7mgmlSirup.jpg</t>
    </r>
  </si>
  <si>
    <t>35.0 mgEfeublätter Trockenextrakt, (5-7,5:1), Auszugsmittel: Ethanol 30% (m/m), 1750.0 mgSorbitol, 0.5 mgEthanol</t>
  </si>
  <si>
    <t>TAD Pharma GmbH</t>
  </si>
  <si>
    <t>Herbion</t>
  </si>
  <si>
    <t>75</t>
  </si>
  <si>
    <t>Herbion Efeu 7 mg/ml Sirup</t>
  </si>
  <si>
    <r>
      <rPr>
        <u/>
        <sz val="10"/>
        <color indexed="8"/>
        <rFont val="Helvetica Neue"/>
      </rPr>
      <t>https://www.docmorris.de/images/produkte/large/04595585/HedelixsaHustentropfen.jpg</t>
    </r>
  </si>
  <si>
    <t>40.0 mgEfeublätter Extrakt, (2,2-2,9:1), Auszugsmittel: Ethanol 50% (V/V)/Propylenglykol (98:2)</t>
  </si>
  <si>
    <t>Hermes Arzneimittel GmbH</t>
  </si>
  <si>
    <t>Hedelix</t>
  </si>
  <si>
    <t>74</t>
  </si>
  <si>
    <t>Hedelix s.a. Hustentropfen</t>
  </si>
  <si>
    <r>
      <rPr>
        <u/>
        <sz val="10"/>
        <color indexed="8"/>
        <rFont val="Helvetica Neue"/>
      </rPr>
      <t>https://www.docmorris.de/images/produkte/large/04595616/HedelixHustensaft.jpg</t>
    </r>
  </si>
  <si>
    <t>40.0 mgEfeublätter Extrakt, (2,2-2,9:1), Auszugsmittel: Ethanol 50% (V/V)/Propylenglykol (98:2), 1.75 gSorbitol, 0.44 gFructose, 0.15 BEGesamt Kohlenhydrate</t>
  </si>
  <si>
    <t>73</t>
  </si>
  <si>
    <t>Hedelix Hustensaft</t>
  </si>
  <si>
    <r>
      <rPr>
        <u/>
        <sz val="10"/>
        <color indexed="8"/>
        <rFont val="Helvetica Neue"/>
      </rPr>
      <t>https://www.docmorris.de/images/produkte/large/03211134/HedelixHustenBrausetabletten.jpg</t>
    </r>
  </si>
  <si>
    <t>50.0 mgEfeublätter Trockenextrakt, (4-8:1), Auszugsmittel: Ethanol 30% (m/m), 0.159 mgMacrogol glycerolhydroxystearat, 316.0 mgGesamt Natrium Ion, 13.7 mmolGesamt Natrium Ion</t>
  </si>
  <si>
    <t>72</t>
  </si>
  <si>
    <t>Hedelix Husten-Brausetabletten</t>
  </si>
  <si>
    <r>
      <rPr>
        <u/>
        <sz val="10"/>
        <color indexed="8"/>
        <rFont val="Helvetica Neue"/>
      </rPr>
      <t>https://www.docmorris.de/images/produkte/large/03796790/HSHustenundBronchialteeN.jpg</t>
    </r>
  </si>
  <si>
    <t>800.0 mgSpitzwegerichkraut, 500.0 mgSüßholzwurzel, 200.0 mgFenchel, 200.0 mgThymian, 100.0 mgEibischblätter, 100.0 mgHagebutteschale, 100.0 mgQuendelkraut</t>
  </si>
  <si>
    <t>H&amp;S Tee - Gesellschaft mbH &amp; Co.</t>
  </si>
  <si>
    <t>H&amp;S</t>
  </si>
  <si>
    <t>71</t>
  </si>
  <si>
    <t>H&amp;S Husten- und Bronchialtee N</t>
  </si>
  <si>
    <r>
      <rPr>
        <u/>
        <sz val="10"/>
        <color indexed="8"/>
        <rFont val="Helvetica Neue"/>
      </rPr>
      <t>https://www.docmorris.de/images/produkte/large/14264286/HSFeinesHalsgefhlBio.jpg</t>
    </r>
  </si>
  <si>
    <t>20 x 1,5 g</t>
  </si>
  <si>
    <t>69</t>
  </si>
  <si>
    <t>H&amp;S Feines Halsgefühl Bio</t>
  </si>
  <si>
    <r>
      <rPr>
        <u/>
        <sz val="10"/>
        <color indexed="8"/>
        <rFont val="Helvetica Neue"/>
      </rPr>
      <t>https://www.docmorris.de/images/produkte/large/14264263/HSFeinesBrustgefhlBio.jpg</t>
    </r>
  </si>
  <si>
    <t>20 x 1,2 g</t>
  </si>
  <si>
    <t>68</t>
  </si>
  <si>
    <t>H&amp;S Feines Brustgefühl Bio</t>
  </si>
  <si>
    <r>
      <rPr>
        <u/>
        <sz val="10"/>
        <color indexed="8"/>
        <rFont val="Helvetica Neue"/>
      </rPr>
      <t>https://www.docmorris.de/images/produkte/large/03761403/HSErkltungstee.jpg</t>
    </r>
  </si>
  <si>
    <t>800.0 mgHolunderblüten, 600.0 mgLindenblüten, 400.0 mgThymian, 100.0 mgAnis, 100.0 mgSüßholzwurzel</t>
  </si>
  <si>
    <t>70</t>
  </si>
  <si>
    <t>H&amp;S Erkältungstee</t>
  </si>
  <si>
    <t xml:space="preserve">https://www.docmorris.de/images/produkte/large/08846067/GelorevoiceHalstablettenGrapefruitMenthol.jpg </t>
  </si>
  <si>
    <t>Aspartam Phenylalanin Citronensäure, wasserfrei Kalium monohydrogenphosphat Macrogol Mannitol Natrium hydrogencarbonat Silicium dioxid Xylitol Zink stearat Apfelsinen Aroma Grapefruit Aroma Pfefferminz Aroma</t>
  </si>
  <si>
    <t>G. Pohl-Boskamp GmbH &amp; Co.KG</t>
  </si>
  <si>
    <t>Gelobronchial</t>
  </si>
  <si>
    <t>185</t>
  </si>
  <si>
    <t>Gelorevoice Halstabletten Grapefruit-Menthol</t>
  </si>
  <si>
    <r>
      <rPr>
        <u/>
        <sz val="10"/>
        <color indexed="8"/>
        <rFont val="Helvetica Neue"/>
      </rPr>
      <t>https://www.docmorris.de/images/produkte/large/01097817/GelobronchialSaft.jpg</t>
    </r>
  </si>
  <si>
    <t>2808.0 mgThymian Fluidextrakt, (1:2-2,5), Auszugsmittel: Ammoniak 10% (m/m), Glycerol 85% (m/m), Ethanol 90% (V/V), Wasser (1:20:70:109)</t>
  </si>
  <si>
    <t>67</t>
  </si>
  <si>
    <t>Gelobronchial Saft</t>
  </si>
  <si>
    <r>
      <rPr>
        <u/>
        <sz val="10"/>
        <color indexed="8"/>
        <rFont val="Helvetica Neue"/>
      </rPr>
      <t>https://www.docmorris.de/images/produkte/large/08916299/FluimucilKindersaft.jpg</t>
    </r>
  </si>
  <si>
    <t>200.0 mgAcetylcystein, 37.01 mgGesamt Natrium Ion, 1.61 mmolGesamt Natrium Ion</t>
  </si>
  <si>
    <t>Zambon GmbH</t>
  </si>
  <si>
    <t>Fluimucil</t>
  </si>
  <si>
    <t>66</t>
  </si>
  <si>
    <t>Fluimucil Kindersaft</t>
  </si>
  <si>
    <r>
      <rPr>
        <u/>
        <sz val="10"/>
        <color indexed="8"/>
        <rFont val="Helvetica Neue"/>
      </rPr>
      <t>https://www.docmorris.de/images/produkte/large/02650216/FluimucilHustenlserakut600Brausetabletten.jpg</t>
    </r>
  </si>
  <si>
    <t>600.0 mgAcetylcystein, 156.74 mgGesamt Natrium Ion, 6.82 mmolGesamt Natrium Ion</t>
  </si>
  <si>
    <t>65</t>
  </si>
  <si>
    <t>Fluimucil Hustenlöser akut 600 Brausetabletten</t>
  </si>
  <si>
    <r>
      <rPr>
        <u/>
        <sz val="10"/>
        <color indexed="8"/>
        <rFont val="Helvetica Neue"/>
      </rPr>
      <t>https://www.docmorris.de/images/produkte/large/09091292/Flechtenhonig.jpg</t>
    </r>
  </si>
  <si>
    <t>5.0 mgAnisöl, 650.0 mgBienenhonig, gereinigt, 150.0 mgLobaria pulmonaria (hom./anthr.), 0.375 BEGesamt Kohlenhydrate</t>
  </si>
  <si>
    <t>177</t>
  </si>
  <si>
    <t>Flechtenhonig</t>
  </si>
  <si>
    <r>
      <rPr>
        <u/>
        <sz val="10"/>
        <color indexed="8"/>
        <rFont val="Helvetica Neue"/>
      </rPr>
      <t>https://www.docmorris.de/images/produkte/large/00604927/FagusanLsung.jpg</t>
    </r>
  </si>
  <si>
    <t>200.0 mgGuaifenesin</t>
  </si>
  <si>
    <t>INFECTOPHARM Arzn.u.Consilium GmbH</t>
  </si>
  <si>
    <t>Guaifenesin</t>
  </si>
  <si>
    <t>Fagusan</t>
  </si>
  <si>
    <t>64</t>
  </si>
  <si>
    <t>Fagusan Lösung</t>
  </si>
  <si>
    <r>
      <rPr>
        <u/>
        <sz val="10"/>
        <color indexed="8"/>
        <rFont val="Helvetica Neue"/>
      </rPr>
      <t>https://www.docmorris.de/images/produkte/large/04827067/EucabalHustensaft.jpg</t>
    </r>
  </si>
  <si>
    <t>190.0 mgSpitzwegerichkraut Fluidextrakt, 960.0 mgThymian Fluidextrakt, (1:2-2,5), Auszugsmittel: Ammoniak 10% (m/m), Glycerol 85% (m/m), Ethanol 90% (V/V), Wasser (1:20:70:109), 3.8 gInvertzucker Sirup, 0.316 BEGesamt Kohlenhydrate</t>
  </si>
  <si>
    <t>Aristo Pharma GmbH</t>
  </si>
  <si>
    <t xml:space="preserve">Eucabal </t>
  </si>
  <si>
    <t>63</t>
  </si>
  <si>
    <t>Eucabal Hustensaft</t>
  </si>
  <si>
    <r>
      <rPr>
        <u/>
        <sz val="10"/>
        <color indexed="8"/>
        <rFont val="Helvetica Neue"/>
      </rPr>
      <t>https://www.docmorris.de/images/produkte/large/05701167/ErkltungsEntoxin.jpg</t>
    </r>
  </si>
  <si>
    <t>4.0 µlAconitum napellus (hom./anthr.), 36.0 µlArum maculatum (hom./anthr.), 72.0 µlDrosera (hom./anthr.), 36.0 µlEchinacea angustifolia (hom./anthr.)</t>
  </si>
  <si>
    <t>Spenglersan GmbH</t>
  </si>
  <si>
    <t>Erkältungs Entoxin</t>
  </si>
  <si>
    <t>62</t>
  </si>
  <si>
    <t>Erkältungs-Entoxin</t>
  </si>
  <si>
    <r>
      <rPr>
        <u/>
        <sz val="10"/>
        <color indexed="8"/>
        <rFont val="Helvetica Neue"/>
      </rPr>
      <t>https://www.docmorris.de/images/produkte/large/04212555/Efeu1aPharmaHustensaft.jpg</t>
    </r>
  </si>
  <si>
    <t>0.9 gEfeublätter Trockenextrakt, (6-7:1), Auszugsmittel: Ethanol 40% (m/m), 3.0 BEGesamt Kohlenhydrate</t>
  </si>
  <si>
    <t>7</t>
  </si>
  <si>
    <t>Efeu-1a Pharma Hustensaft</t>
  </si>
  <si>
    <r>
      <rPr>
        <u/>
        <sz val="10"/>
        <color indexed="8"/>
        <rFont val="Helvetica Neue"/>
      </rPr>
      <t>https://www.docmorris.de/images/produkte/large/04015470/EFEUHustensirupMadaus.jpg</t>
    </r>
  </si>
  <si>
    <t>16.5 mgEfeublätter Trockenextrakt, (3-6:1), Auszugsmittel: Ethanol 60% (m/m), 0.05 EGesamt Kohlenhydrate</t>
  </si>
  <si>
    <t>MEDA Pharma GmbH &amp; Co.KG</t>
  </si>
  <si>
    <t>MEDA</t>
  </si>
  <si>
    <t>109</t>
  </si>
  <si>
    <t>EFEU Hustensirup Madaus</t>
  </si>
  <si>
    <r>
      <rPr>
        <u/>
        <sz val="10"/>
        <color indexed="8"/>
        <rFont val="Helvetica Neue"/>
      </rPr>
      <t>https://www.docmorris.de/images/produkte/large/07090733/DoppelherzaktivSpitzwegerichHustensaftV.jpg</t>
    </r>
  </si>
  <si>
    <t>402.0 mgSpitzwegerichkraut Dickextrakt, (1,5-1,7:1), Auszugsmittel: Ethanol 20% (m/m), 0.3 BEGesamt Kohlenhydrate</t>
  </si>
  <si>
    <t>Queisser Pharma GmbH &amp; Co. KG</t>
  </si>
  <si>
    <t>Doppelherz</t>
  </si>
  <si>
    <t>60</t>
  </si>
  <si>
    <t>Doppelherz aktiv Spitzwegerich Hustensaft V</t>
  </si>
  <si>
    <r>
      <rPr>
        <u/>
        <sz val="10"/>
        <color indexed="8"/>
        <rFont val="Helvetica Neue"/>
      </rPr>
      <t>https://www.docmorris.de/images/produkte/large/08051764/DocMorrisSpitzwegerichHustensaft.jpg</t>
    </r>
  </si>
  <si>
    <t>DocMorris</t>
  </si>
  <si>
    <t>57</t>
  </si>
  <si>
    <t>DocMorris Spitzwegerich Hustensaft</t>
  </si>
  <si>
    <r>
      <rPr>
        <u/>
        <sz val="10"/>
        <color indexed="8"/>
        <rFont val="Helvetica Neue"/>
      </rPr>
      <t>https://www.docmorris.de/images/produkte/large/08019045/DocMorrisKruterundBronchialtropfen.jpg</t>
    </r>
  </si>
  <si>
    <t>59</t>
  </si>
  <si>
    <t>DocMorris Kräuter-und Bronchialtropfen</t>
  </si>
  <si>
    <r>
      <rPr>
        <u/>
        <sz val="10"/>
        <color indexed="8"/>
        <rFont val="Helvetica Neue"/>
      </rPr>
      <t>https://www.docmorris.de/images/produkte/large/08019068/DocMorrisFenchelhonigAH.jpg</t>
    </r>
  </si>
  <si>
    <t>350 g</t>
  </si>
  <si>
    <t>58</t>
  </si>
  <si>
    <t>DocMorris Fenchelhonig AH</t>
  </si>
  <si>
    <r>
      <rPr>
        <u/>
        <sz val="10"/>
        <color indexed="8"/>
        <rFont val="Helvetica Neue"/>
      </rPr>
      <t>https://www.docmorris.de/images/produkte/large/08045982/DocMorrisErkltungskapselnEukalyptusl.jpg</t>
    </r>
  </si>
  <si>
    <t>56</t>
  </si>
  <si>
    <t>DocMorris Erkältungskapseln Eukalyptusöl</t>
  </si>
  <si>
    <r>
      <rPr>
        <u/>
        <sz val="10"/>
        <color indexed="8"/>
        <rFont val="Helvetica Neue"/>
      </rPr>
      <t>https://www.docmorris.de/images/produkte/large/04869924/CevitectThymianPastillen.jpg</t>
    </r>
  </si>
  <si>
    <t>42.0 mgThymiankraut Trockenextrakt, (8:1)</t>
  </si>
  <si>
    <t>Dr.Poehlmann &amp; Co.GmbH</t>
  </si>
  <si>
    <t>Cevitect</t>
  </si>
  <si>
    <t>55</t>
  </si>
  <si>
    <t>Cevitect Thymian Pastillen</t>
  </si>
  <si>
    <r>
      <rPr>
        <u/>
        <sz val="10"/>
        <color indexed="8"/>
        <rFont val="Helvetica Neue"/>
      </rPr>
      <t>https://www.docmorris.de/images/produkte/large/11524545/CefabronchinTropfenzumEinnehmen.jpg</t>
    </r>
  </si>
  <si>
    <t>4.95 gThymiankraut Fluidextrakt, (1:2-3), Auszugsmittel: Ammoniak 10% (m/m), Glycerol 85% (V/V), Ethanol 90% (V/V), Wasser (1:20:70:109)</t>
  </si>
  <si>
    <t>Cefak KG</t>
  </si>
  <si>
    <t>Cefabronchin</t>
  </si>
  <si>
    <t>54</t>
  </si>
  <si>
    <t>Cefabronchin Tropfen zum Einnehmen</t>
  </si>
  <si>
    <r>
      <rPr>
        <u/>
        <sz val="10"/>
        <color indexed="8"/>
        <rFont val="Helvetica Neue"/>
      </rPr>
      <t>https://www.docmorris.de/images/produkte/large/10405146/BronchoverdeHustensaft.jpg</t>
    </r>
  </si>
  <si>
    <t>8.95 mgEfeublätter Trockenextrakt, (6-7:1), Auszugsmittel: Ethanol 40% (m/m)</t>
  </si>
  <si>
    <t>Klinge Pharma GmbH</t>
  </si>
  <si>
    <t>Bronchoverde</t>
  </si>
  <si>
    <t>53</t>
  </si>
  <si>
    <t>Bronchoverde Hustensaft</t>
  </si>
  <si>
    <r>
      <rPr>
        <u/>
        <sz val="10"/>
        <color indexed="8"/>
        <rFont val="Helvetica Neue"/>
      </rPr>
      <t>https://www.docmorris.de/images/produkte/large/09542949/BronchoverdeHustenlser50mg.jpg</t>
    </r>
  </si>
  <si>
    <t>50.0 mgEfeublätter Trockenextrakt, (4-8:1), Auszugsmittel: Ethanol 30% (m/m), 0.03 BEGesamt Kohlenhydrate</t>
  </si>
  <si>
    <t>52</t>
  </si>
  <si>
    <t>Bronchoverde Hustenlöser 50 mg</t>
  </si>
  <si>
    <r>
      <rPr>
        <u/>
        <sz val="10"/>
        <color indexed="8"/>
        <rFont val="Helvetica Neue"/>
      </rPr>
      <t>https://www.docmorris.de/images/produkte/large/10106691/BronchoverdeHustenlser50mg.jpg</t>
    </r>
  </si>
  <si>
    <t>50.0 mgEfeublätter Trockenextrakt, (4-8:1), Auszugsmittel: Ethanol 30% (m/m), 1313.0 mgSorbitol, 0.11 BEGesamt Kohlenhydrate</t>
  </si>
  <si>
    <t>51</t>
  </si>
  <si>
    <r>
      <rPr>
        <u/>
        <sz val="10"/>
        <color indexed="8"/>
        <rFont val="Helvetica Neue"/>
      </rPr>
      <t>https://www.docmorris.de/images/produkte/large/00019353/BroncholindBronchial.jpg</t>
    </r>
  </si>
  <si>
    <t>94</t>
  </si>
  <si>
    <t>Broncholind Bronchial</t>
  </si>
  <si>
    <r>
      <rPr>
        <u/>
        <sz val="10"/>
        <color indexed="8"/>
        <rFont val="Helvetica Neue"/>
      </rPr>
      <t>https://www.docmorris.de/images/produkte/large/11352630/BronchofitEfeuhustensaft87mgmlFl.jpg</t>
    </r>
  </si>
  <si>
    <t>Hübner Naturarzneimittel GmbH</t>
  </si>
  <si>
    <t>Bronchofit</t>
  </si>
  <si>
    <t>50</t>
  </si>
  <si>
    <t>Bronchofit Efeu-hustensaft 8,7 mg/ml Flü</t>
  </si>
  <si>
    <r>
      <rPr>
        <u/>
        <sz val="10"/>
        <color indexed="8"/>
        <rFont val="Helvetica Neue"/>
      </rPr>
      <t>https://www.docmorris.de/images/produkte/large/04629657/BronchoSERNSirup.jpg</t>
    </r>
  </si>
  <si>
    <t>1.25 gSpitzwegerichkraut Fluidextrakt, (1:1), Auszugsmittel: Ethanol 20% (m/m), 13.13 mgKalium sorbat, 0.28 BEKohlenhydrate</t>
  </si>
  <si>
    <t>Med Pharma Service GmbH</t>
  </si>
  <si>
    <t>Broncho Sern</t>
  </si>
  <si>
    <t>49</t>
  </si>
  <si>
    <t>Broncho SERN Sirup</t>
  </si>
  <si>
    <r>
      <rPr>
        <u/>
        <sz val="10"/>
        <color indexed="8"/>
        <rFont val="Helvetica Neue"/>
      </rPr>
      <t>https://www.docmorris.de/images/produkte/large/11535810/BronchipretTropfen.jpg</t>
    </r>
  </si>
  <si>
    <t>0.03 mlEfeublätter Fluidextrakt, (1:1), Auszugsmittel: Ethanol 70% (V/V), 0.5 mlThymiankraut Fluidextrakt, (1:2-2,5), Auszugsmittel: Ammoniak 10% (m/m), Glycerol 85% (m/m), Ethanol 90% (V/V), Wasser (1:20:70:109)</t>
  </si>
  <si>
    <t>Bionorica SE</t>
  </si>
  <si>
    <t>Thymian_Efeu</t>
  </si>
  <si>
    <t>42</t>
  </si>
  <si>
    <t>Bronchipret Tropfen</t>
  </si>
  <si>
    <r>
      <rPr>
        <u/>
        <sz val="10"/>
        <color indexed="8"/>
        <rFont val="Helvetica Neue"/>
      </rPr>
      <t>https://www.docmorris.de/images/produkte/large/00168478/BronchipretTP.jpg</t>
    </r>
  </si>
  <si>
    <t>60.0 mgPrimelwurzel Trockenextrakt, (6-7:1), Auszugsmittel: Ethanol 47% (V/V), 160.0 mgThymiankraut Trockenextrakt, (6-10:1), Auszugsmittel: Ethanol 70% (V/V), 34.0 mgGlucose Sirup, 50.0 mgLactose 1-Wasser, 0.02 BEGesamt Kohlenhydrate</t>
  </si>
  <si>
    <t>Thymian_Primel</t>
  </si>
  <si>
    <t>43</t>
  </si>
  <si>
    <t>Bronchipret TP</t>
  </si>
  <si>
    <r>
      <rPr>
        <u/>
        <sz val="10"/>
        <color indexed="8"/>
        <rFont val="Helvetica Neue"/>
      </rPr>
      <t>https://www.docmorris.de/images/produkte/large/00360951/BronchipretThymianPastillen.jpg</t>
    </r>
  </si>
  <si>
    <t>42.0 mgThymiankraut Trockenextrakt, (6-10:1), Auszugsmittel: Ethanol 70% (V/V), 8.925 mgGlucose Lösung, 376.2 mgMaltitol Lösung, 0.045 BEGesamt Kohlenhydrate</t>
  </si>
  <si>
    <t>40</t>
  </si>
  <si>
    <t>Bronchipret Thymian Pastillen</t>
  </si>
  <si>
    <r>
      <rPr>
        <u/>
        <sz val="10"/>
        <color indexed="8"/>
        <rFont val="Helvetica Neue"/>
      </rPr>
      <t>https://www.docmorris.de/images/produkte/large/05566232/BronchipretSaftTE.jpg</t>
    </r>
  </si>
  <si>
    <t>1.68 gEfeublätter Fluidextrakt, (1:1), Auszugsmittel: Ethanol 70% (V/V), 16.8 gThymian Fluidextrakt, (1:2-2,5), Auszugsmittel gemäß DAB, 3.33 BEGesamt Kohlenhydrate</t>
  </si>
  <si>
    <t>41</t>
  </si>
  <si>
    <t>Bronchipret Saft TE</t>
  </si>
  <si>
    <r>
      <rPr>
        <u/>
        <sz val="10"/>
        <color indexed="8"/>
        <rFont val="Helvetica Neue"/>
      </rPr>
      <t>https://www.docmorris.de/images/produkte/large/03107218/BronchikattTabletten.jpg</t>
    </r>
  </si>
  <si>
    <t>31.25 mgCephaelis ipecacuanha (hom./anthr.), 31.25 mgDrosera (hom./anthr.), 31.25 mgKalium chloratum (hom./anthr.), 31.25 mgKalium iodatum (hom./anthr.), 31.25 mgKreosotum (hom./anthr.)</t>
  </si>
  <si>
    <t>Kattwiga Arzneimittel GmbH</t>
  </si>
  <si>
    <t>Kattwiga</t>
  </si>
  <si>
    <t>87</t>
  </si>
  <si>
    <t>Bronchikatt Tabletten</t>
  </si>
  <si>
    <r>
      <rPr>
        <u/>
        <sz val="10"/>
        <color indexed="8"/>
        <rFont val="Helvetica Neue"/>
      </rPr>
      <t>https://www.docmorris.de/images/produkte/large/02139736/BronchicumTropfen.jpg</t>
    </r>
  </si>
  <si>
    <t>200.0 mgPrimelwurzel Tinktur, (1:5), Auszugsmittel: Ethanol 50% (V/V), 400.0 mgThymian Fluidextrakt, (1:2-2,5), Auszugsmittel: Ammoniak 10% (m/m), Glycerol 85% (m/m), Ethanol 90% (V/V), Wasser (1:20:70:109), 0.017 BEGesamt Kohlenhydrate</t>
  </si>
  <si>
    <t>103</t>
  </si>
  <si>
    <t>Bronchicum Tropfen</t>
  </si>
  <si>
    <r>
      <rPr>
        <u/>
        <sz val="10"/>
        <color indexed="8"/>
        <rFont val="Helvetica Neue"/>
      </rPr>
      <t>https://www.docmorris.de/images/produkte/large/09287871/BronchicumThymianLutschtabletten.jpg</t>
    </r>
  </si>
  <si>
    <t>11.25 mgThymiankraut Trockenextrakt, (2,5-5:1), Auszugsmittel: Ammoniaklösung 10% (m/m), Glycerol 85% (m/m), Ethanol 90% (V/V), Wasser (1:20:70:109), 0.07 BEGesamt Kohlenhydrate</t>
  </si>
  <si>
    <t>98</t>
  </si>
  <si>
    <t>Bronchicum Thymian Lutschtabletten</t>
  </si>
  <si>
    <r>
      <rPr>
        <u/>
        <sz val="10"/>
        <color indexed="8"/>
        <rFont val="Helvetica Neue"/>
      </rPr>
      <t>https://www.docmorris.de/images/produkte/large/07605195/BronchicumThymianLutschpastillen.jpg</t>
    </r>
  </si>
  <si>
    <t>42.0 mgThymiankraut Trockenextrakt, (6-10:1), Auszugsmittel: Ethanol 70% (V/V), 0.1 BEGesamt Kohlenhydrate</t>
  </si>
  <si>
    <t>96</t>
  </si>
  <si>
    <t>Bronchicum Thymian Lutschpastillen</t>
  </si>
  <si>
    <r>
      <rPr>
        <u/>
        <sz val="10"/>
        <color indexed="8"/>
        <rFont val="Helvetica Neue"/>
      </rPr>
      <t>https://www.docmorris.de/images/produkte/large/09074135/BronchicumSaft.jpg</t>
    </r>
  </si>
  <si>
    <t>0.325 gPrimelwurzel Dickextrakt, (6-10:1), Auszugsmittel: Wasser, 2.25 gThymian Dickextrakt, (5-7:1), Auszugsmittel: Methanol 25% (V/V)</t>
  </si>
  <si>
    <t>101</t>
  </si>
  <si>
    <t>Bronchicum Saft</t>
  </si>
  <si>
    <r>
      <rPr>
        <u/>
        <sz val="10"/>
        <color indexed="8"/>
        <rFont val="Helvetica Neue"/>
      </rPr>
      <t>https://www.docmorris.de/images/produkte/large/03728305/BronchicumElixir.jpg</t>
    </r>
  </si>
  <si>
    <t>2.5 gPrimelwurzel Fluidextrakt, (1:2-2,5), Auszugsmittel: Ethanol 70% (m/m), 5.0 gThymian Fluidextrakt, (1:2-2,5), Auszugsmittel: Ammoniak 10% (m/m), Glycerol 85% (m/m), Ethanol 90% (V/V), Wasser (1:20:70:109), 5.73 BEGesamt Kohlenhydrate</t>
  </si>
  <si>
    <t>102</t>
  </si>
  <si>
    <t>Bronchicum Elixir</t>
  </si>
  <si>
    <r>
      <rPr>
        <u/>
        <sz val="10"/>
        <color indexed="8"/>
        <rFont val="Helvetica Neue"/>
      </rPr>
      <t>https://www.docmorris.de/images/produkte/large/07373106/BronchialHustenTropfenSalus.jpg</t>
    </r>
  </si>
  <si>
    <t>485.6 mgAnis-, Eukalyptusblätter-, Fenchel-, Thymian- (11,8:4,5:3,6:4,2) Destillat (26,2:50-55)</t>
  </si>
  <si>
    <t>Thymian_Eucalyptus</t>
  </si>
  <si>
    <t>153</t>
  </si>
  <si>
    <t>Bronchial Husten Tropfen Salus</t>
  </si>
  <si>
    <r>
      <rPr>
        <u/>
        <sz val="10"/>
        <color indexed="8"/>
        <rFont val="Helvetica Neue"/>
      </rPr>
      <t>https://www.docmorris.de/images/produkte/large/11353196/BromucakutJunior100mgHustenlser.jpg</t>
    </r>
  </si>
  <si>
    <t>100.0 mgAcetylcystein, 2.84 gSaccharose, 0.24 BEGesamt Kohlenhydrate</t>
  </si>
  <si>
    <t>Bromuc</t>
  </si>
  <si>
    <t>48</t>
  </si>
  <si>
    <t>Bromuc akut Junior 100 mg Hustenlöser</t>
  </si>
  <si>
    <r>
      <rPr>
        <u/>
        <sz val="10"/>
        <color indexed="8"/>
        <rFont val="Helvetica Neue"/>
      </rPr>
      <t>https://www.docmorris.de/images/produkte/large/11353167/BromucakutHustenlser.jpg</t>
    </r>
  </si>
  <si>
    <t>200.0 mgAcetylcystein, 2.74 gSaccharose, 0.23 BEGesamt Kohlenhydrate</t>
  </si>
  <si>
    <t>47</t>
  </si>
  <si>
    <t>Bromuc akut Hustenlöser</t>
  </si>
  <si>
    <r>
      <rPr>
        <u/>
        <sz val="10"/>
        <color indexed="8"/>
        <rFont val="Helvetica Neue"/>
      </rPr>
      <t>https://www.docmorris.de/images/produkte/large/11353144/Bromucakut600mgHustenlser.jpg</t>
    </r>
  </si>
  <si>
    <t>600.0 mgAcetylcystein, 2.34 gSaccharose, 0.2 BEGesamt Kohlenhydrate</t>
  </si>
  <si>
    <t>46</t>
  </si>
  <si>
    <t>Bromuc akut 600 mg Hustenlöser</t>
  </si>
  <si>
    <r>
      <rPr>
        <u/>
        <sz val="10"/>
        <color indexed="8"/>
        <rFont val="Helvetica Neue"/>
      </rPr>
      <t>https://www.docmorris.de/images/produkte/large/00620493/BromhexinKrewelMeuselbach12mgml.jpg</t>
    </r>
  </si>
  <si>
    <t>12.0 mgBromhexin hydrochlorid, 10.94 mgBromhexin</t>
  </si>
  <si>
    <t xml:space="preserve">Bromhexin </t>
  </si>
  <si>
    <t>Hermes Arzneimittel</t>
  </si>
  <si>
    <t>77</t>
  </si>
  <si>
    <t>Bromhexin Krewel Meuselbach12 mg/ml</t>
  </si>
  <si>
    <r>
      <rPr>
        <u/>
        <sz val="10"/>
        <color indexed="8"/>
        <rFont val="Helvetica Neue"/>
      </rPr>
      <t>https://www.docmorris.de/images/produkte/large/07291822/BromhexinKrewelMeuselbach8mgml.jpg</t>
    </r>
  </si>
  <si>
    <t>8.0 mgBromhexin hydrochlorid, 7.293 mgBromhexin</t>
  </si>
  <si>
    <t>76</t>
  </si>
  <si>
    <t>Bromhexin Krewel Meuselbach 8 mg/ml</t>
  </si>
  <si>
    <r>
      <rPr>
        <u/>
        <sz val="10"/>
        <color indexed="8"/>
        <rFont val="Helvetica Neue"/>
      </rPr>
      <t>https://www.docmorris.de/images/produkte/large/02859442/BromhexinKrewelMeuselbach12mg.jpg</t>
    </r>
  </si>
  <si>
    <t>78</t>
  </si>
  <si>
    <t>Bromhexin Krewel Meuselbach 12 mg</t>
  </si>
  <si>
    <r>
      <rPr>
        <u/>
        <sz val="10"/>
        <color indexed="8"/>
        <rFont val="Helvetica Neue"/>
      </rPr>
      <t>https://www.docmorris.de/images/produkte/large/04394361/Bromhexin8BerlinChemie.jpg</t>
    </r>
  </si>
  <si>
    <t>8.0 mgBromhexin hydrochlorid, 7.29 mgBromhexin, 1.6 mgGlucose, 34.4 mgLactose 1-Wasser, 27.7 mgSaccharose</t>
  </si>
  <si>
    <t>Berlin-Chemie AG</t>
  </si>
  <si>
    <t>Berlin-Chemie</t>
  </si>
  <si>
    <t>36</t>
  </si>
  <si>
    <t>Bromhexin 8 Berlin Chemie</t>
  </si>
  <si>
    <r>
      <rPr>
        <u/>
        <sz val="10"/>
        <color indexed="8"/>
        <rFont val="Helvetica Neue"/>
      </rPr>
      <t>https://www.docmorris.de/images/produkte/large/06890555/BROMHEXIN12BC.jpg</t>
    </r>
  </si>
  <si>
    <t>37</t>
  </si>
  <si>
    <t>BROMHEXIN 12 BC</t>
  </si>
  <si>
    <r>
      <rPr>
        <u/>
        <sz val="10"/>
        <color indexed="8"/>
        <rFont val="Helvetica Neue"/>
      </rPr>
      <t>https://www.docmorris.de/images/produkte/large/00139011/BisolvonHustentabletten8mg.jpg</t>
    </r>
  </si>
  <si>
    <t>8.0 mgBromhexin hydrochlorid, 7.293 mgBromhexin, 74.0 mgLactose</t>
  </si>
  <si>
    <t>Bisolvon</t>
  </si>
  <si>
    <t>45</t>
  </si>
  <si>
    <t>Bisolvon Hustentabletten 8 mg</t>
  </si>
  <si>
    <r>
      <rPr>
        <u/>
        <sz val="10"/>
        <color indexed="8"/>
        <rFont val="Helvetica Neue"/>
      </rPr>
      <t>https://www.docmorris.de/images/produkte/large/07706855/BisolvonHustensaft8mg5ml.jpg</t>
    </r>
  </si>
  <si>
    <t>8.0 mgBromhexin hydrochlorid, 7.293 mgBromhexin, 0.05 mgLevomenthol, 2.5 gMaltitol Lösung</t>
  </si>
  <si>
    <t>44</t>
  </si>
  <si>
    <t>Bisolvon Hustensaft 8 mg/5 ml</t>
  </si>
  <si>
    <r>
      <rPr>
        <u/>
        <sz val="10"/>
        <color indexed="8"/>
        <rFont val="Helvetica Neue"/>
      </rPr>
      <t>https://www.docmorris.de/images/produkte/large/09892885/AspectonHustentropfen.jpg</t>
    </r>
  </si>
  <si>
    <t>423.0 mgThymiankraut Dickextrakt, (1,7-2,5:1), Auszugsmittel: Ammoniaklösung 10% (m/m), Glycerol 85% (m/m), Ethanol 90% (V/V), Wasser (1:20:70:109)</t>
  </si>
  <si>
    <t>Aspecton</t>
  </si>
  <si>
    <t>35</t>
  </si>
  <si>
    <t>Aspecton Hustentropfen</t>
  </si>
  <si>
    <r>
      <rPr>
        <u/>
        <sz val="10"/>
        <color indexed="8"/>
        <rFont val="Helvetica Neue"/>
      </rPr>
      <t>https://www.docmorris.de/images/produkte/large/09892916/AspectonHustensaft.jpg</t>
    </r>
  </si>
  <si>
    <t>6.69 gThymiankraut Dickextrakt, (1,7-2,5:1), Auszugsmittel: Ammoniaklösung 10% (m/m), Glycerol 85% (m/m), Ethanol 90% (V/V), Wasser (1:20:70:109), 39.0 gSorbitol Lösung 70%, nicht kristallisierend, 3.3 BEGesamt Kohlenhydrate, 9.8 gFructose</t>
  </si>
  <si>
    <t>34</t>
  </si>
  <si>
    <t>Aspecton Hustensaft</t>
  </si>
  <si>
    <r>
      <rPr>
        <u/>
        <sz val="10"/>
        <color indexed="8"/>
        <rFont val="Helvetica Neue"/>
      </rPr>
      <t>https://www.docmorris.de/images/produkte/large/06149157/AspectonEukaps200mg.jpg</t>
    </r>
  </si>
  <si>
    <t>33</t>
  </si>
  <si>
    <t>Aspecton Eukaps 200 mg</t>
  </si>
  <si>
    <r>
      <rPr>
        <u/>
        <sz val="10"/>
        <color indexed="8"/>
        <rFont val="Helvetica Neue"/>
      </rPr>
      <t>https://www.docmorris.de/images/produkte/large/01616890/AspectonEukaps100mg.jpg</t>
    </r>
  </si>
  <si>
    <t>100.0 mgEucalyptusöl</t>
  </si>
  <si>
    <t>32</t>
  </si>
  <si>
    <t>Aspecton Eukaps 100 mg</t>
  </si>
  <si>
    <r>
      <rPr>
        <u/>
        <sz val="10"/>
        <color indexed="8"/>
        <rFont val="Helvetica Neue"/>
      </rPr>
      <t>https://www.docmorris.de/images/produkte/large/08805654/ArdeybroncholPastillen.jpg</t>
    </r>
  </si>
  <si>
    <t>42.0 mgThymiankraut Trockenextrakt, (6-10:1), Auszugsmittel: Ethanol 70% (V/V), 8.925 mgGlucose, 0.035 BEGesamt Kohlenhydrate</t>
  </si>
  <si>
    <t>Ardeypharm GmbH</t>
  </si>
  <si>
    <t>Ardeybronchol</t>
  </si>
  <si>
    <t>30</t>
  </si>
  <si>
    <t>Ardeybronchol Pastillen</t>
  </si>
  <si>
    <r>
      <rPr>
        <u/>
        <sz val="10"/>
        <color indexed="8"/>
        <rFont val="Helvetica Neue"/>
      </rPr>
      <t>https://www.docmorris.de/images/produkte/large/00563097/AmbroxolratiopharmHustentropfen.jpg</t>
    </r>
  </si>
  <si>
    <t>142</t>
  </si>
  <si>
    <t>Ambroxol ratiopharm Hustentropfen</t>
  </si>
  <si>
    <r>
      <rPr>
        <u/>
        <sz val="10"/>
        <color indexed="8"/>
        <rFont val="Helvetica Neue"/>
      </rPr>
      <t>https://www.docmorris.de/images/produkte/large/00563111/AmbroxolratiopharmHustensaft.jpg</t>
    </r>
  </si>
  <si>
    <t>138</t>
  </si>
  <si>
    <t>Ambroxol ratiopharm Hustensaft</t>
  </si>
  <si>
    <r>
      <rPr>
        <u/>
        <sz val="10"/>
        <color indexed="8"/>
        <rFont val="Helvetica Neue"/>
      </rPr>
      <t>https://www.docmorris.de/images/produkte/large/00680934/Ambroxolratiopharm75mgHustenlser.jpg</t>
    </r>
  </si>
  <si>
    <t>141</t>
  </si>
  <si>
    <t>Ambroxol ratiopharm 75 mg Hustenlöser</t>
  </si>
  <si>
    <r>
      <rPr>
        <u/>
        <sz val="10"/>
        <color indexed="8"/>
        <rFont val="Helvetica Neue"/>
      </rPr>
      <t>https://www.docmorris.de/images/produkte/large/00680868/Ambroxolratiopharm60mgHustenlser.jpg</t>
    </r>
  </si>
  <si>
    <t>140</t>
  </si>
  <si>
    <t>Ambroxol ratiopharm 60 mg Hustenlöser</t>
  </si>
  <si>
    <r>
      <rPr>
        <u/>
        <sz val="10"/>
        <color indexed="8"/>
        <rFont val="Helvetica Neue"/>
      </rPr>
      <t>https://www.docmorris.de/images/produkte/large/00680816/Ambroxolratiopharm30mgHustenlser.jpg</t>
    </r>
  </si>
  <si>
    <t>139</t>
  </si>
  <si>
    <t>Ambroxol ratiopharm 30 mg Hustenlöser</t>
  </si>
  <si>
    <r>
      <rPr>
        <u/>
        <sz val="10"/>
        <color indexed="8"/>
        <rFont val="Helvetica Neue"/>
      </rPr>
      <t>https://www.docmorris.de/images/produkte/large/03560550/AmbroxolInhalatLsungfreinenVerneb.jpg</t>
    </r>
  </si>
  <si>
    <t>Penta Arzneimittel GmbH</t>
  </si>
  <si>
    <t>Penta Arzneimittel</t>
  </si>
  <si>
    <t>20 x 2 ml</t>
  </si>
  <si>
    <t>120</t>
  </si>
  <si>
    <t>Ambroxol Inhalat Lösung für einen Verneb</t>
  </si>
  <si>
    <r>
      <rPr>
        <u/>
        <sz val="10"/>
        <color indexed="8"/>
        <rFont val="Helvetica Neue"/>
      </rPr>
      <t>https://www.docmorris.de/images/produkte/large/11112191/AmbroxolAristoHustensaft30mg5mlLs.jpg</t>
    </r>
  </si>
  <si>
    <t>Aristo</t>
  </si>
  <si>
    <t>31</t>
  </si>
  <si>
    <t>Ambroxol Aristo Hustensaft 30 mg/5 ml Ls</t>
  </si>
  <si>
    <r>
      <rPr>
        <u/>
        <sz val="10"/>
        <color indexed="8"/>
        <rFont val="Helvetica Neue"/>
      </rPr>
      <t>https://www.docmorris.de/images/produkte/large/07258664/AmbroxolALTropfen.jpg</t>
    </r>
  </si>
  <si>
    <t>7.5 mgAmbroxol hydrochlorid, 6.84 mgAmbroxol, 0.01 BEGesamt Kohlenhydrate</t>
  </si>
  <si>
    <t>27</t>
  </si>
  <si>
    <t>Ambroxol AL Tropfen</t>
  </si>
  <si>
    <r>
      <rPr>
        <u/>
        <sz val="10"/>
        <color indexed="8"/>
        <rFont val="Helvetica Neue"/>
      </rPr>
      <t>https://www.docmorris.de/images/produkte/large/04765774/AmbroxolALSaft.jpg</t>
    </r>
  </si>
  <si>
    <t>15.0 mgAmbroxol hydrochlorid, 13.68 mgAmbroxol, 1.75 gSorbitol 70, 0.44 gFructose, 6.25 mgMethyl 4-hydroxybenzoat, 1.0 mgPropyl 4-hydroxybenzoat, 0.15 BEGesamt Kohlenhydrate</t>
  </si>
  <si>
    <t>25</t>
  </si>
  <si>
    <t>Ambroxol AL Saft</t>
  </si>
  <si>
    <r>
      <rPr>
        <u/>
        <sz val="10"/>
        <color indexed="8"/>
        <rFont val="Helvetica Neue"/>
      </rPr>
      <t>https://www.docmorris.de/images/produkte/large/04751565/AmbroxolAL75retardRetardkapseln.jpg</t>
    </r>
  </si>
  <si>
    <t>75.0 mgAmbroxol hydrochlorid, 68.4 mgAmbroxol, 127.0 mgSaccharose, 0.01 BEGesamt Kohlenhydrate</t>
  </si>
  <si>
    <t>24</t>
  </si>
  <si>
    <t>Ambroxol AL 75 retard Retardkapseln</t>
  </si>
  <si>
    <r>
      <rPr>
        <u/>
        <sz val="10"/>
        <color indexed="8"/>
        <rFont val="Helvetica Neue"/>
      </rPr>
      <t>https://www.docmorris.de/images/produkte/large/04765780/AmbroxolAL30Tabletten.jpg</t>
    </r>
  </si>
  <si>
    <t>30.0 mgAmbroxol hydrochlorid, 27.36 mgAmbroxol, 80.0 mgLactose</t>
  </si>
  <si>
    <t>26</t>
  </si>
  <si>
    <t>Ambroxol AL 30 Tabletten</t>
  </si>
  <si>
    <r>
      <rPr>
        <u/>
        <sz val="10"/>
        <color indexed="8"/>
        <rFont val="Helvetica Neue"/>
      </rPr>
      <t>https://www.docmorris.de/images/produkte/large/04876315/AmbroxolacisTropfen.jpg</t>
    </r>
  </si>
  <si>
    <t>7.5 mgAmbroxol hydrochlorid, 6.84 mgAmbroxol, 1.3 mgMethyl 4-hydroxybenzoat, 0.2 mgPropyl 4-hydroxybenzoat</t>
  </si>
  <si>
    <t>Acis Arzneimittel GmbH</t>
  </si>
  <si>
    <t>Acis Arzneimittel</t>
  </si>
  <si>
    <t>21</t>
  </si>
  <si>
    <t>Ambroxol acis Tropfen</t>
  </si>
  <si>
    <r>
      <rPr>
        <u/>
        <sz val="10"/>
        <color indexed="8"/>
        <rFont val="Helvetica Neue"/>
      </rPr>
      <t>https://www.docmorris.de/images/produkte/large/04876290/AmbroxolacisSaft.jpg</t>
    </r>
  </si>
  <si>
    <t>15.0 mgAmbroxol hydrochlorid, 13.68 mgAmbroxol, 1.75 gSorbitol, 5.75 mgBenzoesäure</t>
  </si>
  <si>
    <t>20</t>
  </si>
  <si>
    <t>Ambroxol acis Saft</t>
  </si>
  <si>
    <r>
      <rPr>
        <u/>
        <sz val="10"/>
        <color indexed="8"/>
        <rFont val="Helvetica Neue"/>
      </rPr>
      <t>https://www.docmorris.de/images/produkte/large/04881351/Ambroxolacis60mgBrausetabletten.jpg</t>
    </r>
  </si>
  <si>
    <t>60.0 mgAmbroxol hydrochlorid, 54.72 mgAmbroxol, 30.0 mgAspartam, 16.83 mgPhenylalanin, 175.0 mgGesamt Natrium Ion, 7.62 mmolGesamt Natrium Ion</t>
  </si>
  <si>
    <t>18</t>
  </si>
  <si>
    <t>Ambroxol acis 60 mg Brausetabletten</t>
  </si>
  <si>
    <r>
      <rPr>
        <u/>
        <sz val="10"/>
        <color indexed="8"/>
        <rFont val="Helvetica Neue"/>
      </rPr>
      <t>https://www.docmorris.de/images/produkte/large/08535456/Ambroxolacis30mgTrinktabletten.jpg</t>
    </r>
  </si>
  <si>
    <t>30.0 mgAmbroxol hydrochlorid, 27.36 mgAmbroxol, 7.2 mgAspartam, 4.04 mgPhenylalanin</t>
  </si>
  <si>
    <t>19</t>
  </si>
  <si>
    <t>Ambroxol acis 30 mg Trinktabletten</t>
  </si>
  <si>
    <r>
      <rPr>
        <u/>
        <sz val="10"/>
        <color indexed="8"/>
        <rFont val="Helvetica Neue"/>
      </rPr>
      <t>https://www.docmorris.de/images/produkte/large/02058535/AmbroxolAbZHustensaft15mg5ml.jpg</t>
    </r>
  </si>
  <si>
    <t>15.0 mgAmbroxol hydrochlorid, 13.68 mgAmbroxol, 2.1 gSorbitol, 0.18 BEGesamt Kohlenhydrate</t>
  </si>
  <si>
    <t>AbZ Pharma GmbH</t>
  </si>
  <si>
    <t>122</t>
  </si>
  <si>
    <t>Ambroxol AbZ Hustensaft 15 mg/5 ml</t>
  </si>
  <si>
    <r>
      <rPr>
        <u/>
        <sz val="10"/>
        <color indexed="8"/>
        <rFont val="Helvetica Neue"/>
      </rPr>
      <t>https://www.docmorris.de/images/produkte/large/01033208/AmbroxolAbZ75mgRetardkapseln.jpg</t>
    </r>
  </si>
  <si>
    <t>121</t>
  </si>
  <si>
    <t>Ambroxol AbZ 75 mg Retardkapseln</t>
  </si>
  <si>
    <r>
      <rPr>
        <u/>
        <sz val="10"/>
        <color indexed="8"/>
        <rFont val="Helvetica Neue"/>
      </rPr>
      <t>https://www.docmorris.de/images/produkte/large/03882153/Ambroxol75RetardHeumannKapseln.jpg</t>
    </r>
  </si>
  <si>
    <t>75.0 mgAmbroxol hydrochlorid, 68.4 mgAmbroxol, 19.0 µgAmaranth, 147.0 mgSaccharose</t>
  </si>
  <si>
    <t>HEUMANN PHARMA GmbH &amp; Co. Generica KG</t>
  </si>
  <si>
    <t>Heumann</t>
  </si>
  <si>
    <t>79</t>
  </si>
  <si>
    <t>Ambroxol 75 Retard Heumann Kapseln</t>
  </si>
  <si>
    <r>
      <rPr>
        <u/>
        <sz val="10"/>
        <color indexed="8"/>
        <rFont val="Helvetica Neue"/>
      </rPr>
      <t>https://www.docmorris.de/images/produkte/large/03202135/Ambroxol30Tropfen1aPharma.jpg</t>
    </r>
  </si>
  <si>
    <t>30.0 mgAmbroxol hydrochlorid, 27.36 mgAmbroxol, 2.6 mgMethyl 4-hydroxybenzoat, 0.4 mgPropyl 4-hydroxybenzoat, 0.0 mgSaccharose, 0.0 mgEthanol</t>
  </si>
  <si>
    <t>6</t>
  </si>
  <si>
    <t>Ambroxol 30 Tropfen-1a Pharma</t>
  </si>
  <si>
    <r>
      <rPr>
        <u/>
        <sz val="10"/>
        <color indexed="8"/>
        <rFont val="Helvetica Neue"/>
      </rPr>
      <t>https://www.docmorris.de/images/produkte/large/03201880/Ambroxol30Tab1aPharmaTabletten.jpg</t>
    </r>
  </si>
  <si>
    <t>30.0 mgAmbroxol hydrochlorid, 27.36 mgAmbroxol, 96.9 mgLactose</t>
  </si>
  <si>
    <t>5</t>
  </si>
  <si>
    <t>Ambroxol 30 Tab-1a Pharma Tabletten</t>
  </si>
  <si>
    <r>
      <rPr>
        <u/>
        <sz val="10"/>
        <color indexed="8"/>
        <rFont val="Helvetica Neue"/>
      </rPr>
      <t>https://www.docmorris.de/images/produkte/large/03201331/Ambroxol30Saft1aPharma.jpg</t>
    </r>
  </si>
  <si>
    <t>30.0 mgAmbroxol hydrochlorid, 27.36 mgAmbroxol, 0.4 mgLevomenthol, 161.5 mgPropylenglycol, 875.0 mgSorbitol, 10.0 mgBenzoesäure</t>
  </si>
  <si>
    <t>4</t>
  </si>
  <si>
    <t>Ambroxol 30 Saft-1a Pharma</t>
  </si>
  <si>
    <r>
      <rPr>
        <u/>
        <sz val="10"/>
        <color indexed="8"/>
        <rFont val="Helvetica Neue"/>
      </rPr>
      <t>https://www.docmorris.de/images/produkte/large/03882118/Ambroxol30HeumannTabletten.jpg</t>
    </r>
  </si>
  <si>
    <t>30.0 mgAmbroxol hydrochlorid, 27.36 mgAmbroxol, 124.5 mgLactose</t>
  </si>
  <si>
    <t>80</t>
  </si>
  <si>
    <t>Ambroxol 30 Heumann Tabletten</t>
  </si>
  <si>
    <r>
      <rPr>
        <u/>
        <sz val="10"/>
        <color indexed="8"/>
        <rFont val="Helvetica Neue"/>
      </rPr>
      <t>https://www.docmorris.de/images/produkte/large/03201319/Ambroxol15Saft1aPharma.jpg</t>
    </r>
  </si>
  <si>
    <t>15.0 mgAmbroxol hydrochlorid, 13.68 mgAmbroxol, 1.0 mgNatrium disulfit, 1.75 gSorbitol, 0.44 gFructose, 10.0 mgBenzoesäure, 0.0 mgBenzyl alkohol, 0.0 mgEthanol</t>
  </si>
  <si>
    <t>3</t>
  </si>
  <si>
    <t>Ambroxol 15 Saft-1a Pharma</t>
  </si>
  <si>
    <r>
      <rPr>
        <u/>
        <sz val="10"/>
        <color indexed="8"/>
        <rFont val="Helvetica Neue"/>
      </rPr>
      <t>https://www.docmorris.de/images/produkte/large/03691996/AmbroHEXALSHustentropfen15mgml.jpg</t>
    </r>
  </si>
  <si>
    <t>15.0 mgAmbroxol hydrochlorid, 13.68 mgAmbroxol, 1.3 mgMethyl 4-hydroxybenzoat, 0.2 mgPropyl 4-hydroxybenzoat, 23.0 mgGesamt Natrium Ion, 0.0 mmolGesamt Natrium Ion, 0.0 mgSaccharose, 0.0 mgEthanol</t>
  </si>
  <si>
    <t>Hexal</t>
  </si>
  <si>
    <t>85</t>
  </si>
  <si>
    <t>AmbroHEXAL S Hustentropfen 15 mg/ml</t>
  </si>
  <si>
    <r>
      <rPr>
        <u/>
        <sz val="10"/>
        <color indexed="8"/>
        <rFont val="Helvetica Neue"/>
      </rPr>
      <t>https://www.docmorris.de/images/produkte/large/00839180/AmbrohexalSHustensaft30mg5ml.jpg</t>
    </r>
  </si>
  <si>
    <t>82</t>
  </si>
  <si>
    <t>Ambrohexal S Hustensaft 30 mg/5 ml</t>
  </si>
  <si>
    <r>
      <rPr>
        <u/>
        <sz val="10"/>
        <color indexed="8"/>
        <rFont val="Helvetica Neue"/>
      </rPr>
      <t>https://www.docmorris.de/images/produkte/large/03691890/AmbroHEXALHustentropfen75mgml.jpg</t>
    </r>
  </si>
  <si>
    <t>7.5 mgAmbroxol hydrochlorid, 6.84 mgAmbroxol, 0.2 mgNatrium disulfit, 1.3 mgMethyl 4-hydroxybenzoat, 0.2 mgPropyl 4-hydroxybenzoat, 23.0 mgGesamt Natrium Ion, 0.0 mmolGesamt Natrium Ion</t>
  </si>
  <si>
    <t>84</t>
  </si>
  <si>
    <t>AmbroHEXAL Hustentropfen 7,5 mg/ml</t>
  </si>
  <si>
    <r>
      <rPr>
        <u/>
        <sz val="10"/>
        <color indexed="8"/>
        <rFont val="Helvetica Neue"/>
      </rPr>
      <t>https://www.docmorris.de/images/produkte/large/03692346/AmbroHEXALHustensaftfrKinder.jpg</t>
    </r>
  </si>
  <si>
    <t>15.0 mgAmbroxol hydrochlorid, 13.68 mgAmbroxol, 1.0 mgNatrium disulfit, 1.75 gSorbitol, 10.0 mgBenzoesäure, 23.0 mgGesamt Natrium Ion, 0.0 mmolGesamt Natrium Ion, 0.0 mgBenzyl alkohol, 0.0 mgEthanol</t>
  </si>
  <si>
    <t>81</t>
  </si>
  <si>
    <t>AmbroHEXAL Hustensaft für Kinder</t>
  </si>
  <si>
    <r>
      <rPr>
        <u/>
        <sz val="10"/>
        <color indexed="8"/>
        <rFont val="Helvetica Neue"/>
      </rPr>
      <t>https://www.docmorris.de/images/produkte/large/03692145/AmbroHEXALHustenlser30mg.jpg</t>
    </r>
  </si>
  <si>
    <t>83</t>
  </si>
  <si>
    <t>AmbroHEXAL Hustenlöser 30 mg</t>
  </si>
  <si>
    <r>
      <rPr>
        <u/>
        <sz val="10"/>
        <color indexed="8"/>
        <rFont val="Helvetica Neue"/>
      </rPr>
      <t>https://www.docmorris.de/images/produkte/large/07522776/AmbrobetaSaft.jpg</t>
    </r>
  </si>
  <si>
    <t>15.0 mgAmbroxol hydrochlorid, 13.68 mgAmbroxol, 1.75 gSorbitol, 0.44 gFructose, 0.15 BEGesamt Kohlenhydrate</t>
  </si>
  <si>
    <t>betapharm Arzneimittel GmbH</t>
  </si>
  <si>
    <t>betapharm</t>
  </si>
  <si>
    <t>39</t>
  </si>
  <si>
    <t>Ambrobeta Saft</t>
  </si>
  <si>
    <r>
      <rPr>
        <u/>
        <sz val="10"/>
        <color indexed="8"/>
        <rFont val="Helvetica Neue"/>
      </rPr>
      <t>https://www.docmorris.de/images/produkte/large/07522782/Ambrobeta30Brausetabletten.jpg</t>
    </r>
  </si>
  <si>
    <t>30.0 mgAmbroxol hydrochlorid, 27.36 mgAmbroxol, 126.6 mgGesamt Natrium Ion, 5.5 mmolGesamt Natrium Ion</t>
  </si>
  <si>
    <t>38</t>
  </si>
  <si>
    <t>Ambrobeta 30 Brausetabletten</t>
  </si>
  <si>
    <r>
      <rPr>
        <u/>
        <sz val="10"/>
        <color indexed="8"/>
        <rFont val="Helvetica Neue"/>
      </rPr>
      <t>https://www.docmorris.de/images/produkte/large/05725920/AlpenkraftBronchialhustensirupSalus.jpg</t>
    </r>
  </si>
  <si>
    <t>0.6 mgAnisöl, 0.6 mgBitterfenchelöl, 0.35 mgEucalyptusöl, 2.8 mgLatschenkiefernöl, 0.25 BEGesamt Kohlenhydrate</t>
  </si>
  <si>
    <t>500 ml</t>
  </si>
  <si>
    <t>151</t>
  </si>
  <si>
    <t>Alpenkraft Bronchial-husten-sirup Salus</t>
  </si>
  <si>
    <r>
      <rPr>
        <u/>
        <sz val="10"/>
        <color indexed="8"/>
        <rFont val="Helvetica Neue"/>
      </rPr>
      <t>https://www.docmorris.de/images/produkte/large/06964615/ACCKindersaft.jpg</t>
    </r>
  </si>
  <si>
    <t>20.0 mgAcetylcystein, 1.78 mmolGesamt Natrium Ion, 41.02 mgGesamt Natrium Ion</t>
  </si>
  <si>
    <t xml:space="preserve">ACC </t>
  </si>
  <si>
    <t>16</t>
  </si>
  <si>
    <t>ACC Kindersaft</t>
  </si>
  <si>
    <r>
      <rPr>
        <u/>
        <sz val="10"/>
        <color indexed="8"/>
        <rFont val="Helvetica Neue"/>
      </rPr>
      <t>https://www.docmorris.de/images/produkte/large/13393521/ACCDirekt600mg.jpg</t>
    </r>
  </si>
  <si>
    <t>600.0 mgAcetylcystein, 0.5 mgAspartam, 527.0 mgSorbitol</t>
  </si>
  <si>
    <t>14</t>
  </si>
  <si>
    <t>ACC Direkt 600 mg</t>
  </si>
  <si>
    <r>
      <rPr>
        <u/>
        <sz val="10"/>
        <color indexed="8"/>
        <rFont val="Helvetica Neue"/>
      </rPr>
      <t>https://www.docmorris.de/images/produkte/large/03294723/ACCakut600ZHustenlser.jpg</t>
    </r>
  </si>
  <si>
    <t>600.0 mgAcetylcystein, 70.0 mgLactose, 0.01 BEGesamt Kohlenhydrate, 138.8 mgGesamt Natrium Ion, 6.04 mmolNatrium Ion</t>
  </si>
  <si>
    <t>13</t>
  </si>
  <si>
    <t>ACC akut 600 Z Hustenlöser</t>
  </si>
  <si>
    <r>
      <rPr>
        <u/>
        <sz val="10"/>
        <color indexed="8"/>
        <rFont val="Helvetica Neue"/>
      </rPr>
      <t>https://www.docmorris.de/images/produkte/large/03294717/ACCakut600ZHustenlser.jpg</t>
    </r>
  </si>
  <si>
    <t>11</t>
  </si>
  <si>
    <r>
      <rPr>
        <u/>
        <sz val="10"/>
        <color indexed="8"/>
        <rFont val="Helvetica Neue"/>
      </rPr>
      <t>https://www.docmorris.de/images/produkte/large/00520917/ACCakut600mg.jpg</t>
    </r>
  </si>
  <si>
    <t>600.0 mgAcetylcystein, 70.0 mgLactose, 138.8 mgGesamt Natrium Ion, 0.0 mgSorbitol, 0.0 mgBenzyl alkohol</t>
  </si>
  <si>
    <t>15</t>
  </si>
  <si>
    <t>ACC akut 600 mg</t>
  </si>
  <si>
    <r>
      <rPr>
        <u/>
        <sz val="10"/>
        <color indexed="8"/>
        <rFont val="Helvetica Neue"/>
      </rPr>
      <t>https://www.docmorris.de/images/produkte/large/06302311/ACCakut200mg.jpg</t>
    </r>
  </si>
  <si>
    <t>200.0 mgAcetylcystein, 70.0 mgLactose, 98.9 mgGesamt Natrium Ion, 0.0 mgSorbitol, 0.0 mgBenzyl alkohol</t>
  </si>
  <si>
    <t>12</t>
  </si>
  <si>
    <t>ACC akut 200 mg</t>
  </si>
  <si>
    <r>
      <rPr>
        <u/>
        <sz val="10"/>
        <color indexed="8"/>
        <rFont val="Helvetica Neue"/>
      </rPr>
      <t>https://www.docmorris.de/images/produkte/large/00451091/ACC100tabs.jpg</t>
    </r>
  </si>
  <si>
    <t>100.0 mgAcetylcystein, 0.01 BEGesamt Kohlenhydrate, 23.0 mgGesamt Natrium Ion</t>
  </si>
  <si>
    <t>17</t>
  </si>
  <si>
    <t>ACC 100 tabs</t>
  </si>
  <si>
    <r>
      <rPr>
        <u/>
        <sz val="10"/>
        <color indexed="8"/>
        <rFont val="Helvetica Neue"/>
      </rPr>
      <t>https://www.docmorris.de/images/produkte/large/14217080/AbteiHustenSaftEibischHonig.jpg</t>
    </r>
  </si>
  <si>
    <t>750.0 mgBienenhonig, 250.0 mgEibischwurzel Trockenextrakt, 0.18 BEGesamt Kohlenhydrate</t>
  </si>
  <si>
    <t>OMEGA PHARMA DEUTSCHLAND GMBH</t>
  </si>
  <si>
    <t>Abtei</t>
  </si>
  <si>
    <t>9</t>
  </si>
  <si>
    <t>Abtei Husten Saft Eibisch Honig</t>
  </si>
  <si>
    <r>
      <rPr>
        <u/>
        <sz val="10"/>
        <color indexed="8"/>
        <rFont val="Helvetica Neue"/>
      </rPr>
      <t>https://www.docmorris.de/images/produkte/large/13569492/AbteiBronchialSirupmitThymian.jpg</t>
    </r>
  </si>
  <si>
    <t>84.5 mgThymian Fluidextrakt, (1:2-2,5), Auszugsmittel gemäß DAB, 6.4 gSorbitol, 1.6 gFructose, 0.52 BEGesamt Kohlenhydrate</t>
  </si>
  <si>
    <t>10</t>
  </si>
  <si>
    <t>Abtei Bronchial Sirup mit Thymian</t>
  </si>
  <si>
    <r>
      <rPr>
        <u/>
        <sz val="10"/>
        <color indexed="8"/>
        <rFont val="Helvetica Neue"/>
      </rPr>
      <t>https://www.docmorris.de/images/produkte/large/10312309/AbteiBronchialEfeu.jpg</t>
    </r>
  </si>
  <si>
    <t>15.0 mgEfeublätter Pulver, 17.0 mgEfeublätter Trockenextrakt, (4-6:1), Auszugsmittel: Ethanol 60% (V/V), 0.02 BEGesamt Kohlenhydrate</t>
  </si>
  <si>
    <t>8</t>
  </si>
  <si>
    <t>Abtei Bronchial Efeu</t>
  </si>
  <si>
    <t>Image</t>
  </si>
  <si>
    <t>Ingredients</t>
  </si>
  <si>
    <t>Price</t>
  </si>
  <si>
    <t>UVP</t>
  </si>
  <si>
    <t>Producer</t>
  </si>
  <si>
    <t>API</t>
  </si>
  <si>
    <t>Brand_Name</t>
  </si>
  <si>
    <t>Brand_ID</t>
  </si>
  <si>
    <t>MedForm</t>
  </si>
  <si>
    <t>ML</t>
  </si>
  <si>
    <t>Anzahl</t>
  </si>
  <si>
    <t>Size</t>
  </si>
  <si>
    <t>PZN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</si>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</sst>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0.00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Helvetica Neue"/>
    </font>
    <font>
      <u/>
      <sz val="10"/>
      <color indexed="8"/>
      <name val="Helvetica Neue"/>
    </font>
    <font>
      <b/>
      <sz val="10"/>
      <color indexed="8"/>
      <name val="Helvetica Neue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4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 style="thin">
        <color indexed="11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0" fontId="2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1" applyNumberFormat="1" applyAlignment="1">
      <alignment vertical="top"/>
    </xf>
    <xf numFmtId="1" fontId="2" fillId="0" borderId="0" xfId="1" applyNumberFormat="1" applyAlignment="1">
      <alignment vertical="top"/>
    </xf>
    <xf numFmtId="0" fontId="2" fillId="0" borderId="0" xfId="1" applyNumberFormat="1" applyFill="1" applyAlignment="1">
      <alignment vertical="top"/>
    </xf>
    <xf numFmtId="49" fontId="2" fillId="0" borderId="1" xfId="1" applyNumberFormat="1" applyBorder="1" applyAlignment="1">
      <alignment vertical="top"/>
    </xf>
    <xf numFmtId="49" fontId="2" fillId="0" borderId="2" xfId="1" applyNumberFormat="1" applyBorder="1" applyAlignment="1">
      <alignment vertical="top"/>
    </xf>
    <xf numFmtId="0" fontId="2" fillId="0" borderId="2" xfId="1" applyBorder="1" applyAlignment="1">
      <alignment vertical="top"/>
    </xf>
    <xf numFmtId="0" fontId="2" fillId="0" borderId="3" xfId="1" applyNumberFormat="1" applyBorder="1" applyAlignment="1">
      <alignment vertical="top"/>
    </xf>
    <xf numFmtId="1" fontId="2" fillId="0" borderId="4" xfId="1" applyNumberFormat="1" applyBorder="1" applyAlignment="1">
      <alignment vertical="top"/>
    </xf>
    <xf numFmtId="1" fontId="2" fillId="0" borderId="2" xfId="1" applyNumberFormat="1" applyBorder="1" applyAlignment="1">
      <alignment vertical="top"/>
    </xf>
    <xf numFmtId="1" fontId="2" fillId="0" borderId="5" xfId="1" applyNumberFormat="1" applyBorder="1" applyAlignment="1">
      <alignment vertical="top"/>
    </xf>
    <xf numFmtId="49" fontId="4" fillId="2" borderId="6" xfId="1" applyNumberFormat="1" applyFont="1" applyFill="1" applyBorder="1" applyAlignment="1">
      <alignment vertical="top"/>
    </xf>
    <xf numFmtId="49" fontId="4" fillId="2" borderId="7" xfId="1" applyNumberFormat="1" applyFont="1" applyFill="1" applyBorder="1" applyAlignment="1">
      <alignment vertical="top"/>
    </xf>
    <xf numFmtId="49" fontId="2" fillId="0" borderId="8" xfId="1" applyNumberFormat="1" applyBorder="1" applyAlignment="1">
      <alignment vertical="top"/>
    </xf>
    <xf numFmtId="49" fontId="2" fillId="0" borderId="4" xfId="1" applyNumberFormat="1" applyBorder="1" applyAlignment="1">
      <alignment vertical="top"/>
    </xf>
    <xf numFmtId="164" fontId="2" fillId="0" borderId="4" xfId="1" applyNumberFormat="1" applyBorder="1" applyAlignment="1">
      <alignment vertical="top"/>
    </xf>
    <xf numFmtId="1" fontId="2" fillId="0" borderId="9" xfId="1" applyNumberFormat="1" applyBorder="1" applyAlignment="1">
      <alignment vertical="top"/>
    </xf>
    <xf numFmtId="49" fontId="4" fillId="2" borderId="10" xfId="1" applyNumberFormat="1" applyFont="1" applyFill="1" applyBorder="1" applyAlignment="1">
      <alignment vertical="top"/>
    </xf>
    <xf numFmtId="49" fontId="4" fillId="2" borderId="11" xfId="1" applyNumberFormat="1" applyFont="1" applyFill="1" applyBorder="1" applyAlignment="1">
      <alignment vertical="top"/>
    </xf>
    <xf numFmtId="49" fontId="4" fillId="2" borderId="12" xfId="1" applyNumberFormat="1" applyFont="1" applyFill="1" applyBorder="1" applyAlignment="1">
      <alignment vertical="top"/>
    </xf>
    <xf numFmtId="0" fontId="2" fillId="0" borderId="4" xfId="1" applyBorder="1" applyAlignment="1">
      <alignment vertical="top"/>
    </xf>
    <xf numFmtId="0" fontId="2" fillId="0" borderId="4" xfId="1" applyNumberFormat="1" applyBorder="1" applyAlignment="1">
      <alignment vertical="top"/>
    </xf>
    <xf numFmtId="49" fontId="4" fillId="2" borderId="13" xfId="1" applyNumberFormat="1" applyFont="1" applyFill="1" applyBorder="1" applyAlignment="1">
      <alignment vertical="top"/>
    </xf>
    <xf numFmtId="49" fontId="5" fillId="0" borderId="8" xfId="2" applyNumberFormat="1" applyBorder="1" applyAlignment="1">
      <alignment vertical="top"/>
    </xf>
    <xf numFmtId="49" fontId="2" fillId="0" borderId="4" xfId="1" applyNumberFormat="1" applyBorder="1">
      <alignment vertical="top" wrapText="1"/>
    </xf>
    <xf numFmtId="49" fontId="2" fillId="3" borderId="8" xfId="1" applyNumberFormat="1" applyFill="1" applyBorder="1" applyAlignment="1">
      <alignment vertical="top"/>
    </xf>
    <xf numFmtId="49" fontId="2" fillId="3" borderId="4" xfId="1" applyNumberFormat="1" applyFill="1" applyBorder="1">
      <alignment vertical="top" wrapText="1"/>
    </xf>
    <xf numFmtId="164" fontId="2" fillId="3" borderId="4" xfId="1" applyNumberFormat="1" applyFill="1" applyBorder="1" applyAlignment="1">
      <alignment vertical="top"/>
    </xf>
    <xf numFmtId="49" fontId="2" fillId="3" borderId="4" xfId="1" applyNumberFormat="1" applyFill="1" applyBorder="1" applyAlignment="1">
      <alignment vertical="top"/>
    </xf>
    <xf numFmtId="1" fontId="2" fillId="3" borderId="4" xfId="1" applyNumberFormat="1" applyFill="1" applyBorder="1" applyAlignment="1">
      <alignment vertical="top"/>
    </xf>
    <xf numFmtId="1" fontId="2" fillId="3" borderId="9" xfId="1" applyNumberFormat="1" applyFill="1" applyBorder="1" applyAlignment="1">
      <alignment vertical="top"/>
    </xf>
    <xf numFmtId="49" fontId="2" fillId="0" borderId="3" xfId="1" applyNumberFormat="1" applyBorder="1" applyAlignment="1">
      <alignment vertical="top"/>
    </xf>
    <xf numFmtId="1" fontId="2" fillId="0" borderId="3" xfId="1" applyNumberFormat="1" applyBorder="1" applyAlignment="1">
      <alignment vertical="top"/>
    </xf>
    <xf numFmtId="49" fontId="2" fillId="0" borderId="14" xfId="1" applyNumberFormat="1" applyBorder="1" applyAlignment="1">
      <alignment vertical="top"/>
    </xf>
    <xf numFmtId="49" fontId="2" fillId="0" borderId="15" xfId="1" applyNumberFormat="1" applyBorder="1" applyAlignment="1">
      <alignment vertical="top"/>
    </xf>
    <xf numFmtId="0" fontId="2" fillId="0" borderId="15" xfId="1" applyBorder="1" applyAlignment="1">
      <alignment vertical="top"/>
    </xf>
    <xf numFmtId="1" fontId="2" fillId="0" borderId="16" xfId="1" applyNumberFormat="1" applyBorder="1" applyAlignment="1">
      <alignment vertical="top"/>
    </xf>
    <xf numFmtId="1" fontId="2" fillId="0" borderId="17" xfId="1" applyNumberFormat="1" applyBorder="1" applyAlignment="1">
      <alignment vertical="top"/>
    </xf>
    <xf numFmtId="49" fontId="4" fillId="2" borderId="18" xfId="1" applyNumberFormat="1" applyFont="1" applyFill="1" applyBorder="1" applyAlignment="1">
      <alignment vertical="top"/>
    </xf>
    <xf numFmtId="49" fontId="2" fillId="0" borderId="19" xfId="1" applyNumberFormat="1" applyBorder="1" applyAlignment="1">
      <alignment vertical="top"/>
    </xf>
    <xf numFmtId="0" fontId="2" fillId="0" borderId="3" xfId="1" applyBorder="1" applyAlignment="1">
      <alignment vertical="top"/>
    </xf>
    <xf numFmtId="0" fontId="1" fillId="4" borderId="20" xfId="0" applyFont="1" applyFill="1" applyBorder="1"/>
    <xf numFmtId="0" fontId="1" fillId="4" borderId="21" xfId="0" applyFont="1" applyFill="1" applyBorder="1"/>
  </cellXfs>
  <cellStyles count="3">
    <cellStyle name="Link" xfId="2" builtinId="8"/>
    <cellStyle name="Standard" xfId="0" builtinId="0"/>
    <cellStyle name="Standard 2" xfId="1" xr:uid="{4C133E1B-37E9-453D-BD21-0E0698103546}"/>
  </cellStyles>
  <dxfs count="19"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164" formatCode="[$€-2]\ 0.0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164" formatCode="[$€-2]\ 0.0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164" formatCode="[$€-2]\ 0.0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164" formatCode="[$€-2]\ 0.0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1" formatCode="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1" formatCode="0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1" formatCode="0"/>
      <alignment horizontal="general" vertical="top" textRotation="0" wrapText="0" indent="0" justifyLastLine="0" shrinkToFit="0" readingOrder="0"/>
      <border diagonalUp="0" diagonalDown="0">
        <left style="thin">
          <color indexed="11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10"/>
        </top>
        <bottom style="thin">
          <color indexed="1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11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bottom style="thin">
          <color indexed="10"/>
        </bottom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10-09%20final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ands"/>
      <sheetName val="D_favProducts"/>
      <sheetName val="D_Brands"/>
      <sheetName val="D_API"/>
      <sheetName val="D_APIFeedback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5FCF2B-B9EC-4082-BDB3-5DB981363C67}" name="Tabelle5" displayName="Tabelle5" ref="A1:O186" totalsRowShown="0" headerRowDxfId="18" dataDxfId="17" headerRowBorderDxfId="15" tableBorderDxfId="16" dataCellStyle="Standard 2">
  <autoFilter ref="A1:O186" xr:uid="{55160869-07EB-4E6A-8CEA-F99A8CD15D76}"/>
  <sortState xmlns:xlrd2="http://schemas.microsoft.com/office/spreadsheetml/2017/richdata2" ref="A2:O186">
    <sortCondition ref="A1:A186"/>
  </sortState>
  <tableColumns count="15">
    <tableColumn id="1" xr3:uid="{593B96F4-B653-48EA-8593-EE95C2CB5880}" name="Name" dataDxfId="14" dataCellStyle="Standard 2"/>
    <tableColumn id="14" xr3:uid="{FC2E9589-B536-48AB-8B43-88F7306BC1E3}" name="ID" dataDxfId="13" dataCellStyle="Standard 2"/>
    <tableColumn id="2" xr3:uid="{9A3FB518-3E5B-4E26-848A-07D7BDC02191}" name="PZN" dataDxfId="12" dataCellStyle="Standard 2"/>
    <tableColumn id="3" xr3:uid="{81652B9B-DC59-4523-A115-CC2142C3543E}" name="Size" dataDxfId="11" dataCellStyle="Standard 2"/>
    <tableColumn id="12" xr3:uid="{CC67A7AE-C534-4913-B7D4-4306DE054644}" name="Anzahl" dataDxfId="10" dataCellStyle="Standard 2"/>
    <tableColumn id="13" xr3:uid="{9CB63E5D-88DE-4C98-B6B6-3189CED29639}" name="ML" dataDxfId="9" dataCellStyle="Standard 2"/>
    <tableColumn id="11" xr3:uid="{9BDE7090-26E2-4136-8E77-B12ABDCD89B3}" name="MedForm" dataDxfId="8" dataCellStyle="Standard 2"/>
    <tableColumn id="15" xr3:uid="{CC36BDEE-03CE-4347-AB66-04127CBC58EA}" name="Brand_ID" dataDxfId="7" dataCellStyle="Standard 2">
      <calculatedColumnFormula>INDEX([1]!Tabelle6[[#All],[ID]],MATCH(Tabelle5[[#This Row],[Brand_Name]],[1]!Tabelle6[[#All],[Brand_Name]],0))</calculatedColumnFormula>
    </tableColumn>
    <tableColumn id="9" xr3:uid="{76949737-A68D-4F22-827E-1A95AD7E06D5}" name="Brand_Name" dataDxfId="6" dataCellStyle="Standard 2"/>
    <tableColumn id="10" xr3:uid="{E0F5E12E-0466-4597-B8A2-8C8660402AAB}" name="API" dataDxfId="5" dataCellStyle="Standard 2"/>
    <tableColumn id="4" xr3:uid="{1DF4C6E5-8E94-475B-A81D-D82C86943E1F}" name="Producer" dataDxfId="4" dataCellStyle="Standard 2"/>
    <tableColumn id="5" xr3:uid="{1F17322E-2C6D-420A-80AA-5D3F501C9207}" name="UVP" dataDxfId="3" dataCellStyle="Standard 2"/>
    <tableColumn id="6" xr3:uid="{DCAB2071-DE30-45C7-9696-1A310F7860CC}" name="Price" dataDxfId="2" dataCellStyle="Standard 2"/>
    <tableColumn id="7" xr3:uid="{2E7AD71D-EEF6-4BA4-9B62-F7C7271E070E}" name="Ingredients" dataDxfId="1" dataCellStyle="Standard 2"/>
    <tableColumn id="8" xr3:uid="{31111219-BB4F-4736-B9FE-1DA49EADFEBB}" name="Image" dataDxfId="0" dataCellStyle="Standard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ocmorris.de/images/produkte/large/06149157/AspectonEukaps200mg.jpg" TargetMode="External"/><Relationship Id="rId117" Type="http://schemas.openxmlformats.org/officeDocument/2006/relationships/hyperlink" Target="https://www.docmorris.de/images/produkte/large/02785904/MucosolvanRetardkapseln75mg.jpg" TargetMode="External"/><Relationship Id="rId21" Type="http://schemas.openxmlformats.org/officeDocument/2006/relationships/hyperlink" Target="https://www.docmorris.de/images/produkte/large/11524545/CefabronchinTropfenzumEinnehmen.jpg" TargetMode="External"/><Relationship Id="rId42" Type="http://schemas.openxmlformats.org/officeDocument/2006/relationships/hyperlink" Target="https://www.docmorris.de/images/produkte/large/00794419/Pertudoron1Mischung.jpg" TargetMode="External"/><Relationship Id="rId47" Type="http://schemas.openxmlformats.org/officeDocument/2006/relationships/hyperlink" Target="https://www.docmorris.de/images/produkte/large/01617151/WICKSchleimlser30mg.jpg" TargetMode="External"/><Relationship Id="rId63" Type="http://schemas.openxmlformats.org/officeDocument/2006/relationships/hyperlink" Target="https://www.docmorris.de/images/produkte/large/00680868/Ambroxolratiopharm60mgHustenlser.jpg" TargetMode="External"/><Relationship Id="rId68" Type="http://schemas.openxmlformats.org/officeDocument/2006/relationships/hyperlink" Target="https://www.docmorris.de/images/produkte/large/07291822/BromhexinKrewelMeuselbach8mgml.jpg" TargetMode="External"/><Relationship Id="rId84" Type="http://schemas.openxmlformats.org/officeDocument/2006/relationships/hyperlink" Target="https://www.docmorris.de/images/produkte/large/01487949/Monapax.jpg" TargetMode="External"/><Relationship Id="rId89" Type="http://schemas.openxmlformats.org/officeDocument/2006/relationships/hyperlink" Target="https://www.docmorris.de/images/produkte/large/11112191/AmbroxolAristoHustensaft30mg5mlLs.jpg" TargetMode="External"/><Relationship Id="rId112" Type="http://schemas.openxmlformats.org/officeDocument/2006/relationships/hyperlink" Target="https://www.docmorris.de/images/produkte/large/03692145/AmbroHEXALHustenlser30mg.jpg" TargetMode="External"/><Relationship Id="rId133" Type="http://schemas.openxmlformats.org/officeDocument/2006/relationships/hyperlink" Target="https://www.docmorris.de/images/produkte/large/07090733/DoppelherzaktivSpitzwegerichHustensaftV.jpg" TargetMode="External"/><Relationship Id="rId138" Type="http://schemas.openxmlformats.org/officeDocument/2006/relationships/hyperlink" Target="https://www.docmorris.de/images/produkte/large/08418667/RCCornetAtemtherapiegert.jpg" TargetMode="External"/><Relationship Id="rId154" Type="http://schemas.openxmlformats.org/officeDocument/2006/relationships/hyperlink" Target="https://www.docmorris.de/images/produkte/large/00563111/AmbroxolratiopharmHustensaft.jpg" TargetMode="External"/><Relationship Id="rId159" Type="http://schemas.openxmlformats.org/officeDocument/2006/relationships/hyperlink" Target="https://www.docmorris.de/images/produkte/large/02157177/MucosolvanInhalationslsung15mgLsgf.jpg" TargetMode="External"/><Relationship Id="rId175" Type="http://schemas.openxmlformats.org/officeDocument/2006/relationships/hyperlink" Target="https://www.docmorris.de/images/produkte/large/08884174/ProspanHustenLutschpastillen.jpg" TargetMode="External"/><Relationship Id="rId170" Type="http://schemas.openxmlformats.org/officeDocument/2006/relationships/hyperlink" Target="https://www.docmorris.de/images/produkte/large/03728305/BronchicumElixir.jpg" TargetMode="External"/><Relationship Id="rId16" Type="http://schemas.openxmlformats.org/officeDocument/2006/relationships/hyperlink" Target="https://www.docmorris.de/images/produkte/large/01453904/MelrosumHustensirup.jpg" TargetMode="External"/><Relationship Id="rId107" Type="http://schemas.openxmlformats.org/officeDocument/2006/relationships/hyperlink" Target="https://www.docmorris.de/images/produkte/large/06322986/NACratiopharmakut200mgHustenlserZitronengeschmack.jpg" TargetMode="External"/><Relationship Id="rId11" Type="http://schemas.openxmlformats.org/officeDocument/2006/relationships/hyperlink" Target="https://www.docmorris.de/images/produkte/large/08535456/Ambroxolacis30mgTrinktabletten.jpg" TargetMode="External"/><Relationship Id="rId32" Type="http://schemas.openxmlformats.org/officeDocument/2006/relationships/hyperlink" Target="https://www.docmorris.de/images/produkte/large/03882153/Ambroxol75RetardHeumannKapseln.jpg" TargetMode="External"/><Relationship Id="rId37" Type="http://schemas.openxmlformats.org/officeDocument/2006/relationships/hyperlink" Target="https://www.docmorris.de/images/produkte/large/02436262/VerbascumCompmischung.jpg" TargetMode="External"/><Relationship Id="rId53" Type="http://schemas.openxmlformats.org/officeDocument/2006/relationships/hyperlink" Target="https://www.docmorris.de/images/produkte/large/00794454/Pertudoron2Tropfen.jpg" TargetMode="External"/><Relationship Id="rId58" Type="http://schemas.openxmlformats.org/officeDocument/2006/relationships/hyperlink" Target="https://www.docmorris.de/images/produkte/large/03201880/Ambroxol30Tab1aPharmaTabletten.jpg" TargetMode="External"/><Relationship Id="rId74" Type="http://schemas.openxmlformats.org/officeDocument/2006/relationships/hyperlink" Target="https://www.docmorris.de/images/produkte/large/04759897/LarylinHustenstillerSaft.jpg" TargetMode="External"/><Relationship Id="rId79" Type="http://schemas.openxmlformats.org/officeDocument/2006/relationships/hyperlink" Target="https://www.docmorris.de/images/produkte/large/13569492/AbteiBronchialSirupmitThymian.jpg" TargetMode="External"/><Relationship Id="rId102" Type="http://schemas.openxmlformats.org/officeDocument/2006/relationships/hyperlink" Target="https://www.docmorris.de/images/produkte/large/00724778/NACALakut200mgBrausetabletten.jpg" TargetMode="External"/><Relationship Id="rId123" Type="http://schemas.openxmlformats.org/officeDocument/2006/relationships/hyperlink" Target="https://www.docmorris.de/images/produkte/large/02597663/OMNiBiOTiC6.jpg" TargetMode="External"/><Relationship Id="rId128" Type="http://schemas.openxmlformats.org/officeDocument/2006/relationships/hyperlink" Target="https://www.docmorris.de/images/produkte/large/09542949/BronchoverdeHustenlser50mg.jpg" TargetMode="External"/><Relationship Id="rId144" Type="http://schemas.openxmlformats.org/officeDocument/2006/relationships/hyperlink" Target="https://www.docmorris.de/images/produkte/large/11535810/BronchipretTropfen.jpg" TargetMode="External"/><Relationship Id="rId149" Type="http://schemas.openxmlformats.org/officeDocument/2006/relationships/hyperlink" Target="https://www.docmorris.de/images/produkte/large/00930673/Umckaloabo.jpg" TargetMode="External"/><Relationship Id="rId5" Type="http://schemas.openxmlformats.org/officeDocument/2006/relationships/hyperlink" Target="https://www.docmorris.de/images/produkte/large/11353167/BromucakutHustenlser.jpg" TargetMode="External"/><Relationship Id="rId90" Type="http://schemas.openxmlformats.org/officeDocument/2006/relationships/hyperlink" Target="https://www.docmorris.de/images/produkte/large/04751565/AmbroxolAL75retardRetardkapseln.jpg" TargetMode="External"/><Relationship Id="rId95" Type="http://schemas.openxmlformats.org/officeDocument/2006/relationships/hyperlink" Target="https://www.docmorris.de/images/produkte/large/04394361/Bromhexin8BerlinChemie.jpg" TargetMode="External"/><Relationship Id="rId160" Type="http://schemas.openxmlformats.org/officeDocument/2006/relationships/hyperlink" Target="https://www.docmorris.de/images/produkte/large/00743445/MucosolvanSaft30mg5ml.jpg" TargetMode="External"/><Relationship Id="rId165" Type="http://schemas.openxmlformats.org/officeDocument/2006/relationships/hyperlink" Target="https://www.docmorris.de/images/produkte/large/00425478/PhytohustilHustenreizstiller.jpg" TargetMode="External"/><Relationship Id="rId181" Type="http://schemas.openxmlformats.org/officeDocument/2006/relationships/hyperlink" Target="https://www.docmorris.de/images/produkte/large/04179059/SilomatgegenReizhustenPentoxyverinSaft.jpg" TargetMode="External"/><Relationship Id="rId186" Type="http://schemas.openxmlformats.org/officeDocument/2006/relationships/printerSettings" Target="../printerSettings/printerSettings1.bin"/><Relationship Id="rId22" Type="http://schemas.openxmlformats.org/officeDocument/2006/relationships/hyperlink" Target="https://www.docmorris.de/images/produkte/large/13505569/KlosterfrauHustensaft.jpg" TargetMode="External"/><Relationship Id="rId27" Type="http://schemas.openxmlformats.org/officeDocument/2006/relationships/hyperlink" Target="https://www.docmorris.de/images/produkte/large/04212555/Efeu1aPharmaHustensaft.jpg" TargetMode="External"/><Relationship Id="rId43" Type="http://schemas.openxmlformats.org/officeDocument/2006/relationships/hyperlink" Target="https://www.docmorris.de/images/produkte/large/04960257/LarylinHustenstillerLutschpastillen.jpg" TargetMode="External"/><Relationship Id="rId48" Type="http://schemas.openxmlformats.org/officeDocument/2006/relationships/hyperlink" Target="https://www.docmorris.de/images/produkte/large/12455467/HerbionEfeu7mgmlSirup.jpg" TargetMode="External"/><Relationship Id="rId64" Type="http://schemas.openxmlformats.org/officeDocument/2006/relationships/hyperlink" Target="https://www.docmorris.de/images/produkte/large/00505958/WeledaHustenelixier.jpg" TargetMode="External"/><Relationship Id="rId69" Type="http://schemas.openxmlformats.org/officeDocument/2006/relationships/hyperlink" Target="https://www.docmorris.de/images/produkte/large/04765774/AmbroxolALSaft.jpg" TargetMode="External"/><Relationship Id="rId113" Type="http://schemas.openxmlformats.org/officeDocument/2006/relationships/hyperlink" Target="https://www.docmorris.de/images/produkte/large/03920072/SoledumHustensaft.jpg" TargetMode="External"/><Relationship Id="rId118" Type="http://schemas.openxmlformats.org/officeDocument/2006/relationships/hyperlink" Target="https://www.docmorris.de/images/produkte/large/15889373/Soledumaddicur.jpg" TargetMode="External"/><Relationship Id="rId134" Type="http://schemas.openxmlformats.org/officeDocument/2006/relationships/hyperlink" Target="https://www.docmorris.de/images/produkte/large/02517204/SedotussinHustenstillerTropfen.jpg" TargetMode="External"/><Relationship Id="rId139" Type="http://schemas.openxmlformats.org/officeDocument/2006/relationships/hyperlink" Target="https://www.docmorris.de/images/produkte/large/07258664/AmbroxolALTropfen.jpg" TargetMode="External"/><Relationship Id="rId80" Type="http://schemas.openxmlformats.org/officeDocument/2006/relationships/hyperlink" Target="https://www.docmorris.de/images/produkte/large/12557676/SpitzwegerichHustensaftV.jpg" TargetMode="External"/><Relationship Id="rId85" Type="http://schemas.openxmlformats.org/officeDocument/2006/relationships/hyperlink" Target="https://www.docmorris.de/images/produkte/large/01997662/SilomatDMPLutschpastillen.jpg" TargetMode="External"/><Relationship Id="rId150" Type="http://schemas.openxmlformats.org/officeDocument/2006/relationships/hyperlink" Target="https://www.docmorris.de/images/produkte/large/07605195/BronchicumThymianLutschpastillen.jpg" TargetMode="External"/><Relationship Id="rId155" Type="http://schemas.openxmlformats.org/officeDocument/2006/relationships/hyperlink" Target="https://www.docmorris.de/images/produkte/large/10109212/SidrogaHustenundBronchialteeFilterb.jpg" TargetMode="External"/><Relationship Id="rId171" Type="http://schemas.openxmlformats.org/officeDocument/2006/relationships/hyperlink" Target="https://www.docmorris.de/images/produkte/large/09230807/HustenstillerratiopharmDextromethorphan.jpg" TargetMode="External"/><Relationship Id="rId176" Type="http://schemas.openxmlformats.org/officeDocument/2006/relationships/hyperlink" Target="https://www.docmorris.de/images/produkte/large/00562761/NAC600Akut1aPharmaBrausetabletten.jpg" TargetMode="External"/><Relationship Id="rId12" Type="http://schemas.openxmlformats.org/officeDocument/2006/relationships/hyperlink" Target="https://www.docmorris.de/images/produkte/large/03691890/AmbroHEXALHustentropfen75mgml.jpg" TargetMode="External"/><Relationship Id="rId17" Type="http://schemas.openxmlformats.org/officeDocument/2006/relationships/hyperlink" Target="https://www.docmorris.de/images/produkte/large/08805654/ArdeybroncholPastillen.jpg" TargetMode="External"/><Relationship Id="rId33" Type="http://schemas.openxmlformats.org/officeDocument/2006/relationships/hyperlink" Target="https://www.docmorris.de/images/produkte/large/08916299/FluimucilKindersaft.jpg" TargetMode="External"/><Relationship Id="rId38" Type="http://schemas.openxmlformats.org/officeDocument/2006/relationships/hyperlink" Target="https://www.docmorris.de/images/produkte/large/03691996/AmbroHEXALSHustentropfen15mgml.jpg" TargetMode="External"/><Relationship Id="rId59" Type="http://schemas.openxmlformats.org/officeDocument/2006/relationships/hyperlink" Target="https://www.docmorris.de/images/produkte/large/06804828/ScioBronchialHustenSirup.jpg" TargetMode="External"/><Relationship Id="rId103" Type="http://schemas.openxmlformats.org/officeDocument/2006/relationships/hyperlink" Target="https://www.docmorris.de/images/produkte/large/00562726/NAC200Akut1aPharmaBrausetabletten.jpg" TargetMode="External"/><Relationship Id="rId108" Type="http://schemas.openxmlformats.org/officeDocument/2006/relationships/hyperlink" Target="https://www.docmorris.de/images/produkte/large/00139011/BisolvonHustentabletten8mg.jpg" TargetMode="External"/><Relationship Id="rId124" Type="http://schemas.openxmlformats.org/officeDocument/2006/relationships/hyperlink" Target="https://www.docmorris.de/images/produkte/large/04869924/CevitectThymianPastillen.jpg" TargetMode="External"/><Relationship Id="rId129" Type="http://schemas.openxmlformats.org/officeDocument/2006/relationships/hyperlink" Target="https://www.docmorris.de/images/produkte/large/03692346/AmbroHEXALHustensaftfrKinder.jpg" TargetMode="External"/><Relationship Id="rId54" Type="http://schemas.openxmlformats.org/officeDocument/2006/relationships/hyperlink" Target="https://www.docmorris.de/images/produkte/large/04876290/AmbroxolacisSaft.jpg" TargetMode="External"/><Relationship Id="rId70" Type="http://schemas.openxmlformats.org/officeDocument/2006/relationships/hyperlink" Target="https://www.docmorris.de/images/produkte/large/02461024/TeteseptHustensaftAlkoholundzuckerfrei.jpg" TargetMode="External"/><Relationship Id="rId75" Type="http://schemas.openxmlformats.org/officeDocument/2006/relationships/hyperlink" Target="https://www.docmorris.de/images/produkte/large/00563097/AmbroxolratiopharmHustentropfen.jpg" TargetMode="External"/><Relationship Id="rId91" Type="http://schemas.openxmlformats.org/officeDocument/2006/relationships/hyperlink" Target="https://www.docmorris.de/images/produkte/large/04345575/ProspanHustenBrausetabletten.jpg" TargetMode="External"/><Relationship Id="rId96" Type="http://schemas.openxmlformats.org/officeDocument/2006/relationships/hyperlink" Target="https://www.docmorris.de/images/produkte/large/08019068/DocMorrisFenchelhonigAH.jpg" TargetMode="External"/><Relationship Id="rId140" Type="http://schemas.openxmlformats.org/officeDocument/2006/relationships/hyperlink" Target="https://www.docmorris.de/images/produkte/large/07706855/BisolvonHustensaft8mg5ml.jpg" TargetMode="External"/><Relationship Id="rId145" Type="http://schemas.openxmlformats.org/officeDocument/2006/relationships/hyperlink" Target="https://www.docmorris.de/images/produkte/large/13971018/PARIProtectHalsundRachenspray.jpg" TargetMode="External"/><Relationship Id="rId161" Type="http://schemas.openxmlformats.org/officeDocument/2006/relationships/hyperlink" Target="https://www.docmorris.de/images/produkte/large/00148843/Umckaloabo20mg.jpg" TargetMode="External"/><Relationship Id="rId166" Type="http://schemas.openxmlformats.org/officeDocument/2006/relationships/hyperlink" Target="https://www.docmorris.de/images/produkte/large/06302311/ACCakut200mg.jpg" TargetMode="External"/><Relationship Id="rId182" Type="http://schemas.openxmlformats.org/officeDocument/2006/relationships/hyperlink" Target="https://www.docmorris.de/images/produkte/large/06569161/SilomatDMPIntensivgegenReizhustenHartkapseln.jpg" TargetMode="External"/><Relationship Id="rId187" Type="http://schemas.openxmlformats.org/officeDocument/2006/relationships/table" Target="../tables/table1.xml"/><Relationship Id="rId1" Type="http://schemas.openxmlformats.org/officeDocument/2006/relationships/hyperlink" Target="https://www.docmorris.de/images/produkte/large/07373106/BronchialHustenTropfenSalus.jpg" TargetMode="External"/><Relationship Id="rId6" Type="http://schemas.openxmlformats.org/officeDocument/2006/relationships/hyperlink" Target="https://www.docmorris.de/images/produkte/large/14217080/AbteiHustenSaftEibischHonig.jpg" TargetMode="External"/><Relationship Id="rId23" Type="http://schemas.openxmlformats.org/officeDocument/2006/relationships/hyperlink" Target="https://www.docmorris.de/images/produkte/large/10405146/BronchoverdeHustensaft.jpg" TargetMode="External"/><Relationship Id="rId28" Type="http://schemas.openxmlformats.org/officeDocument/2006/relationships/hyperlink" Target="https://www.docmorris.de/images/produkte/large/02359946/TussafugberzogeneTabletten.jpg" TargetMode="External"/><Relationship Id="rId49" Type="http://schemas.openxmlformats.org/officeDocument/2006/relationships/hyperlink" Target="https://www.docmorris.de/images/produkte/large/07632499/ThymianratiopharmHustensaft.jpg" TargetMode="External"/><Relationship Id="rId114" Type="http://schemas.openxmlformats.org/officeDocument/2006/relationships/hyperlink" Target="https://www.docmorris.de/images/produkte/large/04595616/HedelixHustensaft.jpg" TargetMode="External"/><Relationship Id="rId119" Type="http://schemas.openxmlformats.org/officeDocument/2006/relationships/hyperlink" Target="https://www.docmorris.de/images/produkte/large/00604927/FagusanLsung.jpg" TargetMode="External"/><Relationship Id="rId44" Type="http://schemas.openxmlformats.org/officeDocument/2006/relationships/hyperlink" Target="https://www.docmorris.de/images/produkte/large/06323000/NACratiopharmakut600mgHustenlserZitronengeschmack.jpg" TargetMode="External"/><Relationship Id="rId60" Type="http://schemas.openxmlformats.org/officeDocument/2006/relationships/hyperlink" Target="https://www.docmorris.de/images/produkte/large/03107218/BronchikattTabletten.jpg" TargetMode="External"/><Relationship Id="rId65" Type="http://schemas.openxmlformats.org/officeDocument/2006/relationships/hyperlink" Target="https://www.docmorris.de/images/produkte/large/01686614/JutussinSR9Mischung.jpg" TargetMode="External"/><Relationship Id="rId81" Type="http://schemas.openxmlformats.org/officeDocument/2006/relationships/hyperlink" Target="https://www.docmorris.de/images/produkte/large/04015470/EFEUHustensirupMadaus.jpg" TargetMode="External"/><Relationship Id="rId86" Type="http://schemas.openxmlformats.org/officeDocument/2006/relationships/hyperlink" Target="https://www.docmorris.de/images/produkte/large/01033208/AmbroxolAbZ75mgRetardkapseln.jpg" TargetMode="External"/><Relationship Id="rId130" Type="http://schemas.openxmlformats.org/officeDocument/2006/relationships/hyperlink" Target="https://www.docmorris.de/images/produkte/large/08019045/DocMorrisKruterundBronchialtropfen.jpg" TargetMode="External"/><Relationship Id="rId135" Type="http://schemas.openxmlformats.org/officeDocument/2006/relationships/hyperlink" Target="https://www.docmorris.de/images/produkte/large/14264263/HSFeinesBrustgefhlBio.jpg" TargetMode="External"/><Relationship Id="rId151" Type="http://schemas.openxmlformats.org/officeDocument/2006/relationships/hyperlink" Target="https://www.docmorris.de/images/produkte/large/03761403/HSErkltungstee.jpg" TargetMode="External"/><Relationship Id="rId156" Type="http://schemas.openxmlformats.org/officeDocument/2006/relationships/hyperlink" Target="https://www.docmorris.de/images/produkte/large/04765780/AmbroxolAL30Tabletten.jpg" TargetMode="External"/><Relationship Id="rId177" Type="http://schemas.openxmlformats.org/officeDocument/2006/relationships/hyperlink" Target="https://www.docmorris.de/images/produkte/large/01495239/Monapax.jpg" TargetMode="External"/><Relationship Id="rId172" Type="http://schemas.openxmlformats.org/officeDocument/2006/relationships/hyperlink" Target="https://www.docmorris.de/images/produkte/large/08051764/DocMorrisSpitzwegerichHustensaft.jpg" TargetMode="External"/><Relationship Id="rId13" Type="http://schemas.openxmlformats.org/officeDocument/2006/relationships/hyperlink" Target="https://www.docmorris.de/images/produkte/large/02058535/AmbroxolAbZHustensaft15mg5ml.jpg" TargetMode="External"/><Relationship Id="rId18" Type="http://schemas.openxmlformats.org/officeDocument/2006/relationships/hyperlink" Target="https://www.docmorris.de/images/produkte/large/05725920/AlpenkraftBronchialhustensirupSalus.jpg" TargetMode="External"/><Relationship Id="rId39" Type="http://schemas.openxmlformats.org/officeDocument/2006/relationships/hyperlink" Target="https://www.docmorris.de/images/produkte/large/13393521/ACCDirekt600mg.jpg" TargetMode="External"/><Relationship Id="rId109" Type="http://schemas.openxmlformats.org/officeDocument/2006/relationships/hyperlink" Target="https://www.docmorris.de/images/produkte/large/09892916/AspectonHustensaft.jpg" TargetMode="External"/><Relationship Id="rId34" Type="http://schemas.openxmlformats.org/officeDocument/2006/relationships/hyperlink" Target="https://www.docmorris.de/images/produkte/large/04629657/BronchoSERNSirup.jpg" TargetMode="External"/><Relationship Id="rId50" Type="http://schemas.openxmlformats.org/officeDocument/2006/relationships/hyperlink" Target="https://www.docmorris.de/images/produkte/large/03202135/Ambroxol30Tropfen1aPharma.jpg" TargetMode="External"/><Relationship Id="rId55" Type="http://schemas.openxmlformats.org/officeDocument/2006/relationships/hyperlink" Target="https://www.docmorris.de/images/produkte/large/04827067/EucabalHustensaft.jpg" TargetMode="External"/><Relationship Id="rId76" Type="http://schemas.openxmlformats.org/officeDocument/2006/relationships/hyperlink" Target="https://www.docmorris.de/images/produkte/large/00019353/BroncholindBronchial.jpg" TargetMode="External"/><Relationship Id="rId97" Type="http://schemas.openxmlformats.org/officeDocument/2006/relationships/hyperlink" Target="https://www.docmorris.de/images/produkte/large/00811595/WICKHustenPastillengegenReizhustenmitHonig.jpg" TargetMode="External"/><Relationship Id="rId104" Type="http://schemas.openxmlformats.org/officeDocument/2006/relationships/hyperlink" Target="https://www.docmorris.de/images/produkte/large/13058751/PentoxyverinAL19mgmlTropfenzumEinnehmen.jpg" TargetMode="External"/><Relationship Id="rId120" Type="http://schemas.openxmlformats.org/officeDocument/2006/relationships/hyperlink" Target="https://www.docmorris.de/images/produkte/large/04245342/TussamagHustensaftNzuckerfrei.jpg" TargetMode="External"/><Relationship Id="rId125" Type="http://schemas.openxmlformats.org/officeDocument/2006/relationships/hyperlink" Target="https://www.docmorris.de/images/produkte/large/15238871/MucosolvanHustensaftSachets.jpg" TargetMode="External"/><Relationship Id="rId141" Type="http://schemas.openxmlformats.org/officeDocument/2006/relationships/hyperlink" Target="https://www.docmorris.de/images/produkte/large/03920095/SoledumHustentropfen.jpg" TargetMode="External"/><Relationship Id="rId146" Type="http://schemas.openxmlformats.org/officeDocument/2006/relationships/hyperlink" Target="https://www.docmorris.de/images/produkte/large/08585997/ProspanHustensaft.jpg" TargetMode="External"/><Relationship Id="rId167" Type="http://schemas.openxmlformats.org/officeDocument/2006/relationships/hyperlink" Target="https://www.docmorris.de/images/produkte/large/00691990/SilomatgegenReizhustenPentoxyverinTropfen.jpg" TargetMode="External"/><Relationship Id="rId7" Type="http://schemas.openxmlformats.org/officeDocument/2006/relationships/hyperlink" Target="https://www.docmorris.de/images/produkte/large/12546661/ThymiantropfenDrmuches.jpg" TargetMode="External"/><Relationship Id="rId71" Type="http://schemas.openxmlformats.org/officeDocument/2006/relationships/hyperlink" Target="https://www.docmorris.de/images/produkte/large/07117716/RCTESTCOPD.jpg" TargetMode="External"/><Relationship Id="rId92" Type="http://schemas.openxmlformats.org/officeDocument/2006/relationships/hyperlink" Target="https://www.docmorris.de/images/produkte/large/10192578/PIWUEfeuSaft.jpg" TargetMode="External"/><Relationship Id="rId162" Type="http://schemas.openxmlformats.org/officeDocument/2006/relationships/hyperlink" Target="https://www.docmorris.de/images/produkte/large/09287871/BronchicumThymianLutschtabletten.jpg" TargetMode="External"/><Relationship Id="rId183" Type="http://schemas.openxmlformats.org/officeDocument/2006/relationships/hyperlink" Target="https://www.docmorris.de/images/produkte/large/06964615/ACCKindersaft.jpg" TargetMode="External"/><Relationship Id="rId2" Type="http://schemas.openxmlformats.org/officeDocument/2006/relationships/hyperlink" Target="https://www.docmorris.de/images/produkte/large/03294717/ACCakut600ZHustenlser.jpg" TargetMode="External"/><Relationship Id="rId29" Type="http://schemas.openxmlformats.org/officeDocument/2006/relationships/hyperlink" Target="https://www.docmorris.de/images/produkte/large/11353144/Bromucakut600mgHustenlser.jpg" TargetMode="External"/><Relationship Id="rId24" Type="http://schemas.openxmlformats.org/officeDocument/2006/relationships/hyperlink" Target="https://www.docmorris.de/images/produkte/large/04944838/TeteseptEukalyptuslKapselnNaseKop.jpg" TargetMode="External"/><Relationship Id="rId40" Type="http://schemas.openxmlformats.org/officeDocument/2006/relationships/hyperlink" Target="https://www.docmorris.de/images/produkte/large/05701167/ErkltungsEntoxin.jpg" TargetMode="External"/><Relationship Id="rId45" Type="http://schemas.openxmlformats.org/officeDocument/2006/relationships/hyperlink" Target="https://www.docmorris.de/images/produkte/large/02586323/PertussinLutschtabletten.jpg" TargetMode="External"/><Relationship Id="rId66" Type="http://schemas.openxmlformats.org/officeDocument/2006/relationships/hyperlink" Target="https://www.docmorris.de/images/produkte/large/00680934/Ambroxolratiopharm75mgHustenlser.jpg" TargetMode="External"/><Relationship Id="rId87" Type="http://schemas.openxmlformats.org/officeDocument/2006/relationships/hyperlink" Target="https://www.docmorris.de/images/produkte/large/00620493/BromhexinKrewelMeuselbach12mgml.jpg" TargetMode="External"/><Relationship Id="rId110" Type="http://schemas.openxmlformats.org/officeDocument/2006/relationships/hyperlink" Target="https://www.docmorris.de/images/produkte/large/02650216/FluimucilHustenlserakut600Brausetabletten.jpg" TargetMode="External"/><Relationship Id="rId115" Type="http://schemas.openxmlformats.org/officeDocument/2006/relationships/hyperlink" Target="https://www.docmorris.de/images/produkte/large/11224292/ProspanHustenliquid.jpg" TargetMode="External"/><Relationship Id="rId131" Type="http://schemas.openxmlformats.org/officeDocument/2006/relationships/hyperlink" Target="https://www.docmorris.de/images/produkte/large/01472209/PertussinSirup.jpg" TargetMode="External"/><Relationship Id="rId136" Type="http://schemas.openxmlformats.org/officeDocument/2006/relationships/hyperlink" Target="https://www.docmorris.de/images/produkte/large/15203513/MonapaxSirup.jpg" TargetMode="External"/><Relationship Id="rId157" Type="http://schemas.openxmlformats.org/officeDocument/2006/relationships/hyperlink" Target="https://www.docmorris.de/images/produkte/large/00168478/BronchipretTP.jpg" TargetMode="External"/><Relationship Id="rId178" Type="http://schemas.openxmlformats.org/officeDocument/2006/relationships/hyperlink" Target="https://www.docmorris.de/images/produkte/large/00811589/WICKHustenSirupgegenReizhustenmitHonig.jpg" TargetMode="External"/><Relationship Id="rId61" Type="http://schemas.openxmlformats.org/officeDocument/2006/relationships/hyperlink" Target="https://www.docmorris.de/images/produkte/large/10128304/PelargoniumratiopharmBronchialtropfen.jpg" TargetMode="External"/><Relationship Id="rId82" Type="http://schemas.openxmlformats.org/officeDocument/2006/relationships/hyperlink" Target="https://www.docmorris.de/images/produkte/large/07522782/Ambrobeta30Brausetabletten.jpg" TargetMode="External"/><Relationship Id="rId152" Type="http://schemas.openxmlformats.org/officeDocument/2006/relationships/hyperlink" Target="https://www.docmorris.de/images/produkte/large/02807988/MucosolvanKindersaft30mg5ml.jpg" TargetMode="External"/><Relationship Id="rId173" Type="http://schemas.openxmlformats.org/officeDocument/2006/relationships/hyperlink" Target="https://www.docmorris.de/images/produkte/large/09074135/BronchicumSaft.jpg" TargetMode="External"/><Relationship Id="rId19" Type="http://schemas.openxmlformats.org/officeDocument/2006/relationships/hyperlink" Target="https://www.docmorris.de/images/produkte/large/00604873/TussisanaDilution.jpg" TargetMode="External"/><Relationship Id="rId14" Type="http://schemas.openxmlformats.org/officeDocument/2006/relationships/hyperlink" Target="https://www.docmorris.de/images/produkte/large/06143628/TussovowenMischung.jpg" TargetMode="External"/><Relationship Id="rId30" Type="http://schemas.openxmlformats.org/officeDocument/2006/relationships/hyperlink" Target="https://www.docmorris.de/images/produkte/large/04203622/SinufortonKapselnmitAnisbeiErkltung.jpg" TargetMode="External"/><Relationship Id="rId35" Type="http://schemas.openxmlformats.org/officeDocument/2006/relationships/hyperlink" Target="https://www.docmorris.de/images/produkte/large/03211134/HedelixHustenBrausetabletten.jpg" TargetMode="External"/><Relationship Id="rId56" Type="http://schemas.openxmlformats.org/officeDocument/2006/relationships/hyperlink" Target="https://www.docmorris.de/images/produkte/large/06492636/TeteseptHustentropfenBronchialactivz.jpg" TargetMode="External"/><Relationship Id="rId77" Type="http://schemas.openxmlformats.org/officeDocument/2006/relationships/hyperlink" Target="https://www.docmorris.de/images/produkte/large/02859442/BromhexinKrewelMeuselbach12mg.jpg" TargetMode="External"/><Relationship Id="rId100" Type="http://schemas.openxmlformats.org/officeDocument/2006/relationships/hyperlink" Target="https://www.docmorris.de/images/produkte/large/08871266/UmckaloaboSaftfrKinder.jpg" TargetMode="External"/><Relationship Id="rId105" Type="http://schemas.openxmlformats.org/officeDocument/2006/relationships/hyperlink" Target="https://www.docmorris.de/images/produkte/large/03201319/Ambroxol15Saft1aPharma.jpg" TargetMode="External"/><Relationship Id="rId126" Type="http://schemas.openxmlformats.org/officeDocument/2006/relationships/hyperlink" Target="https://www.docmorris.de/images/produkte/large/00692334/SpitzwegerichsaftSchoenenberger.jpg" TargetMode="External"/><Relationship Id="rId147" Type="http://schemas.openxmlformats.org/officeDocument/2006/relationships/hyperlink" Target="https://www.docmorris.de/images/produkte/large/00520917/ACCakut600mg.jpg" TargetMode="External"/><Relationship Id="rId168" Type="http://schemas.openxmlformats.org/officeDocument/2006/relationships/hyperlink" Target="https://www.docmorris.de/images/produkte/large/00360951/BronchipretThymianPastillen.jpg" TargetMode="External"/><Relationship Id="rId8" Type="http://schemas.openxmlformats.org/officeDocument/2006/relationships/hyperlink" Target="https://www.docmorris.de/images/produkte/large/01828356/PulmonariaS110Tropfen.jpg" TargetMode="External"/><Relationship Id="rId51" Type="http://schemas.openxmlformats.org/officeDocument/2006/relationships/hyperlink" Target="https://www.docmorris.de/images/produkte/large/00744255/SoledumKapselnforte.jpg" TargetMode="External"/><Relationship Id="rId72" Type="http://schemas.openxmlformats.org/officeDocument/2006/relationships/hyperlink" Target="https://www.docmorris.de/images/produkte/large/02588836/PertussinHustentropfen.jpg" TargetMode="External"/><Relationship Id="rId93" Type="http://schemas.openxmlformats.org/officeDocument/2006/relationships/hyperlink" Target="https://www.docmorris.de/images/produkte/large/10312309/AbteiBronchialEfeu.jpg" TargetMode="External"/><Relationship Id="rId98" Type="http://schemas.openxmlformats.org/officeDocument/2006/relationships/hyperlink" Target="https://www.docmorris.de/images/produkte/large/08585951/ProspanHustentropfen.jpg" TargetMode="External"/><Relationship Id="rId121" Type="http://schemas.openxmlformats.org/officeDocument/2006/relationships/hyperlink" Target="https://www.docmorris.de/images/produkte/large/00839180/AmbrohexalSHustensaft30mg5ml.jpg" TargetMode="External"/><Relationship Id="rId142" Type="http://schemas.openxmlformats.org/officeDocument/2006/relationships/hyperlink" Target="https://www.docmorris.de/images/produkte/large/03157771/Tacholiquin1LsungfreinenVerneble.jpg" TargetMode="External"/><Relationship Id="rId163" Type="http://schemas.openxmlformats.org/officeDocument/2006/relationships/hyperlink" Target="https://www.docmorris.de/images/produkte/large/08045982/DocMorrisErkltungskapselnEukalyptusl.jpg" TargetMode="External"/><Relationship Id="rId184" Type="http://schemas.openxmlformats.org/officeDocument/2006/relationships/hyperlink" Target="https://www.docmorris.de/images/produkte/large/12419336/RCCornetPLUSAtemtherapiegert.jpg" TargetMode="External"/><Relationship Id="rId3" Type="http://schemas.openxmlformats.org/officeDocument/2006/relationships/hyperlink" Target="https://www.docmorris.de/images/produkte/large/03201331/Ambroxol30Saft1aPharma.jpg" TargetMode="External"/><Relationship Id="rId25" Type="http://schemas.openxmlformats.org/officeDocument/2006/relationships/hyperlink" Target="https://www.docmorris.de/images/produkte/large/10106691/BronchoverdeHustenlser50mg.jpg" TargetMode="External"/><Relationship Id="rId46" Type="http://schemas.openxmlformats.org/officeDocument/2006/relationships/hyperlink" Target="https://www.docmorris.de/images/produkte/large/05954709/SilomatDMPGegenReizhustenmitHonigPastillen.jpg" TargetMode="External"/><Relationship Id="rId67" Type="http://schemas.openxmlformats.org/officeDocument/2006/relationships/hyperlink" Target="https://www.docmorris.de/images/produkte/large/09091292/Flechtenhonig.jpg" TargetMode="External"/><Relationship Id="rId116" Type="http://schemas.openxmlformats.org/officeDocument/2006/relationships/hyperlink" Target="https://www.docmorris.de/images/produkte/large/01097817/GelobronchialSaft.jpg" TargetMode="External"/><Relationship Id="rId137" Type="http://schemas.openxmlformats.org/officeDocument/2006/relationships/hyperlink" Target="https://www.docmorris.de/images/produkte/large/11876994/SinulindErkltungsKapseln.jpg" TargetMode="External"/><Relationship Id="rId158" Type="http://schemas.openxmlformats.org/officeDocument/2006/relationships/hyperlink" Target="https://www.docmorris.de/images/produkte/large/02139736/BronchicumTropfen.jpg" TargetMode="External"/><Relationship Id="rId20" Type="http://schemas.openxmlformats.org/officeDocument/2006/relationships/hyperlink" Target="https://www.docmorris.de/images/produkte/large/03882118/Ambroxol30HeumannTabletten.jpg" TargetMode="External"/><Relationship Id="rId41" Type="http://schemas.openxmlformats.org/officeDocument/2006/relationships/hyperlink" Target="https://www.docmorris.de/images/produkte/large/04881351/Ambroxolacis60mgBrausetabletten.jpg" TargetMode="External"/><Relationship Id="rId62" Type="http://schemas.openxmlformats.org/officeDocument/2006/relationships/hyperlink" Target="https://www.docmorris.de/images/produkte/large/10033408/PhytohustilHustenreizstiller.jpg" TargetMode="External"/><Relationship Id="rId83" Type="http://schemas.openxmlformats.org/officeDocument/2006/relationships/hyperlink" Target="https://www.docmorris.de/images/produkte/large/04424501/TussamagHustensaftN.jpg" TargetMode="External"/><Relationship Id="rId88" Type="http://schemas.openxmlformats.org/officeDocument/2006/relationships/hyperlink" Target="https://www.docmorris.de/images/produkte/large/08896912/SedotussinHustenstillerSaft.jpg" TargetMode="External"/><Relationship Id="rId111" Type="http://schemas.openxmlformats.org/officeDocument/2006/relationships/hyperlink" Target="https://www.docmorris.de/images/produkte/large/06958810/Sinuc.jpg" TargetMode="External"/><Relationship Id="rId132" Type="http://schemas.openxmlformats.org/officeDocument/2006/relationships/hyperlink" Target="https://www.docmorris.de/images/produkte/large/00451091/ACC100tabs.jpg" TargetMode="External"/><Relationship Id="rId153" Type="http://schemas.openxmlformats.org/officeDocument/2006/relationships/hyperlink" Target="https://www.docmorris.de/images/produkte/large/05566232/BronchipretSaftTE.jpg" TargetMode="External"/><Relationship Id="rId174" Type="http://schemas.openxmlformats.org/officeDocument/2006/relationships/hyperlink" Target="https://www.docmorris.de/images/produkte/large/09892885/AspectonHustentropfen.jpg" TargetMode="External"/><Relationship Id="rId179" Type="http://schemas.openxmlformats.org/officeDocument/2006/relationships/hyperlink" Target="https://www.docmorris.de/images/produkte/large/03897924/LymphdiaralBasistropfenSL.jpg" TargetMode="External"/><Relationship Id="rId15" Type="http://schemas.openxmlformats.org/officeDocument/2006/relationships/hyperlink" Target="https://www.docmorris.de/images/produkte/large/04595585/HedelixsaHustentropfen.jpg" TargetMode="External"/><Relationship Id="rId36" Type="http://schemas.openxmlformats.org/officeDocument/2006/relationships/hyperlink" Target="https://www.docmorris.de/images/produkte/large/11353196/BromucakutJunior100mgHustenlser.jpg" TargetMode="External"/><Relationship Id="rId57" Type="http://schemas.openxmlformats.org/officeDocument/2006/relationships/hyperlink" Target="https://www.docmorris.de/images/produkte/large/06890555/BROMHEXIN12BC.jpg" TargetMode="External"/><Relationship Id="rId106" Type="http://schemas.openxmlformats.org/officeDocument/2006/relationships/hyperlink" Target="https://www.docmorris.de/images/produkte/large/00680816/Ambroxolratiopharm30mgHustenlser.jpg" TargetMode="External"/><Relationship Id="rId127" Type="http://schemas.openxmlformats.org/officeDocument/2006/relationships/hyperlink" Target="https://www.docmorris.de/images/produkte/large/03560550/AmbroxolInhalatLsungfreinenVerneb.jpg" TargetMode="External"/><Relationship Id="rId10" Type="http://schemas.openxmlformats.org/officeDocument/2006/relationships/hyperlink" Target="https://www.docmorris.de/images/produkte/large/01616890/AspectonEukaps100mg.jpg" TargetMode="External"/><Relationship Id="rId31" Type="http://schemas.openxmlformats.org/officeDocument/2006/relationships/hyperlink" Target="https://www.docmorris.de/images/produkte/large/07522776/AmbrobetaSaft.jpg" TargetMode="External"/><Relationship Id="rId52" Type="http://schemas.openxmlformats.org/officeDocument/2006/relationships/hyperlink" Target="https://www.docmorris.de/images/produkte/large/01448435/PlantagoHustensaft.jpg" TargetMode="External"/><Relationship Id="rId73" Type="http://schemas.openxmlformats.org/officeDocument/2006/relationships/hyperlink" Target="https://www.docmorris.de/images/produkte/large/06492398/TeteseptHustensaftBronchialactiv.jpg" TargetMode="External"/><Relationship Id="rId78" Type="http://schemas.openxmlformats.org/officeDocument/2006/relationships/hyperlink" Target="https://www.docmorris.de/images/produkte/large/00743563/MucosolvanFilmtabletten60mg.jpg" TargetMode="External"/><Relationship Id="rId94" Type="http://schemas.openxmlformats.org/officeDocument/2006/relationships/hyperlink" Target="https://www.docmorris.de/images/produkte/large/07254152/MakatussinTropfen.jpg" TargetMode="External"/><Relationship Id="rId99" Type="http://schemas.openxmlformats.org/officeDocument/2006/relationships/hyperlink" Target="https://www.docmorris.de/images/produkte/large/00724790/NACALakut600mgBrausetabletten.jpg" TargetMode="External"/><Relationship Id="rId101" Type="http://schemas.openxmlformats.org/officeDocument/2006/relationships/hyperlink" Target="https://www.docmorris.de/images/produkte/large/12587111/MARRUBINAndornBronchialtropfen.jpg" TargetMode="External"/><Relationship Id="rId122" Type="http://schemas.openxmlformats.org/officeDocument/2006/relationships/hyperlink" Target="https://www.docmorris.de/images/produkte/large/00743480/MucosolvanTropfen30mg2ml.jpg" TargetMode="External"/><Relationship Id="rId143" Type="http://schemas.openxmlformats.org/officeDocument/2006/relationships/hyperlink" Target="https://www.docmorris.de/images/produkte/large/14264286/HSFeinesHalsgefhlBio.jpg" TargetMode="External"/><Relationship Id="rId148" Type="http://schemas.openxmlformats.org/officeDocument/2006/relationships/hyperlink" Target="https://www.docmorris.de/images/produkte/large/03796790/HSHustenundBronchialteeN.jpg" TargetMode="External"/><Relationship Id="rId164" Type="http://schemas.openxmlformats.org/officeDocument/2006/relationships/hyperlink" Target="https://www.docmorris.de/images/produkte/large/03294723/ACCakut600ZHustenlser.jpg" TargetMode="External"/><Relationship Id="rId169" Type="http://schemas.openxmlformats.org/officeDocument/2006/relationships/hyperlink" Target="https://www.docmorris.de/images/produkte/large/11283001/MucosolvanLutschpastillen15mg.jpg" TargetMode="External"/><Relationship Id="rId185" Type="http://schemas.openxmlformats.org/officeDocument/2006/relationships/hyperlink" Target="https://www.docmorris.de/images/produkte/large/08846067/GelorevoiceHalstablettenGrapefruitMenthol.jpg" TargetMode="External"/><Relationship Id="rId4" Type="http://schemas.openxmlformats.org/officeDocument/2006/relationships/hyperlink" Target="https://www.docmorris.de/images/produkte/large/11352630/BronchofitEfeuhustensaft87mgmlFl.jpg" TargetMode="External"/><Relationship Id="rId9" Type="http://schemas.openxmlformats.org/officeDocument/2006/relationships/hyperlink" Target="https://www.docmorris.de/images/produkte/large/04876315/AmbroxolacisTropfen.jpg" TargetMode="External"/><Relationship Id="rId180" Type="http://schemas.openxmlformats.org/officeDocument/2006/relationships/hyperlink" Target="https://www.docmorris.de/images/produkte/large/01007470/ProspanHustenliquidimPortionsbeute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DE3A-63C7-421E-9417-EC4314721010}">
  <sheetPr>
    <pageSetUpPr fitToPage="1"/>
  </sheetPr>
  <dimension ref="A1:O186"/>
  <sheetViews>
    <sheetView showGridLines="0" tabSelected="1" topLeftCell="B82" zoomScale="110" zoomScaleNormal="85" workbookViewId="0">
      <selection activeCell="C91" sqref="C91"/>
    </sheetView>
  </sheetViews>
  <sheetFormatPr baseColWidth="10" defaultColWidth="8.3046875" defaultRowHeight="19.95" customHeight="1"/>
  <cols>
    <col min="1" max="1" width="51.15234375" style="3" customWidth="1"/>
    <col min="2" max="2" width="12.84375" style="3" bestFit="1" customWidth="1"/>
    <col min="3" max="3" width="8.84375" style="1" customWidth="1"/>
    <col min="4" max="4" width="7.15234375" style="1" customWidth="1"/>
    <col min="5" max="6" width="7.15234375" style="2" customWidth="1"/>
    <col min="7" max="8" width="9.53515625" style="1" customWidth="1"/>
    <col min="9" max="9" width="14.3828125" style="1" customWidth="1"/>
    <col min="10" max="10" width="20.69140625" customWidth="1"/>
    <col min="11" max="11" width="17.4609375" style="1" customWidth="1"/>
    <col min="12" max="12" width="8.69140625" style="1" customWidth="1"/>
    <col min="13" max="13" width="9.53515625" style="1" customWidth="1"/>
    <col min="14" max="14" width="58.61328125" customWidth="1"/>
    <col min="15" max="15" width="9.53515625" style="1" customWidth="1"/>
    <col min="16" max="16" width="40" style="1" customWidth="1"/>
    <col min="17" max="17" width="38.53515625" style="1" customWidth="1"/>
    <col min="18" max="18" width="8.3046875" style="1" customWidth="1"/>
    <col min="19" max="16384" width="8.3046875" style="1"/>
  </cols>
  <sheetData>
    <row r="1" spans="1:15" ht="20.149999999999999" customHeight="1">
      <c r="A1" s="42" t="s">
        <v>910</v>
      </c>
      <c r="B1" s="41" t="s">
        <v>909</v>
      </c>
      <c r="C1" s="41" t="s">
        <v>908</v>
      </c>
      <c r="D1" s="42" t="s">
        <v>907</v>
      </c>
      <c r="E1" s="41" t="s">
        <v>906</v>
      </c>
      <c r="F1" s="41" t="s">
        <v>905</v>
      </c>
      <c r="G1" s="42" t="s">
        <v>904</v>
      </c>
      <c r="H1" s="41" t="s">
        <v>903</v>
      </c>
      <c r="I1" s="41" t="s">
        <v>902</v>
      </c>
      <c r="J1" s="42" t="s">
        <v>901</v>
      </c>
      <c r="K1" s="41" t="s">
        <v>900</v>
      </c>
      <c r="L1" s="41" t="s">
        <v>899</v>
      </c>
      <c r="M1" s="42" t="s">
        <v>898</v>
      </c>
      <c r="N1" s="41" t="s">
        <v>897</v>
      </c>
      <c r="O1" s="41" t="s">
        <v>896</v>
      </c>
    </row>
    <row r="2" spans="1:15" ht="20.25" customHeight="1">
      <c r="A2" s="11" t="s">
        <v>895</v>
      </c>
      <c r="B2" s="11" t="s">
        <v>894</v>
      </c>
      <c r="C2" s="32">
        <v>10312309</v>
      </c>
      <c r="D2" s="31" t="s">
        <v>6</v>
      </c>
      <c r="E2" s="32">
        <v>20</v>
      </c>
      <c r="F2" s="32"/>
      <c r="G2" s="40" t="s">
        <v>5</v>
      </c>
      <c r="H2" s="7" t="str">
        <f>INDEX([1]!Tabelle6[[#All],[ID]],MATCH(Tabelle5[[#This Row],[Brand_Name]],[1]!Tabelle6[[#All],[Brand_Name]],0))</f>
        <v>2</v>
      </c>
      <c r="I2" s="31" t="s">
        <v>885</v>
      </c>
      <c r="J2" s="40" t="s">
        <v>175</v>
      </c>
      <c r="K2" s="31" t="s">
        <v>884</v>
      </c>
      <c r="L2" s="40"/>
      <c r="M2" s="40"/>
      <c r="N2" s="31" t="s">
        <v>893</v>
      </c>
      <c r="O2" s="39" t="s">
        <v>892</v>
      </c>
    </row>
    <row r="3" spans="1:15" ht="20.25" customHeight="1">
      <c r="A3" s="38" t="s">
        <v>891</v>
      </c>
      <c r="B3" s="19" t="s">
        <v>890</v>
      </c>
      <c r="C3" s="37">
        <v>13569492</v>
      </c>
      <c r="D3" s="34" t="s">
        <v>27</v>
      </c>
      <c r="E3" s="32"/>
      <c r="F3" s="36">
        <v>100</v>
      </c>
      <c r="G3" s="35" t="s">
        <v>12</v>
      </c>
      <c r="H3" s="7" t="str">
        <f>INDEX([1]!Tabelle6[[#All],[ID]],MATCH(Tabelle5[[#This Row],[Brand_Name]],[1]!Tabelle6[[#All],[Brand_Name]],0))</f>
        <v>2</v>
      </c>
      <c r="I3" s="31" t="s">
        <v>885</v>
      </c>
      <c r="J3" s="35" t="s">
        <v>66</v>
      </c>
      <c r="K3" s="34" t="s">
        <v>884</v>
      </c>
      <c r="L3" s="35"/>
      <c r="M3" s="35"/>
      <c r="N3" s="34" t="s">
        <v>889</v>
      </c>
      <c r="O3" s="33" t="s">
        <v>888</v>
      </c>
    </row>
    <row r="4" spans="1:15" ht="20.149999999999999" customHeight="1">
      <c r="A4" s="18" t="s">
        <v>887</v>
      </c>
      <c r="B4" s="17" t="s">
        <v>886</v>
      </c>
      <c r="C4" s="16">
        <v>14217080</v>
      </c>
      <c r="D4" s="14" t="s">
        <v>13</v>
      </c>
      <c r="E4" s="32"/>
      <c r="F4" s="9">
        <v>120</v>
      </c>
      <c r="G4" s="15" t="s">
        <v>12</v>
      </c>
      <c r="H4" s="7" t="str">
        <f>INDEX([1]!Tabelle6[[#All],[ID]],MATCH(Tabelle5[[#This Row],[Brand_Name]],[1]!Tabelle6[[#All],[Brand_Name]],0))</f>
        <v>2</v>
      </c>
      <c r="I4" s="31" t="s">
        <v>885</v>
      </c>
      <c r="J4" s="15" t="s">
        <v>205</v>
      </c>
      <c r="K4" s="14" t="s">
        <v>884</v>
      </c>
      <c r="L4" s="15">
        <v>5.79</v>
      </c>
      <c r="M4" s="15">
        <v>4.8099999999999996</v>
      </c>
      <c r="N4" s="14" t="s">
        <v>883</v>
      </c>
      <c r="O4" s="13" t="s">
        <v>882</v>
      </c>
    </row>
    <row r="5" spans="1:15" ht="20.149999999999999" customHeight="1">
      <c r="A5" s="18" t="s">
        <v>881</v>
      </c>
      <c r="B5" s="11" t="s">
        <v>880</v>
      </c>
      <c r="C5" s="16">
        <v>451091</v>
      </c>
      <c r="D5" s="14" t="s">
        <v>306</v>
      </c>
      <c r="E5" s="8">
        <v>50</v>
      </c>
      <c r="F5" s="8"/>
      <c r="G5" s="15" t="s">
        <v>5</v>
      </c>
      <c r="H5" s="7" t="str">
        <f>INDEX([1]!Tabelle6[[#All],[ID]],MATCH(Tabelle5[[#This Row],[Brand_Name]],[1]!Tabelle6[[#All],[Brand_Name]],0))</f>
        <v>3</v>
      </c>
      <c r="I5" s="31" t="s">
        <v>857</v>
      </c>
      <c r="J5" s="15" t="s">
        <v>345</v>
      </c>
      <c r="K5" s="14" t="s">
        <v>174</v>
      </c>
      <c r="L5" s="15">
        <v>6.58</v>
      </c>
      <c r="M5" s="15">
        <v>5.46</v>
      </c>
      <c r="N5" s="14" t="s">
        <v>879</v>
      </c>
      <c r="O5" s="13" t="s">
        <v>878</v>
      </c>
    </row>
    <row r="6" spans="1:15" ht="20.149999999999999" customHeight="1">
      <c r="A6" s="18" t="s">
        <v>877</v>
      </c>
      <c r="B6" s="19" t="s">
        <v>876</v>
      </c>
      <c r="C6" s="16">
        <v>6302311</v>
      </c>
      <c r="D6" s="14" t="s">
        <v>6</v>
      </c>
      <c r="E6" s="8">
        <v>20</v>
      </c>
      <c r="F6" s="8"/>
      <c r="G6" s="20" t="s">
        <v>270</v>
      </c>
      <c r="H6" s="7" t="str">
        <f>INDEX([1]!Tabelle6[[#All],[ID]],MATCH(Tabelle5[[#This Row],[Brand_Name]],[1]!Tabelle6[[#All],[Brand_Name]],0))</f>
        <v>3</v>
      </c>
      <c r="I6" s="31" t="s">
        <v>857</v>
      </c>
      <c r="J6" s="15" t="s">
        <v>345</v>
      </c>
      <c r="K6" s="14" t="s">
        <v>174</v>
      </c>
      <c r="L6" s="15">
        <v>8.09</v>
      </c>
      <c r="M6" s="20"/>
      <c r="N6" s="14" t="s">
        <v>875</v>
      </c>
      <c r="O6" s="13" t="s">
        <v>874</v>
      </c>
    </row>
    <row r="7" spans="1:15" ht="20.149999999999999" customHeight="1">
      <c r="A7" s="18" t="s">
        <v>873</v>
      </c>
      <c r="B7" s="17" t="s">
        <v>872</v>
      </c>
      <c r="C7" s="16">
        <v>520917</v>
      </c>
      <c r="D7" s="14" t="s">
        <v>384</v>
      </c>
      <c r="E7" s="8">
        <v>40</v>
      </c>
      <c r="F7" s="8"/>
      <c r="G7" s="20" t="s">
        <v>270</v>
      </c>
      <c r="H7" s="7" t="str">
        <f>INDEX([1]!Tabelle6[[#All],[ID]],MATCH(Tabelle5[[#This Row],[Brand_Name]],[1]!Tabelle6[[#All],[Brand_Name]],0))</f>
        <v>3</v>
      </c>
      <c r="I7" s="31" t="s">
        <v>857</v>
      </c>
      <c r="J7" s="15" t="s">
        <v>345</v>
      </c>
      <c r="K7" s="14" t="s">
        <v>174</v>
      </c>
      <c r="L7" s="15">
        <v>24.34</v>
      </c>
      <c r="M7" s="20"/>
      <c r="N7" s="14" t="s">
        <v>871</v>
      </c>
      <c r="O7" s="13" t="s">
        <v>870</v>
      </c>
    </row>
    <row r="8" spans="1:15" ht="20.149999999999999" customHeight="1">
      <c r="A8" s="18" t="s">
        <v>867</v>
      </c>
      <c r="B8" s="11" t="s">
        <v>869</v>
      </c>
      <c r="C8" s="16">
        <v>3294717</v>
      </c>
      <c r="D8" s="14" t="s">
        <v>459</v>
      </c>
      <c r="E8" s="8">
        <v>10</v>
      </c>
      <c r="F8" s="8"/>
      <c r="G8" s="15" t="s">
        <v>270</v>
      </c>
      <c r="H8" s="7" t="str">
        <f>INDEX([1]!Tabelle6[[#All],[ID]],MATCH(Tabelle5[[#This Row],[Brand_Name]],[1]!Tabelle6[[#All],[Brand_Name]],0))</f>
        <v>3</v>
      </c>
      <c r="I8" s="31" t="s">
        <v>857</v>
      </c>
      <c r="J8" s="15" t="s">
        <v>345</v>
      </c>
      <c r="K8" s="14" t="s">
        <v>174</v>
      </c>
      <c r="L8" s="15">
        <v>9.23</v>
      </c>
      <c r="M8" s="15">
        <v>5.87</v>
      </c>
      <c r="N8" s="14" t="s">
        <v>865</v>
      </c>
      <c r="O8" s="13" t="s">
        <v>868</v>
      </c>
    </row>
    <row r="9" spans="1:15" ht="20.149999999999999" customHeight="1">
      <c r="A9" s="18" t="s">
        <v>867</v>
      </c>
      <c r="B9" s="19" t="s">
        <v>866</v>
      </c>
      <c r="C9" s="16">
        <v>3294723</v>
      </c>
      <c r="D9" s="14" t="s">
        <v>6</v>
      </c>
      <c r="E9" s="8">
        <v>20</v>
      </c>
      <c r="F9" s="8"/>
      <c r="G9" s="20" t="s">
        <v>270</v>
      </c>
      <c r="H9" s="7" t="str">
        <f>INDEX([1]!Tabelle6[[#All],[ID]],MATCH(Tabelle5[[#This Row],[Brand_Name]],[1]!Tabelle6[[#All],[Brand_Name]],0))</f>
        <v>3</v>
      </c>
      <c r="I9" s="14" t="s">
        <v>857</v>
      </c>
      <c r="J9" s="15" t="s">
        <v>345</v>
      </c>
      <c r="K9" s="14" t="s">
        <v>174</v>
      </c>
      <c r="L9" s="15">
        <v>15.1</v>
      </c>
      <c r="M9" s="15">
        <v>9.4</v>
      </c>
      <c r="N9" s="14" t="s">
        <v>865</v>
      </c>
      <c r="O9" s="13" t="s">
        <v>864</v>
      </c>
    </row>
    <row r="10" spans="1:15" ht="20.149999999999999" customHeight="1">
      <c r="A10" s="18" t="s">
        <v>863</v>
      </c>
      <c r="B10" s="17" t="s">
        <v>862</v>
      </c>
      <c r="C10" s="16">
        <v>13393521</v>
      </c>
      <c r="D10" s="14" t="s">
        <v>6</v>
      </c>
      <c r="E10" s="8">
        <v>20</v>
      </c>
      <c r="F10" s="8"/>
      <c r="G10" s="20" t="s">
        <v>270</v>
      </c>
      <c r="H10" s="7" t="str">
        <f>INDEX([1]!Tabelle6[[#All],[ID]],MATCH(Tabelle5[[#This Row],[Brand_Name]],[1]!Tabelle6[[#All],[Brand_Name]],0))</f>
        <v>3</v>
      </c>
      <c r="I10" s="14" t="s">
        <v>857</v>
      </c>
      <c r="J10" s="15" t="s">
        <v>345</v>
      </c>
      <c r="K10" s="14" t="s">
        <v>174</v>
      </c>
      <c r="L10" s="15">
        <v>16.850000000000001</v>
      </c>
      <c r="M10" s="15">
        <v>10.96</v>
      </c>
      <c r="N10" s="14" t="s">
        <v>861</v>
      </c>
      <c r="O10" s="13" t="s">
        <v>860</v>
      </c>
    </row>
    <row r="11" spans="1:15" ht="20.149999999999999" customHeight="1">
      <c r="A11" s="18" t="s">
        <v>859</v>
      </c>
      <c r="B11" s="11" t="s">
        <v>858</v>
      </c>
      <c r="C11" s="16">
        <v>6964615</v>
      </c>
      <c r="D11" s="14" t="s">
        <v>27</v>
      </c>
      <c r="E11" s="8"/>
      <c r="F11" s="8">
        <v>100</v>
      </c>
      <c r="G11" s="20" t="s">
        <v>12</v>
      </c>
      <c r="H11" s="7" t="str">
        <f>INDEX([1]!Tabelle6[[#All],[ID]],MATCH(Tabelle5[[#This Row],[Brand_Name]],[1]!Tabelle6[[#All],[Brand_Name]],0))</f>
        <v>3</v>
      </c>
      <c r="I11" s="14" t="s">
        <v>857</v>
      </c>
      <c r="J11" s="15" t="s">
        <v>345</v>
      </c>
      <c r="K11" s="14" t="s">
        <v>174</v>
      </c>
      <c r="L11" s="15">
        <v>4.3</v>
      </c>
      <c r="M11" s="15">
        <v>2.92</v>
      </c>
      <c r="N11" s="14" t="s">
        <v>856</v>
      </c>
      <c r="O11" s="13" t="s">
        <v>855</v>
      </c>
    </row>
    <row r="12" spans="1:15" ht="20.149999999999999" customHeight="1">
      <c r="A12" s="18" t="s">
        <v>854</v>
      </c>
      <c r="B12" s="19" t="s">
        <v>853</v>
      </c>
      <c r="C12" s="16">
        <v>5725920</v>
      </c>
      <c r="D12" s="14" t="s">
        <v>852</v>
      </c>
      <c r="E12" s="8">
        <v>500</v>
      </c>
      <c r="F12" s="8"/>
      <c r="G12" s="15" t="s">
        <v>12</v>
      </c>
      <c r="H12" s="7" t="str">
        <f>INDEX([1]!Tabelle6[[#All],[ID]],MATCH(Tabelle5[[#This Row],[Brand_Name]],[1]!Tabelle6[[#All],[Brand_Name]],0))</f>
        <v>54</v>
      </c>
      <c r="I12" s="14" t="s">
        <v>131</v>
      </c>
      <c r="J12" s="15" t="s">
        <v>115</v>
      </c>
      <c r="K12" s="14" t="s">
        <v>130</v>
      </c>
      <c r="L12" s="15">
        <v>17.34</v>
      </c>
      <c r="M12" s="15">
        <v>14.39</v>
      </c>
      <c r="N12" s="14" t="s">
        <v>851</v>
      </c>
      <c r="O12" s="13" t="s">
        <v>850</v>
      </c>
    </row>
    <row r="13" spans="1:15" ht="20.149999999999999" customHeight="1">
      <c r="A13" s="18" t="s">
        <v>849</v>
      </c>
      <c r="B13" s="17" t="s">
        <v>848</v>
      </c>
      <c r="C13" s="16">
        <v>7522782</v>
      </c>
      <c r="D13" s="14" t="s">
        <v>6</v>
      </c>
      <c r="E13" s="8">
        <v>20</v>
      </c>
      <c r="F13" s="8"/>
      <c r="G13" s="20" t="s">
        <v>270</v>
      </c>
      <c r="H13" s="7" t="str">
        <f>INDEX([1]!Tabelle6[[#All],[ID]],MATCH(Tabelle5[[#This Row],[Brand_Name]],[1]!Tabelle6[[#All],[Brand_Name]],0))</f>
        <v>11</v>
      </c>
      <c r="I13" s="14" t="s">
        <v>843</v>
      </c>
      <c r="J13" s="15" t="s">
        <v>3</v>
      </c>
      <c r="K13" s="14" t="s">
        <v>842</v>
      </c>
      <c r="L13" s="15">
        <v>3.46</v>
      </c>
      <c r="M13" s="15">
        <v>2.92</v>
      </c>
      <c r="N13" s="14" t="s">
        <v>847</v>
      </c>
      <c r="O13" s="13" t="s">
        <v>846</v>
      </c>
    </row>
    <row r="14" spans="1:15" ht="20.149999999999999" customHeight="1">
      <c r="A14" s="18" t="s">
        <v>845</v>
      </c>
      <c r="B14" s="11" t="s">
        <v>844</v>
      </c>
      <c r="C14" s="16">
        <v>7522776</v>
      </c>
      <c r="D14" s="14" t="s">
        <v>27</v>
      </c>
      <c r="E14" s="8"/>
      <c r="F14" s="8">
        <v>100</v>
      </c>
      <c r="G14" s="20" t="s">
        <v>12</v>
      </c>
      <c r="H14" s="7" t="str">
        <f>INDEX([1]!Tabelle6[[#All],[ID]],MATCH(Tabelle5[[#This Row],[Brand_Name]],[1]!Tabelle6[[#All],[Brand_Name]],0))</f>
        <v>11</v>
      </c>
      <c r="I14" s="14" t="s">
        <v>843</v>
      </c>
      <c r="J14" s="15" t="s">
        <v>3</v>
      </c>
      <c r="K14" s="14" t="s">
        <v>842</v>
      </c>
      <c r="L14" s="15">
        <v>2.35</v>
      </c>
      <c r="M14" s="15">
        <v>1.95</v>
      </c>
      <c r="N14" s="14" t="s">
        <v>841</v>
      </c>
      <c r="O14" s="13" t="s">
        <v>840</v>
      </c>
    </row>
    <row r="15" spans="1:15" ht="20.149999999999999" customHeight="1">
      <c r="A15" s="18" t="s">
        <v>839</v>
      </c>
      <c r="B15" s="19" t="s">
        <v>838</v>
      </c>
      <c r="C15" s="16">
        <v>3692145</v>
      </c>
      <c r="D15" s="14" t="s">
        <v>6</v>
      </c>
      <c r="E15" s="8">
        <v>20</v>
      </c>
      <c r="F15" s="8"/>
      <c r="G15" s="15" t="s">
        <v>5</v>
      </c>
      <c r="H15" s="7" t="str">
        <f>INDEX([1]!Tabelle6[[#All],[ID]],MATCH(Tabelle5[[#This Row],[Brand_Name]],[1]!Tabelle6[[#All],[Brand_Name]],0))</f>
        <v>33</v>
      </c>
      <c r="I15" s="14" t="s">
        <v>823</v>
      </c>
      <c r="J15" s="15" t="s">
        <v>3</v>
      </c>
      <c r="K15" s="14" t="s">
        <v>174</v>
      </c>
      <c r="L15" s="15">
        <v>4.1900000000000004</v>
      </c>
      <c r="M15" s="15">
        <v>3.48</v>
      </c>
      <c r="N15" s="14" t="s">
        <v>806</v>
      </c>
      <c r="O15" s="13" t="s">
        <v>837</v>
      </c>
    </row>
    <row r="16" spans="1:15" ht="20.149999999999999" customHeight="1">
      <c r="A16" s="18" t="s">
        <v>836</v>
      </c>
      <c r="B16" s="17" t="s">
        <v>835</v>
      </c>
      <c r="C16" s="16">
        <v>3692346</v>
      </c>
      <c r="D16" s="14" t="s">
        <v>27</v>
      </c>
      <c r="E16" s="8"/>
      <c r="F16" s="8">
        <v>100</v>
      </c>
      <c r="G16" s="20" t="s">
        <v>12</v>
      </c>
      <c r="H16" s="7" t="str">
        <f>INDEX([1]!Tabelle6[[#All],[ID]],MATCH(Tabelle5[[#This Row],[Brand_Name]],[1]!Tabelle6[[#All],[Brand_Name]],0))</f>
        <v>33</v>
      </c>
      <c r="I16" s="14" t="s">
        <v>823</v>
      </c>
      <c r="J16" s="15" t="s">
        <v>3</v>
      </c>
      <c r="K16" s="14" t="s">
        <v>174</v>
      </c>
      <c r="L16" s="15">
        <v>2.35</v>
      </c>
      <c r="M16" s="15">
        <v>1.95</v>
      </c>
      <c r="N16" s="14" t="s">
        <v>834</v>
      </c>
      <c r="O16" s="13" t="s">
        <v>833</v>
      </c>
    </row>
    <row r="17" spans="1:15" ht="20.149999999999999" customHeight="1">
      <c r="A17" s="18" t="s">
        <v>832</v>
      </c>
      <c r="B17" s="11" t="s">
        <v>831</v>
      </c>
      <c r="C17" s="16">
        <v>3691890</v>
      </c>
      <c r="D17" s="14" t="s">
        <v>27</v>
      </c>
      <c r="E17" s="8"/>
      <c r="F17" s="8">
        <v>100</v>
      </c>
      <c r="G17" s="15" t="s">
        <v>32</v>
      </c>
      <c r="H17" s="7" t="str">
        <f>INDEX([1]!Tabelle6[[#All],[ID]],MATCH(Tabelle5[[#This Row],[Brand_Name]],[1]!Tabelle6[[#All],[Brand_Name]],0))</f>
        <v>33</v>
      </c>
      <c r="I17" s="14" t="s">
        <v>823</v>
      </c>
      <c r="J17" s="15" t="s">
        <v>3</v>
      </c>
      <c r="K17" s="14" t="s">
        <v>174</v>
      </c>
      <c r="L17" s="15">
        <v>4.51</v>
      </c>
      <c r="M17" s="15">
        <v>3.74</v>
      </c>
      <c r="N17" s="14" t="s">
        <v>830</v>
      </c>
      <c r="O17" s="13" t="s">
        <v>829</v>
      </c>
    </row>
    <row r="18" spans="1:15" ht="20.149999999999999" customHeight="1">
      <c r="A18" s="18" t="s">
        <v>828</v>
      </c>
      <c r="B18" s="19" t="s">
        <v>827</v>
      </c>
      <c r="C18" s="16">
        <v>839180</v>
      </c>
      <c r="D18" s="14" t="s">
        <v>27</v>
      </c>
      <c r="E18" s="8"/>
      <c r="F18" s="8">
        <v>100</v>
      </c>
      <c r="G18" s="15" t="s">
        <v>12</v>
      </c>
      <c r="H18" s="7" t="str">
        <f>INDEX([1]!Tabelle6[[#All],[ID]],MATCH(Tabelle5[[#This Row],[Brand_Name]],[1]!Tabelle6[[#All],[Brand_Name]],0))</f>
        <v>33</v>
      </c>
      <c r="I18" s="14" t="s">
        <v>823</v>
      </c>
      <c r="J18" s="15" t="s">
        <v>3</v>
      </c>
      <c r="K18" s="14" t="s">
        <v>174</v>
      </c>
      <c r="L18" s="15">
        <v>4.28</v>
      </c>
      <c r="M18" s="15">
        <v>3.55</v>
      </c>
      <c r="N18" s="14" t="s">
        <v>810</v>
      </c>
      <c r="O18" s="13" t="s">
        <v>826</v>
      </c>
    </row>
    <row r="19" spans="1:15" ht="20.149999999999999" customHeight="1">
      <c r="A19" s="18" t="s">
        <v>825</v>
      </c>
      <c r="B19" s="17" t="s">
        <v>824</v>
      </c>
      <c r="C19" s="16">
        <v>3691996</v>
      </c>
      <c r="D19" s="14" t="s">
        <v>27</v>
      </c>
      <c r="E19" s="8"/>
      <c r="F19" s="8">
        <v>100</v>
      </c>
      <c r="G19" s="15" t="s">
        <v>32</v>
      </c>
      <c r="H19" s="7" t="str">
        <f>INDEX([1]!Tabelle6[[#All],[ID]],MATCH(Tabelle5[[#This Row],[Brand_Name]],[1]!Tabelle6[[#All],[Brand_Name]],0))</f>
        <v>33</v>
      </c>
      <c r="I19" s="14" t="s">
        <v>823</v>
      </c>
      <c r="J19" s="15" t="s">
        <v>3</v>
      </c>
      <c r="K19" s="14" t="s">
        <v>174</v>
      </c>
      <c r="L19" s="15">
        <v>7.9</v>
      </c>
      <c r="M19" s="15">
        <v>6.56</v>
      </c>
      <c r="N19" s="14" t="s">
        <v>822</v>
      </c>
      <c r="O19" s="13" t="s">
        <v>821</v>
      </c>
    </row>
    <row r="20" spans="1:15" ht="20.149999999999999" customHeight="1">
      <c r="A20" s="18" t="s">
        <v>820</v>
      </c>
      <c r="B20" s="11" t="s">
        <v>819</v>
      </c>
      <c r="C20" s="16">
        <v>3201319</v>
      </c>
      <c r="D20" s="14" t="s">
        <v>27</v>
      </c>
      <c r="E20" s="8"/>
      <c r="F20" s="8">
        <v>100</v>
      </c>
      <c r="G20" s="15" t="s">
        <v>12</v>
      </c>
      <c r="H20" s="7" t="str">
        <f>INDEX([1]!Tabelle6[[#All],[ID]],MATCH(Tabelle5[[#This Row],[Brand_Name]],[1]!Tabelle6[[#All],[Brand_Name]],0))</f>
        <v>1</v>
      </c>
      <c r="I20" s="14" t="s">
        <v>363</v>
      </c>
      <c r="J20" s="15" t="s">
        <v>3</v>
      </c>
      <c r="K20" s="14" t="s">
        <v>362</v>
      </c>
      <c r="L20" s="15">
        <v>2.41</v>
      </c>
      <c r="M20" s="15">
        <v>2</v>
      </c>
      <c r="N20" s="14" t="s">
        <v>818</v>
      </c>
      <c r="O20" s="13" t="s">
        <v>817</v>
      </c>
    </row>
    <row r="21" spans="1:15" ht="20.149999999999999" customHeight="1">
      <c r="A21" s="18" t="s">
        <v>816</v>
      </c>
      <c r="B21" s="19" t="s">
        <v>815</v>
      </c>
      <c r="C21" s="16">
        <v>3882118</v>
      </c>
      <c r="D21" s="14" t="s">
        <v>6</v>
      </c>
      <c r="E21" s="8">
        <v>20</v>
      </c>
      <c r="F21" s="8"/>
      <c r="G21" s="15" t="s">
        <v>5</v>
      </c>
      <c r="H21" s="7" t="str">
        <f>INDEX([1]!Tabelle6[[#All],[ID]],MATCH(Tabelle5[[#This Row],[Brand_Name]],[1]!Tabelle6[[#All],[Brand_Name]],0))</f>
        <v>32</v>
      </c>
      <c r="I21" s="14" t="s">
        <v>798</v>
      </c>
      <c r="J21" s="15" t="s">
        <v>3</v>
      </c>
      <c r="K21" s="14" t="s">
        <v>797</v>
      </c>
      <c r="L21" s="20"/>
      <c r="M21" s="20"/>
      <c r="N21" s="14" t="s">
        <v>814</v>
      </c>
      <c r="O21" s="13" t="s">
        <v>813</v>
      </c>
    </row>
    <row r="22" spans="1:15" ht="20.149999999999999" customHeight="1">
      <c r="A22" s="18" t="s">
        <v>812</v>
      </c>
      <c r="B22" s="17" t="s">
        <v>811</v>
      </c>
      <c r="C22" s="16">
        <v>3201331</v>
      </c>
      <c r="D22" s="14" t="s">
        <v>27</v>
      </c>
      <c r="E22" s="8"/>
      <c r="F22" s="8">
        <v>100</v>
      </c>
      <c r="G22" s="15" t="s">
        <v>12</v>
      </c>
      <c r="H22" s="7" t="str">
        <f>INDEX([1]!Tabelle6[[#All],[ID]],MATCH(Tabelle5[[#This Row],[Brand_Name]],[1]!Tabelle6[[#All],[Brand_Name]],0))</f>
        <v>1</v>
      </c>
      <c r="I22" s="14" t="s">
        <v>363</v>
      </c>
      <c r="J22" s="15" t="s">
        <v>3</v>
      </c>
      <c r="K22" s="14" t="s">
        <v>362</v>
      </c>
      <c r="L22" s="15">
        <v>4.2300000000000004</v>
      </c>
      <c r="M22" s="15">
        <v>3.51</v>
      </c>
      <c r="N22" s="14" t="s">
        <v>810</v>
      </c>
      <c r="O22" s="13" t="s">
        <v>809</v>
      </c>
    </row>
    <row r="23" spans="1:15" ht="20.149999999999999" customHeight="1">
      <c r="A23" s="18" t="s">
        <v>808</v>
      </c>
      <c r="B23" s="11" t="s">
        <v>807</v>
      </c>
      <c r="C23" s="16">
        <v>3201880</v>
      </c>
      <c r="D23" s="14" t="s">
        <v>306</v>
      </c>
      <c r="E23" s="8">
        <v>50</v>
      </c>
      <c r="F23" s="8"/>
      <c r="G23" s="15" t="s">
        <v>5</v>
      </c>
      <c r="H23" s="7" t="str">
        <f>INDEX([1]!Tabelle6[[#All],[ID]],MATCH(Tabelle5[[#This Row],[Brand_Name]],[1]!Tabelle6[[#All],[Brand_Name]],0))</f>
        <v>1</v>
      </c>
      <c r="I23" s="14" t="s">
        <v>363</v>
      </c>
      <c r="J23" s="15" t="s">
        <v>3</v>
      </c>
      <c r="K23" s="14" t="s">
        <v>362</v>
      </c>
      <c r="L23" s="15">
        <v>6.28</v>
      </c>
      <c r="M23" s="15">
        <v>5.21</v>
      </c>
      <c r="N23" s="14" t="s">
        <v>806</v>
      </c>
      <c r="O23" s="13" t="s">
        <v>805</v>
      </c>
    </row>
    <row r="24" spans="1:15" ht="20.149999999999999" customHeight="1">
      <c r="A24" s="18" t="s">
        <v>804</v>
      </c>
      <c r="B24" s="19" t="s">
        <v>803</v>
      </c>
      <c r="C24" s="16">
        <v>3202135</v>
      </c>
      <c r="D24" s="14" t="s">
        <v>27</v>
      </c>
      <c r="E24" s="8"/>
      <c r="F24" s="8">
        <v>100</v>
      </c>
      <c r="G24" s="15" t="s">
        <v>32</v>
      </c>
      <c r="H24" s="7" t="str">
        <f>INDEX([1]!Tabelle6[[#All],[ID]],MATCH(Tabelle5[[#This Row],[Brand_Name]],[1]!Tabelle6[[#All],[Brand_Name]],0))</f>
        <v>1</v>
      </c>
      <c r="I24" s="14" t="s">
        <v>363</v>
      </c>
      <c r="J24" s="15" t="s">
        <v>3</v>
      </c>
      <c r="K24" s="14" t="s">
        <v>362</v>
      </c>
      <c r="L24" s="15">
        <v>8.6</v>
      </c>
      <c r="M24" s="15">
        <v>7.14</v>
      </c>
      <c r="N24" s="14" t="s">
        <v>802</v>
      </c>
      <c r="O24" s="13" t="s">
        <v>801</v>
      </c>
    </row>
    <row r="25" spans="1:15" ht="20.149999999999999" customHeight="1">
      <c r="A25" s="18" t="s">
        <v>800</v>
      </c>
      <c r="B25" s="17" t="s">
        <v>799</v>
      </c>
      <c r="C25" s="16">
        <v>3882153</v>
      </c>
      <c r="D25" s="14" t="s">
        <v>306</v>
      </c>
      <c r="E25" s="8">
        <v>50</v>
      </c>
      <c r="F25" s="8"/>
      <c r="G25" s="15" t="s">
        <v>116</v>
      </c>
      <c r="H25" s="7" t="str">
        <f>INDEX([1]!Tabelle6[[#All],[ID]],MATCH(Tabelle5[[#This Row],[Brand_Name]],[1]!Tabelle6[[#All],[Brand_Name]],0))</f>
        <v>32</v>
      </c>
      <c r="I25" s="14" t="s">
        <v>798</v>
      </c>
      <c r="J25" s="15" t="s">
        <v>3</v>
      </c>
      <c r="K25" s="14" t="s">
        <v>797</v>
      </c>
      <c r="L25" s="15">
        <v>15.85</v>
      </c>
      <c r="M25" s="15">
        <v>13.16</v>
      </c>
      <c r="N25" s="14" t="s">
        <v>796</v>
      </c>
      <c r="O25" s="13" t="s">
        <v>795</v>
      </c>
    </row>
    <row r="26" spans="1:15" ht="20.149999999999999" customHeight="1">
      <c r="A26" s="18" t="s">
        <v>794</v>
      </c>
      <c r="B26" s="11" t="s">
        <v>793</v>
      </c>
      <c r="C26" s="16">
        <v>1033208</v>
      </c>
      <c r="D26" s="14" t="s">
        <v>6</v>
      </c>
      <c r="E26" s="8">
        <v>20</v>
      </c>
      <c r="F26" s="8"/>
      <c r="G26" s="20" t="s">
        <v>116</v>
      </c>
      <c r="H26" s="7" t="str">
        <f>INDEX([1]!Tabelle6[[#All],[ID]],MATCH(Tabelle5[[#This Row],[Brand_Name]],[1]!Tabelle6[[#All],[Brand_Name]],0))</f>
        <v>46</v>
      </c>
      <c r="I26" s="14" t="s">
        <v>300</v>
      </c>
      <c r="J26" s="15" t="s">
        <v>3</v>
      </c>
      <c r="K26" s="14" t="s">
        <v>789</v>
      </c>
      <c r="L26" s="20"/>
      <c r="M26" s="20"/>
      <c r="N26" s="14" t="s">
        <v>379</v>
      </c>
      <c r="O26" s="13" t="s">
        <v>792</v>
      </c>
    </row>
    <row r="27" spans="1:15" ht="20.149999999999999" customHeight="1">
      <c r="A27" s="18" t="s">
        <v>791</v>
      </c>
      <c r="B27" s="19" t="s">
        <v>790</v>
      </c>
      <c r="C27" s="16">
        <v>2058535</v>
      </c>
      <c r="D27" s="14" t="s">
        <v>27</v>
      </c>
      <c r="E27" s="8"/>
      <c r="F27" s="8">
        <v>100</v>
      </c>
      <c r="G27" s="15" t="s">
        <v>12</v>
      </c>
      <c r="H27" s="7" t="str">
        <f>INDEX([1]!Tabelle6[[#All],[ID]],MATCH(Tabelle5[[#This Row],[Brand_Name]],[1]!Tabelle6[[#All],[Brand_Name]],0))</f>
        <v>46</v>
      </c>
      <c r="I27" s="14" t="s">
        <v>300</v>
      </c>
      <c r="J27" s="15" t="s">
        <v>3</v>
      </c>
      <c r="K27" s="14" t="s">
        <v>789</v>
      </c>
      <c r="L27" s="15">
        <v>2.41</v>
      </c>
      <c r="M27" s="15">
        <v>2</v>
      </c>
      <c r="N27" s="14" t="s">
        <v>788</v>
      </c>
      <c r="O27" s="13" t="s">
        <v>787</v>
      </c>
    </row>
    <row r="28" spans="1:15" ht="20.149999999999999" customHeight="1">
      <c r="A28" s="18" t="s">
        <v>786</v>
      </c>
      <c r="B28" s="17" t="s">
        <v>785</v>
      </c>
      <c r="C28" s="16">
        <v>8535456</v>
      </c>
      <c r="D28" s="14" t="s">
        <v>384</v>
      </c>
      <c r="E28" s="8">
        <v>40</v>
      </c>
      <c r="F28" s="8"/>
      <c r="G28" s="15" t="s">
        <v>270</v>
      </c>
      <c r="H28" s="7" t="str">
        <f>INDEX([1]!Tabelle6[[#All],[ID]],MATCH(Tabelle5[[#This Row],[Brand_Name]],[1]!Tabelle6[[#All],[Brand_Name]],0))</f>
        <v>4</v>
      </c>
      <c r="I28" s="14" t="s">
        <v>772</v>
      </c>
      <c r="J28" s="15" t="s">
        <v>3</v>
      </c>
      <c r="K28" s="14" t="s">
        <v>771</v>
      </c>
      <c r="L28" s="15">
        <v>5.82</v>
      </c>
      <c r="M28" s="15">
        <v>4.83</v>
      </c>
      <c r="N28" s="14" t="s">
        <v>784</v>
      </c>
      <c r="O28" s="13" t="s">
        <v>783</v>
      </c>
    </row>
    <row r="29" spans="1:15" ht="20.149999999999999" customHeight="1">
      <c r="A29" s="18" t="s">
        <v>782</v>
      </c>
      <c r="B29" s="11" t="s">
        <v>781</v>
      </c>
      <c r="C29" s="16">
        <v>4881351</v>
      </c>
      <c r="D29" s="14" t="s">
        <v>459</v>
      </c>
      <c r="E29" s="8">
        <v>10</v>
      </c>
      <c r="F29" s="8"/>
      <c r="G29" s="15" t="s">
        <v>270</v>
      </c>
      <c r="H29" s="7" t="str">
        <f>INDEX([1]!Tabelle6[[#All],[ID]],MATCH(Tabelle5[[#This Row],[Brand_Name]],[1]!Tabelle6[[#All],[Brand_Name]],0))</f>
        <v>4</v>
      </c>
      <c r="I29" s="14" t="s">
        <v>772</v>
      </c>
      <c r="J29" s="15" t="s">
        <v>3</v>
      </c>
      <c r="K29" s="14" t="s">
        <v>771</v>
      </c>
      <c r="L29" s="20"/>
      <c r="M29" s="20"/>
      <c r="N29" s="14" t="s">
        <v>780</v>
      </c>
      <c r="O29" s="13" t="s">
        <v>779</v>
      </c>
    </row>
    <row r="30" spans="1:15" ht="20.149999999999999" customHeight="1">
      <c r="A30" s="18" t="s">
        <v>778</v>
      </c>
      <c r="B30" s="19" t="s">
        <v>777</v>
      </c>
      <c r="C30" s="16">
        <v>4876290</v>
      </c>
      <c r="D30" s="14" t="s">
        <v>27</v>
      </c>
      <c r="E30" s="8"/>
      <c r="F30" s="8">
        <v>100</v>
      </c>
      <c r="G30" s="15" t="s">
        <v>12</v>
      </c>
      <c r="H30" s="7" t="str">
        <f>INDEX([1]!Tabelle6[[#All],[ID]],MATCH(Tabelle5[[#This Row],[Brand_Name]],[1]!Tabelle6[[#All],[Brand_Name]],0))</f>
        <v>4</v>
      </c>
      <c r="I30" s="14" t="s">
        <v>772</v>
      </c>
      <c r="J30" s="15" t="s">
        <v>3</v>
      </c>
      <c r="K30" s="14" t="s">
        <v>771</v>
      </c>
      <c r="L30" s="15">
        <v>2.35</v>
      </c>
      <c r="M30" s="15">
        <v>1.95</v>
      </c>
      <c r="N30" s="14" t="s">
        <v>776</v>
      </c>
      <c r="O30" s="13" t="s">
        <v>775</v>
      </c>
    </row>
    <row r="31" spans="1:15" ht="20.149999999999999" customHeight="1">
      <c r="A31" s="18" t="s">
        <v>774</v>
      </c>
      <c r="B31" s="17" t="s">
        <v>773</v>
      </c>
      <c r="C31" s="16">
        <v>4876315</v>
      </c>
      <c r="D31" s="14" t="s">
        <v>33</v>
      </c>
      <c r="E31" s="8"/>
      <c r="F31" s="8">
        <v>50</v>
      </c>
      <c r="G31" s="15" t="s">
        <v>32</v>
      </c>
      <c r="H31" s="7" t="str">
        <f>INDEX([1]!Tabelle6[[#All],[ID]],MATCH(Tabelle5[[#This Row],[Brand_Name]],[1]!Tabelle6[[#All],[Brand_Name]],0))</f>
        <v>4</v>
      </c>
      <c r="I31" s="14" t="s">
        <v>772</v>
      </c>
      <c r="J31" s="15" t="s">
        <v>3</v>
      </c>
      <c r="K31" s="14" t="s">
        <v>771</v>
      </c>
      <c r="L31" s="15">
        <v>2.69</v>
      </c>
      <c r="M31" s="15">
        <v>2.23</v>
      </c>
      <c r="N31" s="14" t="s">
        <v>770</v>
      </c>
      <c r="O31" s="13" t="s">
        <v>769</v>
      </c>
    </row>
    <row r="32" spans="1:15" ht="20.149999999999999" customHeight="1">
      <c r="A32" s="18" t="s">
        <v>768</v>
      </c>
      <c r="B32" s="11" t="s">
        <v>767</v>
      </c>
      <c r="C32" s="16">
        <v>4765780</v>
      </c>
      <c r="D32" s="14" t="s">
        <v>6</v>
      </c>
      <c r="E32" s="8">
        <v>20</v>
      </c>
      <c r="F32" s="8"/>
      <c r="G32" s="15" t="s">
        <v>5</v>
      </c>
      <c r="H32" s="7" t="str">
        <f>INDEX([1]!Tabelle6[[#All],[ID]],MATCH(Tabelle5[[#This Row],[Brand_Name]],[1]!Tabelle6[[#All],[Brand_Name]],0))</f>
        <v>5</v>
      </c>
      <c r="I32" s="14" t="s">
        <v>323</v>
      </c>
      <c r="J32" s="15" t="s">
        <v>3</v>
      </c>
      <c r="K32" s="14" t="s">
        <v>322</v>
      </c>
      <c r="L32" s="15">
        <v>2.48</v>
      </c>
      <c r="M32" s="15">
        <v>1.85</v>
      </c>
      <c r="N32" s="14" t="s">
        <v>766</v>
      </c>
      <c r="O32" s="13" t="s">
        <v>765</v>
      </c>
    </row>
    <row r="33" spans="1:15" ht="20.149999999999999" customHeight="1">
      <c r="A33" s="18" t="s">
        <v>764</v>
      </c>
      <c r="B33" s="19" t="s">
        <v>763</v>
      </c>
      <c r="C33" s="16">
        <v>4751565</v>
      </c>
      <c r="D33" s="14" t="s">
        <v>6</v>
      </c>
      <c r="E33" s="8">
        <v>20</v>
      </c>
      <c r="F33" s="8"/>
      <c r="G33" s="15" t="s">
        <v>116</v>
      </c>
      <c r="H33" s="7" t="str">
        <f>INDEX([1]!Tabelle6[[#All],[ID]],MATCH(Tabelle5[[#This Row],[Brand_Name]],[1]!Tabelle6[[#All],[Brand_Name]],0))</f>
        <v>5</v>
      </c>
      <c r="I33" s="14" t="s">
        <v>323</v>
      </c>
      <c r="J33" s="15" t="s">
        <v>3</v>
      </c>
      <c r="K33" s="14" t="s">
        <v>322</v>
      </c>
      <c r="L33" s="15">
        <v>6.48</v>
      </c>
      <c r="M33" s="15">
        <v>5.38</v>
      </c>
      <c r="N33" s="14" t="s">
        <v>762</v>
      </c>
      <c r="O33" s="13" t="s">
        <v>761</v>
      </c>
    </row>
    <row r="34" spans="1:15" ht="20.149999999999999" customHeight="1">
      <c r="A34" s="18" t="s">
        <v>760</v>
      </c>
      <c r="B34" s="17" t="s">
        <v>759</v>
      </c>
      <c r="C34" s="16">
        <v>4765774</v>
      </c>
      <c r="D34" s="14" t="s">
        <v>139</v>
      </c>
      <c r="E34" s="8">
        <v>250</v>
      </c>
      <c r="F34" s="8"/>
      <c r="G34" s="15" t="s">
        <v>12</v>
      </c>
      <c r="H34" s="7" t="str">
        <f>INDEX([1]!Tabelle6[[#All],[ID]],MATCH(Tabelle5[[#This Row],[Brand_Name]],[1]!Tabelle6[[#All],[Brand_Name]],0))</f>
        <v>5</v>
      </c>
      <c r="I34" s="14" t="s">
        <v>323</v>
      </c>
      <c r="J34" s="15" t="s">
        <v>3</v>
      </c>
      <c r="K34" s="14" t="s">
        <v>322</v>
      </c>
      <c r="L34" s="15">
        <v>4.79</v>
      </c>
      <c r="M34" s="15">
        <v>3.98</v>
      </c>
      <c r="N34" s="14" t="s">
        <v>758</v>
      </c>
      <c r="O34" s="13" t="s">
        <v>757</v>
      </c>
    </row>
    <row r="35" spans="1:15" ht="20.149999999999999" customHeight="1">
      <c r="A35" s="18" t="s">
        <v>756</v>
      </c>
      <c r="B35" s="11" t="s">
        <v>755</v>
      </c>
      <c r="C35" s="16">
        <v>7258664</v>
      </c>
      <c r="D35" s="14" t="s">
        <v>27</v>
      </c>
      <c r="E35" s="8"/>
      <c r="F35" s="8">
        <v>100</v>
      </c>
      <c r="G35" s="15" t="s">
        <v>32</v>
      </c>
      <c r="H35" s="7" t="str">
        <f>INDEX([1]!Tabelle6[[#All],[ID]],MATCH(Tabelle5[[#This Row],[Brand_Name]],[1]!Tabelle6[[#All],[Brand_Name]],0))</f>
        <v>5</v>
      </c>
      <c r="I35" s="14" t="s">
        <v>323</v>
      </c>
      <c r="J35" s="15" t="s">
        <v>3</v>
      </c>
      <c r="K35" s="14" t="s">
        <v>322</v>
      </c>
      <c r="L35" s="15">
        <v>4.51</v>
      </c>
      <c r="M35" s="15">
        <v>3.74</v>
      </c>
      <c r="N35" s="14" t="s">
        <v>754</v>
      </c>
      <c r="O35" s="13" t="s">
        <v>753</v>
      </c>
    </row>
    <row r="36" spans="1:15" ht="20.149999999999999" customHeight="1">
      <c r="A36" s="18" t="s">
        <v>752</v>
      </c>
      <c r="B36" s="19" t="s">
        <v>751</v>
      </c>
      <c r="C36" s="16">
        <v>11112191</v>
      </c>
      <c r="D36" s="14" t="s">
        <v>27</v>
      </c>
      <c r="E36" s="8"/>
      <c r="F36" s="8">
        <v>100</v>
      </c>
      <c r="G36" s="15" t="s">
        <v>12</v>
      </c>
      <c r="H36" s="7" t="str">
        <f>INDEX([1]!Tabelle6[[#All],[ID]],MATCH(Tabelle5[[#This Row],[Brand_Name]],[1]!Tabelle6[[#All],[Brand_Name]],0))</f>
        <v>8</v>
      </c>
      <c r="I36" s="14" t="s">
        <v>750</v>
      </c>
      <c r="J36" s="15" t="s">
        <v>3</v>
      </c>
      <c r="K36" s="14" t="s">
        <v>533</v>
      </c>
      <c r="L36" s="15">
        <v>3.89</v>
      </c>
      <c r="M36" s="15">
        <v>3.23</v>
      </c>
      <c r="N36" s="14" t="s">
        <v>1</v>
      </c>
      <c r="O36" s="13" t="s">
        <v>749</v>
      </c>
    </row>
    <row r="37" spans="1:15" ht="20.149999999999999" customHeight="1">
      <c r="A37" s="18" t="s">
        <v>748</v>
      </c>
      <c r="B37" s="17" t="s">
        <v>747</v>
      </c>
      <c r="C37" s="16">
        <v>3560550</v>
      </c>
      <c r="D37" s="14" t="s">
        <v>746</v>
      </c>
      <c r="E37" s="8">
        <v>20</v>
      </c>
      <c r="F37" s="8"/>
      <c r="G37" s="15" t="s">
        <v>124</v>
      </c>
      <c r="H37" s="7" t="str">
        <f>INDEX([1]!Tabelle6[[#All],[ID]],MATCH(Tabelle5[[#This Row],[Brand_Name]],[1]!Tabelle6[[#All],[Brand_Name]],0))</f>
        <v>45</v>
      </c>
      <c r="I37" s="14" t="s">
        <v>745</v>
      </c>
      <c r="J37" s="15" t="s">
        <v>3</v>
      </c>
      <c r="K37" s="14" t="s">
        <v>744</v>
      </c>
      <c r="L37" s="15">
        <v>9.4499999999999993</v>
      </c>
      <c r="M37" s="15">
        <v>7.84</v>
      </c>
      <c r="N37" s="14" t="s">
        <v>371</v>
      </c>
      <c r="O37" s="13" t="s">
        <v>743</v>
      </c>
    </row>
    <row r="38" spans="1:15" ht="20.149999999999999" customHeight="1">
      <c r="A38" s="18" t="s">
        <v>742</v>
      </c>
      <c r="B38" s="11" t="s">
        <v>741</v>
      </c>
      <c r="C38" s="16">
        <v>680816</v>
      </c>
      <c r="D38" s="14" t="s">
        <v>6</v>
      </c>
      <c r="E38" s="8">
        <v>20</v>
      </c>
      <c r="F38" s="8"/>
      <c r="G38" s="15" t="s">
        <v>5</v>
      </c>
      <c r="H38" s="7" t="str">
        <f>INDEX([1]!Tabelle6[[#All],[ID]],MATCH(Tabelle5[[#This Row],[Brand_Name]],[1]!Tabelle6[[#All],[Brand_Name]],0))</f>
        <v>51</v>
      </c>
      <c r="I38" s="14" t="s">
        <v>67</v>
      </c>
      <c r="J38" s="15" t="s">
        <v>3</v>
      </c>
      <c r="K38" s="14" t="s">
        <v>65</v>
      </c>
      <c r="L38" s="15">
        <v>3.98</v>
      </c>
      <c r="M38" s="15">
        <v>3.3</v>
      </c>
      <c r="N38" s="14" t="s">
        <v>1</v>
      </c>
      <c r="O38" s="13" t="s">
        <v>740</v>
      </c>
    </row>
    <row r="39" spans="1:15" ht="20.149999999999999" customHeight="1">
      <c r="A39" s="18" t="s">
        <v>739</v>
      </c>
      <c r="B39" s="19" t="s">
        <v>738</v>
      </c>
      <c r="C39" s="16">
        <v>680868</v>
      </c>
      <c r="D39" s="14" t="s">
        <v>6</v>
      </c>
      <c r="E39" s="8">
        <v>20</v>
      </c>
      <c r="F39" s="8"/>
      <c r="G39" s="15" t="s">
        <v>5</v>
      </c>
      <c r="H39" s="7" t="str">
        <f>INDEX([1]!Tabelle6[[#All],[ID]],MATCH(Tabelle5[[#This Row],[Brand_Name]],[1]!Tabelle6[[#All],[Brand_Name]],0))</f>
        <v>51</v>
      </c>
      <c r="I39" s="14" t="s">
        <v>67</v>
      </c>
      <c r="J39" s="15" t="s">
        <v>3</v>
      </c>
      <c r="K39" s="14" t="s">
        <v>65</v>
      </c>
      <c r="L39" s="15">
        <v>6.39</v>
      </c>
      <c r="M39" s="15">
        <v>4.88</v>
      </c>
      <c r="N39" s="14" t="s">
        <v>400</v>
      </c>
      <c r="O39" s="13" t="s">
        <v>737</v>
      </c>
    </row>
    <row r="40" spans="1:15" ht="20.149999999999999" customHeight="1">
      <c r="A40" s="18" t="s">
        <v>736</v>
      </c>
      <c r="B40" s="17" t="s">
        <v>735</v>
      </c>
      <c r="C40" s="16">
        <v>680934</v>
      </c>
      <c r="D40" s="14" t="s">
        <v>6</v>
      </c>
      <c r="E40" s="8">
        <v>20</v>
      </c>
      <c r="F40" s="8"/>
      <c r="G40" s="15" t="s">
        <v>5</v>
      </c>
      <c r="H40" s="7" t="str">
        <f>INDEX([1]!Tabelle6[[#All],[ID]],MATCH(Tabelle5[[#This Row],[Brand_Name]],[1]!Tabelle6[[#All],[Brand_Name]],0))</f>
        <v>51</v>
      </c>
      <c r="I40" s="14" t="s">
        <v>67</v>
      </c>
      <c r="J40" s="15" t="s">
        <v>3</v>
      </c>
      <c r="K40" s="14" t="s">
        <v>65</v>
      </c>
      <c r="L40" s="20"/>
      <c r="M40" s="20"/>
      <c r="N40" s="14" t="s">
        <v>379</v>
      </c>
      <c r="O40" s="13" t="s">
        <v>734</v>
      </c>
    </row>
    <row r="41" spans="1:15" ht="20.149999999999999" customHeight="1">
      <c r="A41" s="18" t="s">
        <v>733</v>
      </c>
      <c r="B41" s="11" t="s">
        <v>732</v>
      </c>
      <c r="C41" s="16">
        <v>563111</v>
      </c>
      <c r="D41" s="14" t="s">
        <v>139</v>
      </c>
      <c r="E41" s="8">
        <v>250</v>
      </c>
      <c r="F41" s="8"/>
      <c r="G41" s="15" t="s">
        <v>12</v>
      </c>
      <c r="H41" s="7" t="str">
        <f>INDEX([1]!Tabelle6[[#All],[ID]],MATCH(Tabelle5[[#This Row],[Brand_Name]],[1]!Tabelle6[[#All],[Brand_Name]],0))</f>
        <v>51</v>
      </c>
      <c r="I41" s="14" t="s">
        <v>67</v>
      </c>
      <c r="J41" s="15" t="s">
        <v>3</v>
      </c>
      <c r="K41" s="14" t="s">
        <v>65</v>
      </c>
      <c r="L41" s="15">
        <v>4.8099999999999996</v>
      </c>
      <c r="M41" s="15">
        <v>3.13</v>
      </c>
      <c r="N41" s="14" t="s">
        <v>371</v>
      </c>
      <c r="O41" s="13" t="s">
        <v>731</v>
      </c>
    </row>
    <row r="42" spans="1:15" ht="20.149999999999999" customHeight="1">
      <c r="A42" s="18" t="s">
        <v>730</v>
      </c>
      <c r="B42" s="19" t="s">
        <v>729</v>
      </c>
      <c r="C42" s="16">
        <v>563097</v>
      </c>
      <c r="D42" s="14" t="s">
        <v>27</v>
      </c>
      <c r="E42" s="8"/>
      <c r="F42" s="8">
        <v>100</v>
      </c>
      <c r="G42" s="15" t="s">
        <v>32</v>
      </c>
      <c r="H42" s="7" t="str">
        <f>INDEX([1]!Tabelle6[[#All],[ID]],MATCH(Tabelle5[[#This Row],[Brand_Name]],[1]!Tabelle6[[#All],[Brand_Name]],0))</f>
        <v>51</v>
      </c>
      <c r="I42" s="14" t="s">
        <v>67</v>
      </c>
      <c r="J42" s="15" t="s">
        <v>3</v>
      </c>
      <c r="K42" s="14" t="s">
        <v>65</v>
      </c>
      <c r="L42" s="15">
        <v>4.51</v>
      </c>
      <c r="M42" s="15">
        <v>3.32</v>
      </c>
      <c r="N42" s="14" t="s">
        <v>391</v>
      </c>
      <c r="O42" s="13" t="s">
        <v>728</v>
      </c>
    </row>
    <row r="43" spans="1:15" ht="20.149999999999999" customHeight="1">
      <c r="A43" s="18" t="s">
        <v>727</v>
      </c>
      <c r="B43" s="17" t="s">
        <v>726</v>
      </c>
      <c r="C43" s="16">
        <v>8805654</v>
      </c>
      <c r="D43" s="14" t="s">
        <v>81</v>
      </c>
      <c r="E43" s="8">
        <v>30</v>
      </c>
      <c r="F43" s="8"/>
      <c r="G43" s="15" t="s">
        <v>18</v>
      </c>
      <c r="H43" s="7" t="str">
        <f>INDEX([1]!Tabelle6[[#All],[ID]],MATCH(Tabelle5[[#This Row],[Brand_Name]],[1]!Tabelle6[[#All],[Brand_Name]],0))</f>
        <v>7</v>
      </c>
      <c r="I43" s="14" t="s">
        <v>725</v>
      </c>
      <c r="J43" s="15" t="s">
        <v>66</v>
      </c>
      <c r="K43" s="14" t="s">
        <v>724</v>
      </c>
      <c r="L43" s="15">
        <v>5.82</v>
      </c>
      <c r="M43" s="15">
        <v>4.83</v>
      </c>
      <c r="N43" s="14" t="s">
        <v>723</v>
      </c>
      <c r="O43" s="13" t="s">
        <v>722</v>
      </c>
    </row>
    <row r="44" spans="1:15" ht="20.149999999999999" customHeight="1">
      <c r="A44" s="18" t="s">
        <v>721</v>
      </c>
      <c r="B44" s="11" t="s">
        <v>720</v>
      </c>
      <c r="C44" s="16">
        <v>1616890</v>
      </c>
      <c r="D44" s="14" t="s">
        <v>160</v>
      </c>
      <c r="E44" s="8">
        <v>100</v>
      </c>
      <c r="F44" s="8"/>
      <c r="G44" s="15" t="s">
        <v>116</v>
      </c>
      <c r="H44" s="7" t="str">
        <f>INDEX([1]!Tabelle6[[#All],[ID]],MATCH(Tabelle5[[#This Row],[Brand_Name]],[1]!Tabelle6[[#All],[Brand_Name]],0))</f>
        <v>9</v>
      </c>
      <c r="I44" s="14" t="s">
        <v>708</v>
      </c>
      <c r="J44" s="15" t="s">
        <v>115</v>
      </c>
      <c r="K44" s="14" t="s">
        <v>470</v>
      </c>
      <c r="L44" s="15">
        <v>18.420000000000002</v>
      </c>
      <c r="M44" s="15">
        <v>15.29</v>
      </c>
      <c r="N44" s="14" t="s">
        <v>719</v>
      </c>
      <c r="O44" s="13" t="s">
        <v>718</v>
      </c>
    </row>
    <row r="45" spans="1:15" ht="20.149999999999999" customHeight="1">
      <c r="A45" s="18" t="s">
        <v>717</v>
      </c>
      <c r="B45" s="19" t="s">
        <v>716</v>
      </c>
      <c r="C45" s="16">
        <v>6149157</v>
      </c>
      <c r="D45" s="14" t="s">
        <v>160</v>
      </c>
      <c r="E45" s="8">
        <v>100</v>
      </c>
      <c r="F45" s="8"/>
      <c r="G45" s="15" t="s">
        <v>116</v>
      </c>
      <c r="H45" s="7" t="str">
        <f>INDEX([1]!Tabelle6[[#All],[ID]],MATCH(Tabelle5[[#This Row],[Brand_Name]],[1]!Tabelle6[[#All],[Brand_Name]],0))</f>
        <v>9</v>
      </c>
      <c r="I45" s="14" t="s">
        <v>708</v>
      </c>
      <c r="J45" s="15" t="s">
        <v>115</v>
      </c>
      <c r="K45" s="14" t="s">
        <v>470</v>
      </c>
      <c r="L45" s="15">
        <v>32.14</v>
      </c>
      <c r="M45" s="15">
        <v>26.68</v>
      </c>
      <c r="N45" s="14" t="s">
        <v>114</v>
      </c>
      <c r="O45" s="13" t="s">
        <v>715</v>
      </c>
    </row>
    <row r="46" spans="1:15" ht="20.149999999999999" customHeight="1">
      <c r="A46" s="18" t="s">
        <v>714</v>
      </c>
      <c r="B46" s="17" t="s">
        <v>713</v>
      </c>
      <c r="C46" s="16">
        <v>9892916</v>
      </c>
      <c r="D46" s="14" t="s">
        <v>132</v>
      </c>
      <c r="E46" s="8">
        <v>200</v>
      </c>
      <c r="F46" s="8"/>
      <c r="G46" s="15" t="s">
        <v>12</v>
      </c>
      <c r="H46" s="7" t="str">
        <f>INDEX([1]!Tabelle6[[#All],[ID]],MATCH(Tabelle5[[#This Row],[Brand_Name]],[1]!Tabelle6[[#All],[Brand_Name]],0))</f>
        <v>9</v>
      </c>
      <c r="I46" s="14" t="s">
        <v>708</v>
      </c>
      <c r="J46" s="15" t="s">
        <v>66</v>
      </c>
      <c r="K46" s="14" t="s">
        <v>470</v>
      </c>
      <c r="L46" s="15">
        <v>14.43</v>
      </c>
      <c r="M46" s="15">
        <v>11.98</v>
      </c>
      <c r="N46" s="14" t="s">
        <v>712</v>
      </c>
      <c r="O46" s="13" t="s">
        <v>711</v>
      </c>
    </row>
    <row r="47" spans="1:15" ht="20.149999999999999" customHeight="1">
      <c r="A47" s="18" t="s">
        <v>710</v>
      </c>
      <c r="B47" s="11" t="s">
        <v>709</v>
      </c>
      <c r="C47" s="16">
        <v>9892885</v>
      </c>
      <c r="D47" s="14" t="s">
        <v>33</v>
      </c>
      <c r="E47" s="8"/>
      <c r="F47" s="8">
        <v>50</v>
      </c>
      <c r="G47" s="15" t="s">
        <v>32</v>
      </c>
      <c r="H47" s="7" t="str">
        <f>INDEX([1]!Tabelle6[[#All],[ID]],MATCH(Tabelle5[[#This Row],[Brand_Name]],[1]!Tabelle6[[#All],[Brand_Name]],0))</f>
        <v>9</v>
      </c>
      <c r="I47" s="14" t="s">
        <v>708</v>
      </c>
      <c r="J47" s="20" t="s">
        <v>66</v>
      </c>
      <c r="K47" s="14" t="s">
        <v>470</v>
      </c>
      <c r="L47" s="15">
        <v>12.04</v>
      </c>
      <c r="M47" s="20"/>
      <c r="N47" s="14" t="s">
        <v>707</v>
      </c>
      <c r="O47" s="13" t="s">
        <v>706</v>
      </c>
    </row>
    <row r="48" spans="1:15" ht="20.149999999999999" customHeight="1">
      <c r="A48" s="18" t="s">
        <v>705</v>
      </c>
      <c r="B48" s="19" t="s">
        <v>704</v>
      </c>
      <c r="C48" s="16">
        <v>7706855</v>
      </c>
      <c r="D48" s="14" t="s">
        <v>27</v>
      </c>
      <c r="E48" s="8"/>
      <c r="F48" s="8">
        <v>100</v>
      </c>
      <c r="G48" s="15" t="s">
        <v>12</v>
      </c>
      <c r="H48" s="7" t="str">
        <f>INDEX([1]!Tabelle6[[#All],[ID]],MATCH(Tabelle5[[#This Row],[Brand_Name]],[1]!Tabelle6[[#All],[Brand_Name]],0))</f>
        <v>13</v>
      </c>
      <c r="I48" s="14" t="s">
        <v>699</v>
      </c>
      <c r="J48" s="15" t="s">
        <v>677</v>
      </c>
      <c r="K48" s="14" t="s">
        <v>180</v>
      </c>
      <c r="L48" s="15">
        <v>13.64</v>
      </c>
      <c r="M48" s="15">
        <v>11.32</v>
      </c>
      <c r="N48" s="14" t="s">
        <v>703</v>
      </c>
      <c r="O48" s="13" t="s">
        <v>702</v>
      </c>
    </row>
    <row r="49" spans="1:15" ht="20.149999999999999" customHeight="1">
      <c r="A49" s="18" t="s">
        <v>701</v>
      </c>
      <c r="B49" s="17" t="s">
        <v>700</v>
      </c>
      <c r="C49" s="16">
        <v>139011</v>
      </c>
      <c r="D49" s="14" t="s">
        <v>306</v>
      </c>
      <c r="E49" s="8">
        <v>50</v>
      </c>
      <c r="F49" s="8"/>
      <c r="G49" s="15" t="s">
        <v>5</v>
      </c>
      <c r="H49" s="7" t="str">
        <f>INDEX([1]!Tabelle6[[#All],[ID]],MATCH(Tabelle5[[#This Row],[Brand_Name]],[1]!Tabelle6[[#All],[Brand_Name]],0))</f>
        <v>13</v>
      </c>
      <c r="I49" s="14" t="s">
        <v>699</v>
      </c>
      <c r="J49" s="15" t="s">
        <v>677</v>
      </c>
      <c r="K49" s="14" t="s">
        <v>180</v>
      </c>
      <c r="L49" s="15">
        <v>21.89</v>
      </c>
      <c r="M49" s="15">
        <v>18.170000000000002</v>
      </c>
      <c r="N49" s="14" t="s">
        <v>698</v>
      </c>
      <c r="O49" s="13" t="s">
        <v>697</v>
      </c>
    </row>
    <row r="50" spans="1:15" ht="20.149999999999999" customHeight="1">
      <c r="A50" s="18" t="s">
        <v>696</v>
      </c>
      <c r="B50" s="11" t="s">
        <v>695</v>
      </c>
      <c r="C50" s="16">
        <v>6890555</v>
      </c>
      <c r="D50" s="14" t="s">
        <v>33</v>
      </c>
      <c r="E50" s="8"/>
      <c r="F50" s="8">
        <v>50</v>
      </c>
      <c r="G50" s="15" t="s">
        <v>32</v>
      </c>
      <c r="H50" s="7" t="str">
        <f>INDEX([1]!Tabelle6[[#All],[ID]],MATCH(Tabelle5[[#This Row],[Brand_Name]],[1]!Tabelle6[[#All],[Brand_Name]],0))</f>
        <v>10</v>
      </c>
      <c r="I50" s="14" t="s">
        <v>691</v>
      </c>
      <c r="J50" s="15" t="s">
        <v>677</v>
      </c>
      <c r="K50" s="14" t="s">
        <v>690</v>
      </c>
      <c r="L50" s="15">
        <v>5.6</v>
      </c>
      <c r="M50" s="15">
        <v>5.32</v>
      </c>
      <c r="N50" s="14" t="s">
        <v>676</v>
      </c>
      <c r="O50" s="13" t="s">
        <v>694</v>
      </c>
    </row>
    <row r="51" spans="1:15" ht="20.149999999999999" customHeight="1">
      <c r="A51" s="18" t="s">
        <v>693</v>
      </c>
      <c r="B51" s="19" t="s">
        <v>692</v>
      </c>
      <c r="C51" s="16">
        <v>4394361</v>
      </c>
      <c r="D51" s="14" t="s">
        <v>306</v>
      </c>
      <c r="E51" s="8">
        <v>50</v>
      </c>
      <c r="F51" s="8"/>
      <c r="G51" s="15" t="s">
        <v>5</v>
      </c>
      <c r="H51" s="7" t="str">
        <f>INDEX([1]!Tabelle6[[#All],[ID]],MATCH(Tabelle5[[#This Row],[Brand_Name]],[1]!Tabelle6[[#All],[Brand_Name]],0))</f>
        <v>10</v>
      </c>
      <c r="I51" s="14" t="s">
        <v>691</v>
      </c>
      <c r="J51" s="15" t="s">
        <v>677</v>
      </c>
      <c r="K51" s="14" t="s">
        <v>690</v>
      </c>
      <c r="L51" s="15">
        <v>5.17</v>
      </c>
      <c r="M51" s="15">
        <v>3.91</v>
      </c>
      <c r="N51" s="14" t="s">
        <v>689</v>
      </c>
      <c r="O51" s="13" t="s">
        <v>688</v>
      </c>
    </row>
    <row r="52" spans="1:15" ht="20.149999999999999" customHeight="1">
      <c r="A52" s="18" t="s">
        <v>687</v>
      </c>
      <c r="B52" s="17" t="s">
        <v>686</v>
      </c>
      <c r="C52" s="16">
        <v>2859442</v>
      </c>
      <c r="D52" s="14" t="s">
        <v>306</v>
      </c>
      <c r="E52" s="8">
        <v>50</v>
      </c>
      <c r="F52" s="8"/>
      <c r="G52" s="15" t="s">
        <v>5</v>
      </c>
      <c r="H52" s="7" t="str">
        <f>INDEX([1]!Tabelle6[[#All],[ID]],MATCH(Tabelle5[[#This Row],[Brand_Name]],[1]!Tabelle6[[#All],[Brand_Name]],0))</f>
        <v>31</v>
      </c>
      <c r="I52" s="14" t="s">
        <v>678</v>
      </c>
      <c r="J52" s="15" t="s">
        <v>677</v>
      </c>
      <c r="K52" s="14" t="s">
        <v>470</v>
      </c>
      <c r="L52" s="15">
        <v>7.66</v>
      </c>
      <c r="M52" s="15">
        <v>6.36</v>
      </c>
      <c r="N52" s="14" t="s">
        <v>676</v>
      </c>
      <c r="O52" s="13" t="s">
        <v>685</v>
      </c>
    </row>
    <row r="53" spans="1:15" ht="20.149999999999999" customHeight="1">
      <c r="A53" s="18" t="s">
        <v>684</v>
      </c>
      <c r="B53" s="11" t="s">
        <v>683</v>
      </c>
      <c r="C53" s="16">
        <v>7291822</v>
      </c>
      <c r="D53" s="14" t="s">
        <v>27</v>
      </c>
      <c r="E53" s="8"/>
      <c r="F53" s="8">
        <v>100</v>
      </c>
      <c r="G53" s="15" t="s">
        <v>12</v>
      </c>
      <c r="H53" s="7" t="str">
        <f>INDEX([1]!Tabelle6[[#All],[ID]],MATCH(Tabelle5[[#This Row],[Brand_Name]],[1]!Tabelle6[[#All],[Brand_Name]],0))</f>
        <v>31</v>
      </c>
      <c r="I53" s="14" t="s">
        <v>678</v>
      </c>
      <c r="J53" s="15" t="s">
        <v>677</v>
      </c>
      <c r="K53" s="14" t="s">
        <v>470</v>
      </c>
      <c r="L53" s="15">
        <v>7.22</v>
      </c>
      <c r="M53" s="15">
        <v>5.99</v>
      </c>
      <c r="N53" s="14" t="s">
        <v>682</v>
      </c>
      <c r="O53" s="13" t="s">
        <v>681</v>
      </c>
    </row>
    <row r="54" spans="1:15" ht="20.149999999999999" customHeight="1">
      <c r="A54" s="18" t="s">
        <v>680</v>
      </c>
      <c r="B54" s="19" t="s">
        <v>679</v>
      </c>
      <c r="C54" s="16">
        <v>620493</v>
      </c>
      <c r="D54" s="14" t="s">
        <v>27</v>
      </c>
      <c r="E54" s="8"/>
      <c r="F54" s="8">
        <v>100</v>
      </c>
      <c r="G54" s="15" t="s">
        <v>12</v>
      </c>
      <c r="H54" s="7" t="str">
        <f>INDEX([1]!Tabelle6[[#All],[ID]],MATCH(Tabelle5[[#This Row],[Brand_Name]],[1]!Tabelle6[[#All],[Brand_Name]],0))</f>
        <v>31</v>
      </c>
      <c r="I54" s="14" t="s">
        <v>678</v>
      </c>
      <c r="J54" s="15" t="s">
        <v>677</v>
      </c>
      <c r="K54" s="14" t="s">
        <v>470</v>
      </c>
      <c r="L54" s="15">
        <v>8.14</v>
      </c>
      <c r="M54" s="15">
        <v>6.65</v>
      </c>
      <c r="N54" s="14" t="s">
        <v>676</v>
      </c>
      <c r="O54" s="13" t="s">
        <v>675</v>
      </c>
    </row>
    <row r="55" spans="1:15" ht="20.149999999999999" customHeight="1">
      <c r="A55" s="18" t="s">
        <v>674</v>
      </c>
      <c r="B55" s="17" t="s">
        <v>673</v>
      </c>
      <c r="C55" s="16">
        <v>11353144</v>
      </c>
      <c r="D55" s="14" t="s">
        <v>459</v>
      </c>
      <c r="E55" s="8">
        <v>10</v>
      </c>
      <c r="F55" s="8"/>
      <c r="G55" s="15" t="s">
        <v>270</v>
      </c>
      <c r="H55" s="7" t="str">
        <f>INDEX([1]!Tabelle6[[#All],[ID]],MATCH(Tabelle5[[#This Row],[Brand_Name]],[1]!Tabelle6[[#All],[Brand_Name]],0))</f>
        <v>14</v>
      </c>
      <c r="I55" s="14" t="s">
        <v>664</v>
      </c>
      <c r="J55" s="15" t="s">
        <v>345</v>
      </c>
      <c r="K55" s="14" t="s">
        <v>533</v>
      </c>
      <c r="L55" s="15">
        <v>5.6</v>
      </c>
      <c r="M55" s="15">
        <v>4.6500000000000004</v>
      </c>
      <c r="N55" s="14" t="s">
        <v>672</v>
      </c>
      <c r="O55" s="13" t="s">
        <v>671</v>
      </c>
    </row>
    <row r="56" spans="1:15" ht="20.149999999999999" customHeight="1">
      <c r="A56" s="18" t="s">
        <v>670</v>
      </c>
      <c r="B56" s="11" t="s">
        <v>669</v>
      </c>
      <c r="C56" s="16">
        <v>11353167</v>
      </c>
      <c r="D56" s="14" t="s">
        <v>6</v>
      </c>
      <c r="E56" s="8">
        <v>20</v>
      </c>
      <c r="F56" s="8"/>
      <c r="G56" s="15" t="s">
        <v>339</v>
      </c>
      <c r="H56" s="7" t="str">
        <f>INDEX([1]!Tabelle6[[#All],[ID]],MATCH(Tabelle5[[#This Row],[Brand_Name]],[1]!Tabelle6[[#All],[Brand_Name]],0))</f>
        <v>14</v>
      </c>
      <c r="I56" s="14" t="s">
        <v>664</v>
      </c>
      <c r="J56" s="15" t="s">
        <v>345</v>
      </c>
      <c r="K56" s="14" t="s">
        <v>533</v>
      </c>
      <c r="L56" s="15">
        <v>5.27</v>
      </c>
      <c r="M56" s="15">
        <v>4.37</v>
      </c>
      <c r="N56" s="14" t="s">
        <v>668</v>
      </c>
      <c r="O56" s="13" t="s">
        <v>667</v>
      </c>
    </row>
    <row r="57" spans="1:15" ht="20.149999999999999" customHeight="1">
      <c r="A57" s="18" t="s">
        <v>666</v>
      </c>
      <c r="B57" s="19" t="s">
        <v>665</v>
      </c>
      <c r="C57" s="16">
        <v>11353196</v>
      </c>
      <c r="D57" s="14" t="s">
        <v>6</v>
      </c>
      <c r="E57" s="8">
        <v>20</v>
      </c>
      <c r="F57" s="8"/>
      <c r="G57" s="15" t="s">
        <v>18</v>
      </c>
      <c r="H57" s="7" t="str">
        <f>INDEX([1]!Tabelle6[[#All],[ID]],MATCH(Tabelle5[[#This Row],[Brand_Name]],[1]!Tabelle6[[#All],[Brand_Name]],0))</f>
        <v>14</v>
      </c>
      <c r="I57" s="14" t="s">
        <v>664</v>
      </c>
      <c r="J57" s="15" t="s">
        <v>345</v>
      </c>
      <c r="K57" s="14" t="s">
        <v>533</v>
      </c>
      <c r="L57" s="15">
        <v>2.93</v>
      </c>
      <c r="M57" s="15">
        <v>2.4300000000000002</v>
      </c>
      <c r="N57" s="14" t="s">
        <v>663</v>
      </c>
      <c r="O57" s="13" t="s">
        <v>662</v>
      </c>
    </row>
    <row r="58" spans="1:15" ht="24.9">
      <c r="A58" s="18" t="s">
        <v>661</v>
      </c>
      <c r="B58" s="17" t="s">
        <v>660</v>
      </c>
      <c r="C58" s="30">
        <v>7373106</v>
      </c>
      <c r="D58" s="28" t="s">
        <v>33</v>
      </c>
      <c r="E58" s="29"/>
      <c r="F58" s="8">
        <v>50</v>
      </c>
      <c r="G58" s="15" t="s">
        <v>32</v>
      </c>
      <c r="H58" s="7" t="str">
        <f>INDEX([1]!Tabelle6[[#All],[ID]],MATCH(Tabelle5[[#This Row],[Brand_Name]],[1]!Tabelle6[[#All],[Brand_Name]],0))</f>
        <v>54</v>
      </c>
      <c r="I58" s="28" t="s">
        <v>131</v>
      </c>
      <c r="J58" s="27" t="s">
        <v>659</v>
      </c>
      <c r="K58" s="28" t="s">
        <v>130</v>
      </c>
      <c r="L58" s="27">
        <v>9.99</v>
      </c>
      <c r="M58" s="27">
        <v>8.2899999999999991</v>
      </c>
      <c r="N58" s="26" t="s">
        <v>658</v>
      </c>
      <c r="O58" s="25" t="s">
        <v>657</v>
      </c>
    </row>
    <row r="59" spans="1:15" ht="49.75">
      <c r="A59" s="18" t="s">
        <v>656</v>
      </c>
      <c r="B59" s="11" t="s">
        <v>655</v>
      </c>
      <c r="C59" s="16">
        <v>3728305</v>
      </c>
      <c r="D59" s="14" t="s">
        <v>139</v>
      </c>
      <c r="E59" s="8"/>
      <c r="F59" s="8">
        <v>250</v>
      </c>
      <c r="G59" s="15" t="s">
        <v>12</v>
      </c>
      <c r="H59" s="7" t="str">
        <f>INDEX([1]!Tabelle6[[#All],[ID]],MATCH(Tabelle5[[#This Row],[Brand_Name]],[1]!Tabelle6[[#All],[Brand_Name]],0))</f>
        <v>36</v>
      </c>
      <c r="I59" s="14" t="s">
        <v>146</v>
      </c>
      <c r="J59" s="15" t="s">
        <v>620</v>
      </c>
      <c r="K59" s="14" t="s">
        <v>144</v>
      </c>
      <c r="L59" s="15">
        <v>17.350000000000001</v>
      </c>
      <c r="M59" s="15">
        <v>13.32</v>
      </c>
      <c r="N59" s="24" t="s">
        <v>654</v>
      </c>
      <c r="O59" s="13" t="s">
        <v>653</v>
      </c>
    </row>
    <row r="60" spans="1:15" ht="44.15" customHeight="1">
      <c r="A60" s="18" t="s">
        <v>652</v>
      </c>
      <c r="B60" s="19" t="s">
        <v>651</v>
      </c>
      <c r="C60" s="16">
        <v>9074135</v>
      </c>
      <c r="D60" s="14" t="s">
        <v>27</v>
      </c>
      <c r="E60" s="8"/>
      <c r="F60" s="8">
        <v>100</v>
      </c>
      <c r="G60" s="15" t="s">
        <v>12</v>
      </c>
      <c r="H60" s="7" t="str">
        <f>INDEX([1]!Tabelle6[[#All],[ID]],MATCH(Tabelle5[[#This Row],[Brand_Name]],[1]!Tabelle6[[#All],[Brand_Name]],0))</f>
        <v>36</v>
      </c>
      <c r="I60" s="14" t="s">
        <v>146</v>
      </c>
      <c r="J60" s="15" t="s">
        <v>620</v>
      </c>
      <c r="K60" s="14" t="s">
        <v>144</v>
      </c>
      <c r="L60" s="15">
        <v>8.6300000000000008</v>
      </c>
      <c r="M60" s="15">
        <v>6.65</v>
      </c>
      <c r="N60" s="24" t="s">
        <v>650</v>
      </c>
      <c r="O60" s="13" t="s">
        <v>649</v>
      </c>
    </row>
    <row r="61" spans="1:15" ht="20.149999999999999" customHeight="1">
      <c r="A61" s="18" t="s">
        <v>648</v>
      </c>
      <c r="B61" s="17" t="s">
        <v>647</v>
      </c>
      <c r="C61" s="16">
        <v>7605195</v>
      </c>
      <c r="D61" s="14" t="s">
        <v>6</v>
      </c>
      <c r="E61" s="8">
        <v>20</v>
      </c>
      <c r="F61" s="8"/>
      <c r="G61" s="15" t="s">
        <v>18</v>
      </c>
      <c r="H61" s="7" t="str">
        <f>INDEX([1]!Tabelle6[[#All],[ID]],MATCH(Tabelle5[[#This Row],[Brand_Name]],[1]!Tabelle6[[#All],[Brand_Name]],0))</f>
        <v>36</v>
      </c>
      <c r="I61" s="14" t="s">
        <v>146</v>
      </c>
      <c r="J61" s="15" t="s">
        <v>66</v>
      </c>
      <c r="K61" s="14" t="s">
        <v>144</v>
      </c>
      <c r="L61" s="15">
        <v>6.09</v>
      </c>
      <c r="M61" s="15">
        <v>4.88</v>
      </c>
      <c r="N61" s="14" t="s">
        <v>646</v>
      </c>
      <c r="O61" s="13" t="s">
        <v>645</v>
      </c>
    </row>
    <row r="62" spans="1:15" ht="44.6" customHeight="1">
      <c r="A62" s="18" t="s">
        <v>644</v>
      </c>
      <c r="B62" s="11" t="s">
        <v>643</v>
      </c>
      <c r="C62" s="16">
        <v>9287871</v>
      </c>
      <c r="D62" s="14" t="s">
        <v>306</v>
      </c>
      <c r="E62" s="8">
        <v>50</v>
      </c>
      <c r="F62" s="8"/>
      <c r="G62" s="15" t="s">
        <v>18</v>
      </c>
      <c r="H62" s="7" t="str">
        <f>INDEX([1]!Tabelle6[[#All],[ID]],MATCH(Tabelle5[[#This Row],[Brand_Name]],[1]!Tabelle6[[#All],[Brand_Name]],0))</f>
        <v>36</v>
      </c>
      <c r="I62" s="14" t="s">
        <v>146</v>
      </c>
      <c r="J62" s="15" t="s">
        <v>151</v>
      </c>
      <c r="K62" s="14" t="s">
        <v>144</v>
      </c>
      <c r="L62" s="15">
        <v>8.73</v>
      </c>
      <c r="M62" s="15">
        <v>6.59</v>
      </c>
      <c r="N62" s="14" t="s">
        <v>642</v>
      </c>
      <c r="O62" s="13" t="s">
        <v>641</v>
      </c>
    </row>
    <row r="63" spans="1:15" ht="49.75">
      <c r="A63" s="18" t="s">
        <v>640</v>
      </c>
      <c r="B63" s="19" t="s">
        <v>639</v>
      </c>
      <c r="C63" s="16">
        <v>2139736</v>
      </c>
      <c r="D63" s="14" t="s">
        <v>27</v>
      </c>
      <c r="E63" s="8"/>
      <c r="F63" s="8">
        <v>100</v>
      </c>
      <c r="G63" s="15" t="s">
        <v>32</v>
      </c>
      <c r="H63" s="7" t="str">
        <f>INDEX([1]!Tabelle6[[#All],[ID]],MATCH(Tabelle5[[#This Row],[Brand_Name]],[1]!Tabelle6[[#All],[Brand_Name]],0))</f>
        <v>36</v>
      </c>
      <c r="I63" s="14" t="s">
        <v>146</v>
      </c>
      <c r="J63" s="15" t="s">
        <v>620</v>
      </c>
      <c r="K63" s="14" t="s">
        <v>144</v>
      </c>
      <c r="L63" s="15">
        <v>18.66</v>
      </c>
      <c r="M63" s="15">
        <v>14.68</v>
      </c>
      <c r="N63" s="24" t="s">
        <v>638</v>
      </c>
      <c r="O63" s="13" t="s">
        <v>637</v>
      </c>
    </row>
    <row r="64" spans="1:15" ht="22.75" customHeight="1">
      <c r="A64" s="18" t="s">
        <v>636</v>
      </c>
      <c r="B64" s="17" t="s">
        <v>635</v>
      </c>
      <c r="C64" s="16">
        <v>3107218</v>
      </c>
      <c r="D64" s="14" t="s">
        <v>306</v>
      </c>
      <c r="E64" s="8">
        <v>50</v>
      </c>
      <c r="F64" s="8"/>
      <c r="G64" s="15" t="s">
        <v>5</v>
      </c>
      <c r="H64" s="7" t="str">
        <f>INDEX([1]!Tabelle6[[#All],[ID]],MATCH(Tabelle5[[#This Row],[Brand_Name]],[1]!Tabelle6[[#All],[Brand_Name]],0))</f>
        <v>35</v>
      </c>
      <c r="I64" s="14" t="s">
        <v>634</v>
      </c>
      <c r="J64" s="15" t="s">
        <v>25</v>
      </c>
      <c r="K64" s="14" t="s">
        <v>633</v>
      </c>
      <c r="L64" s="15">
        <v>8.6300000000000008</v>
      </c>
      <c r="M64" s="15">
        <v>7.16</v>
      </c>
      <c r="N64" s="14" t="s">
        <v>632</v>
      </c>
      <c r="O64" s="13" t="s">
        <v>631</v>
      </c>
    </row>
    <row r="65" spans="1:15" ht="37.299999999999997">
      <c r="A65" s="18" t="s">
        <v>630</v>
      </c>
      <c r="B65" s="11" t="s">
        <v>629</v>
      </c>
      <c r="C65" s="16">
        <v>5566232</v>
      </c>
      <c r="D65" s="14" t="s">
        <v>27</v>
      </c>
      <c r="E65" s="8"/>
      <c r="F65" s="8">
        <v>100</v>
      </c>
      <c r="G65" s="20" t="s">
        <v>12</v>
      </c>
      <c r="H65" s="7" t="str">
        <f>INDEX([1]!Tabelle6[[#All],[ID]],MATCH(Tabelle5[[#This Row],[Brand_Name]],[1]!Tabelle6[[#All],[Brand_Name]],0))</f>
        <v>12</v>
      </c>
      <c r="I65" s="14" t="s">
        <v>614</v>
      </c>
      <c r="J65" s="20" t="s">
        <v>615</v>
      </c>
      <c r="K65" s="14" t="s">
        <v>614</v>
      </c>
      <c r="L65" s="15">
        <v>9.94</v>
      </c>
      <c r="M65" s="20"/>
      <c r="N65" s="24" t="s">
        <v>628</v>
      </c>
      <c r="O65" s="13" t="s">
        <v>627</v>
      </c>
    </row>
    <row r="66" spans="1:15" ht="20.149999999999999" customHeight="1">
      <c r="A66" s="18" t="s">
        <v>626</v>
      </c>
      <c r="B66" s="19" t="s">
        <v>625</v>
      </c>
      <c r="C66" s="16">
        <v>360951</v>
      </c>
      <c r="D66" s="14" t="s">
        <v>306</v>
      </c>
      <c r="E66" s="8">
        <v>50</v>
      </c>
      <c r="F66" s="8"/>
      <c r="G66" s="15" t="s">
        <v>18</v>
      </c>
      <c r="H66" s="7" t="str">
        <f>INDEX([1]!Tabelle6[[#All],[ID]],MATCH(Tabelle5[[#This Row],[Brand_Name]],[1]!Tabelle6[[#All],[Brand_Name]],0))</f>
        <v>12</v>
      </c>
      <c r="I66" s="14" t="s">
        <v>614</v>
      </c>
      <c r="J66" s="15" t="s">
        <v>66</v>
      </c>
      <c r="K66" s="14" t="s">
        <v>614</v>
      </c>
      <c r="L66" s="15">
        <v>10.58</v>
      </c>
      <c r="M66" s="15">
        <v>7.73</v>
      </c>
      <c r="N66" s="14" t="s">
        <v>624</v>
      </c>
      <c r="O66" s="13" t="s">
        <v>623</v>
      </c>
    </row>
    <row r="67" spans="1:15" ht="49.75">
      <c r="A67" s="18" t="s">
        <v>622</v>
      </c>
      <c r="B67" s="17" t="s">
        <v>621</v>
      </c>
      <c r="C67" s="16">
        <v>168478</v>
      </c>
      <c r="D67" s="14" t="s">
        <v>6</v>
      </c>
      <c r="E67" s="8">
        <v>20</v>
      </c>
      <c r="F67" s="8"/>
      <c r="G67" s="20" t="s">
        <v>5</v>
      </c>
      <c r="H67" s="7" t="str">
        <f>INDEX([1]!Tabelle6[[#All],[ID]],MATCH(Tabelle5[[#This Row],[Brand_Name]],[1]!Tabelle6[[#All],[Brand_Name]],0))</f>
        <v>12</v>
      </c>
      <c r="I67" s="14" t="s">
        <v>614</v>
      </c>
      <c r="J67" s="20" t="s">
        <v>620</v>
      </c>
      <c r="K67" s="14" t="s">
        <v>614</v>
      </c>
      <c r="L67" s="15">
        <v>10.38</v>
      </c>
      <c r="M67" s="20"/>
      <c r="N67" s="24" t="s">
        <v>619</v>
      </c>
      <c r="O67" s="13" t="s">
        <v>618</v>
      </c>
    </row>
    <row r="68" spans="1:15" ht="37.299999999999997">
      <c r="A68" s="18" t="s">
        <v>617</v>
      </c>
      <c r="B68" s="11" t="s">
        <v>616</v>
      </c>
      <c r="C68" s="16">
        <v>11535810</v>
      </c>
      <c r="D68" s="14" t="s">
        <v>27</v>
      </c>
      <c r="E68" s="8"/>
      <c r="F68" s="8">
        <v>100</v>
      </c>
      <c r="G68" s="15" t="s">
        <v>32</v>
      </c>
      <c r="H68" s="7" t="str">
        <f>INDEX([1]!Tabelle6[[#All],[ID]],MATCH(Tabelle5[[#This Row],[Brand_Name]],[1]!Tabelle6[[#All],[Brand_Name]],0))</f>
        <v>12</v>
      </c>
      <c r="I68" s="14" t="s">
        <v>614</v>
      </c>
      <c r="J68" s="20" t="s">
        <v>615</v>
      </c>
      <c r="K68" s="14" t="s">
        <v>614</v>
      </c>
      <c r="L68" s="15">
        <v>18.13</v>
      </c>
      <c r="M68" s="20"/>
      <c r="N68" s="24" t="s">
        <v>613</v>
      </c>
      <c r="O68" s="13" t="s">
        <v>612</v>
      </c>
    </row>
    <row r="69" spans="1:15" ht="20.149999999999999" customHeight="1">
      <c r="A69" s="18" t="s">
        <v>611</v>
      </c>
      <c r="B69" s="19" t="s">
        <v>610</v>
      </c>
      <c r="C69" s="16">
        <v>4629657</v>
      </c>
      <c r="D69" s="14" t="s">
        <v>291</v>
      </c>
      <c r="E69" s="8"/>
      <c r="F69" s="8">
        <v>150</v>
      </c>
      <c r="G69" s="15" t="s">
        <v>12</v>
      </c>
      <c r="H69" s="7" t="str">
        <f>INDEX([1]!Tabelle6[[#All],[ID]],MATCH(Tabelle5[[#This Row],[Brand_Name]],[1]!Tabelle6[[#All],[Brand_Name]],0))</f>
        <v>15</v>
      </c>
      <c r="I69" s="14" t="s">
        <v>609</v>
      </c>
      <c r="J69" s="15" t="s">
        <v>98</v>
      </c>
      <c r="K69" s="14" t="s">
        <v>608</v>
      </c>
      <c r="L69" s="15">
        <v>9.65</v>
      </c>
      <c r="M69" s="15">
        <v>8.01</v>
      </c>
      <c r="N69" s="14" t="s">
        <v>607</v>
      </c>
      <c r="O69" s="13" t="s">
        <v>606</v>
      </c>
    </row>
    <row r="70" spans="1:15" ht="20.149999999999999" customHeight="1">
      <c r="A70" s="18" t="s">
        <v>605</v>
      </c>
      <c r="B70" s="17" t="s">
        <v>604</v>
      </c>
      <c r="C70" s="16">
        <v>11352630</v>
      </c>
      <c r="D70" s="14" t="s">
        <v>27</v>
      </c>
      <c r="E70" s="8"/>
      <c r="F70" s="8">
        <v>100</v>
      </c>
      <c r="G70" s="15" t="s">
        <v>12</v>
      </c>
      <c r="H70" s="7" t="str">
        <f>INDEX([1]!Tabelle6[[#All],[ID]],MATCH(Tabelle5[[#This Row],[Brand_Name]],[1]!Tabelle6[[#All],[Brand_Name]],0))</f>
        <v>16</v>
      </c>
      <c r="I70" s="14" t="s">
        <v>603</v>
      </c>
      <c r="J70" s="15" t="s">
        <v>175</v>
      </c>
      <c r="K70" s="14" t="s">
        <v>602</v>
      </c>
      <c r="L70" s="15">
        <v>6</v>
      </c>
      <c r="M70" s="15">
        <v>4.9800000000000004</v>
      </c>
      <c r="N70" s="14" t="s">
        <v>281</v>
      </c>
      <c r="O70" s="13" t="s">
        <v>601</v>
      </c>
    </row>
    <row r="71" spans="1:15" ht="20.149999999999999" customHeight="1">
      <c r="A71" s="18" t="s">
        <v>600</v>
      </c>
      <c r="B71" s="11" t="s">
        <v>599</v>
      </c>
      <c r="C71" s="16">
        <v>19353</v>
      </c>
      <c r="D71" s="14" t="s">
        <v>88</v>
      </c>
      <c r="E71" s="8"/>
      <c r="F71" s="8">
        <v>20</v>
      </c>
      <c r="G71" s="20" t="s">
        <v>32</v>
      </c>
      <c r="H71" s="7" t="str">
        <f>INDEX([1]!Tabelle6[[#All],[ID]],MATCH(Tabelle5[[#This Row],[Brand_Name]],[1]!Tabelle6[[#All],[Brand_Name]],0))</f>
        <v>36</v>
      </c>
      <c r="I71" s="14" t="s">
        <v>146</v>
      </c>
      <c r="J71" s="20" t="s">
        <v>86</v>
      </c>
      <c r="K71" s="14" t="s">
        <v>144</v>
      </c>
      <c r="L71" s="20"/>
      <c r="M71" s="20"/>
      <c r="N71" s="20"/>
      <c r="O71" s="13" t="s">
        <v>598</v>
      </c>
    </row>
    <row r="72" spans="1:15" ht="20.149999999999999" customHeight="1">
      <c r="A72" s="18" t="s">
        <v>594</v>
      </c>
      <c r="B72" s="19" t="s">
        <v>597</v>
      </c>
      <c r="C72" s="16">
        <v>10106691</v>
      </c>
      <c r="D72" s="14" t="s">
        <v>6</v>
      </c>
      <c r="E72" s="8">
        <v>20</v>
      </c>
      <c r="F72" s="8"/>
      <c r="G72" s="15" t="s">
        <v>339</v>
      </c>
      <c r="H72" s="7" t="str">
        <f>INDEX([1]!Tabelle6[[#All],[ID]],MATCH(Tabelle5[[#This Row],[Brand_Name]],[1]!Tabelle6[[#All],[Brand_Name]],0))</f>
        <v>17</v>
      </c>
      <c r="I72" s="14" t="s">
        <v>588</v>
      </c>
      <c r="J72" s="15" t="s">
        <v>175</v>
      </c>
      <c r="K72" s="14" t="s">
        <v>587</v>
      </c>
      <c r="L72" s="15">
        <v>9.7200000000000006</v>
      </c>
      <c r="M72" s="15">
        <v>8.07</v>
      </c>
      <c r="N72" s="14" t="s">
        <v>596</v>
      </c>
      <c r="O72" s="13" t="s">
        <v>595</v>
      </c>
    </row>
    <row r="73" spans="1:15" ht="20.149999999999999" customHeight="1">
      <c r="A73" s="18" t="s">
        <v>594</v>
      </c>
      <c r="B73" s="17" t="s">
        <v>593</v>
      </c>
      <c r="C73" s="16">
        <v>9542949</v>
      </c>
      <c r="D73" s="14" t="s">
        <v>6</v>
      </c>
      <c r="E73" s="8">
        <v>20</v>
      </c>
      <c r="F73" s="8"/>
      <c r="G73" s="15" t="s">
        <v>339</v>
      </c>
      <c r="H73" s="7" t="str">
        <f>INDEX([1]!Tabelle6[[#All],[ID]],MATCH(Tabelle5[[#This Row],[Brand_Name]],[1]!Tabelle6[[#All],[Brand_Name]],0))</f>
        <v>17</v>
      </c>
      <c r="I73" s="14" t="s">
        <v>588</v>
      </c>
      <c r="J73" s="15" t="s">
        <v>175</v>
      </c>
      <c r="K73" s="14" t="s">
        <v>587</v>
      </c>
      <c r="L73" s="15">
        <v>9.7200000000000006</v>
      </c>
      <c r="M73" s="15">
        <v>8.07</v>
      </c>
      <c r="N73" s="14" t="s">
        <v>592</v>
      </c>
      <c r="O73" s="13" t="s">
        <v>591</v>
      </c>
    </row>
    <row r="74" spans="1:15" ht="20.149999999999999" customHeight="1">
      <c r="A74" s="18" t="s">
        <v>590</v>
      </c>
      <c r="B74" s="11" t="s">
        <v>589</v>
      </c>
      <c r="C74" s="16">
        <v>10405146</v>
      </c>
      <c r="D74" s="14" t="s">
        <v>27</v>
      </c>
      <c r="E74" s="8"/>
      <c r="F74" s="8">
        <v>100</v>
      </c>
      <c r="G74" s="15" t="s">
        <v>12</v>
      </c>
      <c r="H74" s="7" t="str">
        <f>INDEX([1]!Tabelle6[[#All],[ID]],MATCH(Tabelle5[[#This Row],[Brand_Name]],[1]!Tabelle6[[#All],[Brand_Name]],0))</f>
        <v>17</v>
      </c>
      <c r="I74" s="14" t="s">
        <v>588</v>
      </c>
      <c r="J74" s="15" t="s">
        <v>175</v>
      </c>
      <c r="K74" s="14" t="s">
        <v>587</v>
      </c>
      <c r="L74" s="15">
        <v>11.4</v>
      </c>
      <c r="M74" s="15">
        <v>9.4600000000000009</v>
      </c>
      <c r="N74" s="14" t="s">
        <v>586</v>
      </c>
      <c r="O74" s="13" t="s">
        <v>585</v>
      </c>
    </row>
    <row r="75" spans="1:15" ht="20.149999999999999" customHeight="1">
      <c r="A75" s="18" t="s">
        <v>584</v>
      </c>
      <c r="B75" s="19" t="s">
        <v>583</v>
      </c>
      <c r="C75" s="16">
        <v>11524545</v>
      </c>
      <c r="D75" s="14" t="s">
        <v>88</v>
      </c>
      <c r="E75" s="8"/>
      <c r="F75" s="8">
        <v>20</v>
      </c>
      <c r="G75" s="20" t="s">
        <v>32</v>
      </c>
      <c r="H75" s="7" t="str">
        <f>INDEX([1]!Tabelle6[[#All],[ID]],MATCH(Tabelle5[[#This Row],[Brand_Name]],[1]!Tabelle6[[#All],[Brand_Name]],0))</f>
        <v>18</v>
      </c>
      <c r="I75" s="14" t="s">
        <v>582</v>
      </c>
      <c r="J75" s="15" t="s">
        <v>151</v>
      </c>
      <c r="K75" s="14" t="s">
        <v>581</v>
      </c>
      <c r="L75" s="15">
        <v>7.89</v>
      </c>
      <c r="M75" s="15">
        <v>6.55</v>
      </c>
      <c r="N75" s="14" t="s">
        <v>580</v>
      </c>
      <c r="O75" s="13" t="s">
        <v>579</v>
      </c>
    </row>
    <row r="76" spans="1:15" ht="20.149999999999999" customHeight="1">
      <c r="A76" s="18" t="s">
        <v>578</v>
      </c>
      <c r="B76" s="17" t="s">
        <v>577</v>
      </c>
      <c r="C76" s="16">
        <v>4869924</v>
      </c>
      <c r="D76" s="14" t="s">
        <v>81</v>
      </c>
      <c r="E76" s="8">
        <v>30</v>
      </c>
      <c r="F76" s="8"/>
      <c r="G76" s="15" t="s">
        <v>18</v>
      </c>
      <c r="H76" s="7" t="str">
        <f>INDEX([1]!Tabelle6[[#All],[ID]],MATCH(Tabelle5[[#This Row],[Brand_Name]],[1]!Tabelle6[[#All],[Brand_Name]],0))</f>
        <v>19</v>
      </c>
      <c r="I76" s="14" t="s">
        <v>576</v>
      </c>
      <c r="J76" s="15" t="s">
        <v>151</v>
      </c>
      <c r="K76" s="14" t="s">
        <v>575</v>
      </c>
      <c r="L76" s="15">
        <v>3.76</v>
      </c>
      <c r="M76" s="15">
        <v>3.12</v>
      </c>
      <c r="N76" s="14" t="s">
        <v>574</v>
      </c>
      <c r="O76" s="13" t="s">
        <v>573</v>
      </c>
    </row>
    <row r="77" spans="1:15" ht="20.149999999999999" customHeight="1">
      <c r="A77" s="18" t="s">
        <v>572</v>
      </c>
      <c r="B77" s="11" t="s">
        <v>571</v>
      </c>
      <c r="C77" s="16">
        <v>8045982</v>
      </c>
      <c r="D77" s="14" t="s">
        <v>45</v>
      </c>
      <c r="E77" s="8">
        <v>60</v>
      </c>
      <c r="F77" s="8"/>
      <c r="G77" s="20" t="s">
        <v>116</v>
      </c>
      <c r="H77" s="7" t="str">
        <f>INDEX([1]!Tabelle6[[#All],[ID]],MATCH(Tabelle5[[#This Row],[Brand_Name]],[1]!Tabelle6[[#All],[Brand_Name]],0))</f>
        <v>20</v>
      </c>
      <c r="I77" s="14" t="s">
        <v>560</v>
      </c>
      <c r="J77" s="20" t="s">
        <v>86</v>
      </c>
      <c r="K77" s="14" t="s">
        <v>560</v>
      </c>
      <c r="L77" s="15">
        <v>3.29</v>
      </c>
      <c r="M77" s="20"/>
      <c r="N77" s="20"/>
      <c r="O77" s="13" t="s">
        <v>570</v>
      </c>
    </row>
    <row r="78" spans="1:15" ht="20.149999999999999" customHeight="1">
      <c r="A78" s="18" t="s">
        <v>569</v>
      </c>
      <c r="B78" s="19" t="s">
        <v>568</v>
      </c>
      <c r="C78" s="16">
        <v>8019068</v>
      </c>
      <c r="D78" s="14" t="s">
        <v>567</v>
      </c>
      <c r="E78" s="8">
        <v>350</v>
      </c>
      <c r="F78" s="8"/>
      <c r="G78" s="20" t="s">
        <v>12</v>
      </c>
      <c r="H78" s="7" t="str">
        <f>INDEX([1]!Tabelle6[[#All],[ID]],MATCH(Tabelle5[[#This Row],[Brand_Name]],[1]!Tabelle6[[#All],[Brand_Name]],0))</f>
        <v>20</v>
      </c>
      <c r="I78" s="14" t="s">
        <v>560</v>
      </c>
      <c r="J78" s="20" t="s">
        <v>86</v>
      </c>
      <c r="K78" s="14" t="s">
        <v>560</v>
      </c>
      <c r="L78" s="15">
        <v>2.4900000000000002</v>
      </c>
      <c r="M78" s="20"/>
      <c r="N78" s="20"/>
      <c r="O78" s="13" t="s">
        <v>566</v>
      </c>
    </row>
    <row r="79" spans="1:15" ht="20.149999999999999" customHeight="1">
      <c r="A79" s="18" t="s">
        <v>565</v>
      </c>
      <c r="B79" s="17" t="s">
        <v>564</v>
      </c>
      <c r="C79" s="16">
        <v>8019045</v>
      </c>
      <c r="D79" s="14" t="s">
        <v>33</v>
      </c>
      <c r="E79" s="8"/>
      <c r="F79" s="8">
        <v>50</v>
      </c>
      <c r="G79" s="15" t="s">
        <v>32</v>
      </c>
      <c r="H79" s="7" t="str">
        <f>INDEX([1]!Tabelle6[[#All],[ID]],MATCH(Tabelle5[[#This Row],[Brand_Name]],[1]!Tabelle6[[#All],[Brand_Name]],0))</f>
        <v>20</v>
      </c>
      <c r="I79" s="14" t="s">
        <v>560</v>
      </c>
      <c r="J79" s="20" t="s">
        <v>86</v>
      </c>
      <c r="K79" s="14" t="s">
        <v>560</v>
      </c>
      <c r="L79" s="15">
        <v>2.99</v>
      </c>
      <c r="M79" s="20"/>
      <c r="N79" s="20"/>
      <c r="O79" s="13" t="s">
        <v>563</v>
      </c>
    </row>
    <row r="80" spans="1:15" ht="20.149999999999999" customHeight="1">
      <c r="A80" s="18" t="s">
        <v>562</v>
      </c>
      <c r="B80" s="11" t="s">
        <v>561</v>
      </c>
      <c r="C80" s="16">
        <v>8051764</v>
      </c>
      <c r="D80" s="14" t="s">
        <v>132</v>
      </c>
      <c r="E80" s="8">
        <v>200</v>
      </c>
      <c r="F80" s="8"/>
      <c r="G80" s="15" t="s">
        <v>12</v>
      </c>
      <c r="H80" s="7" t="str">
        <f>INDEX([1]!Tabelle6[[#All],[ID]],MATCH(Tabelle5[[#This Row],[Brand_Name]],[1]!Tabelle6[[#All],[Brand_Name]],0))</f>
        <v>20</v>
      </c>
      <c r="I80" s="14" t="s">
        <v>560</v>
      </c>
      <c r="J80" s="20" t="s">
        <v>86</v>
      </c>
      <c r="K80" s="14" t="s">
        <v>560</v>
      </c>
      <c r="L80" s="15">
        <v>2.4900000000000002</v>
      </c>
      <c r="M80" s="20"/>
      <c r="N80" s="20"/>
      <c r="O80" s="13" t="s">
        <v>559</v>
      </c>
    </row>
    <row r="81" spans="1:15" ht="20.149999999999999" customHeight="1">
      <c r="A81" s="18" t="s">
        <v>558</v>
      </c>
      <c r="B81" s="19" t="s">
        <v>557</v>
      </c>
      <c r="C81" s="16">
        <v>7090733</v>
      </c>
      <c r="D81" s="14" t="s">
        <v>291</v>
      </c>
      <c r="E81" s="8"/>
      <c r="F81" s="8">
        <v>150</v>
      </c>
      <c r="G81" s="15" t="s">
        <v>12</v>
      </c>
      <c r="H81" s="7" t="str">
        <f>INDEX([1]!Tabelle6[[#All],[ID]],MATCH(Tabelle5[[#This Row],[Brand_Name]],[1]!Tabelle6[[#All],[Brand_Name]],0))</f>
        <v>21</v>
      </c>
      <c r="I81" s="14" t="s">
        <v>556</v>
      </c>
      <c r="J81" s="15" t="s">
        <v>98</v>
      </c>
      <c r="K81" s="14" t="s">
        <v>555</v>
      </c>
      <c r="L81" s="15">
        <v>3.85</v>
      </c>
      <c r="M81" s="15">
        <v>3.2</v>
      </c>
      <c r="N81" s="14" t="s">
        <v>554</v>
      </c>
      <c r="O81" s="13" t="s">
        <v>553</v>
      </c>
    </row>
    <row r="82" spans="1:15" ht="20.149999999999999" customHeight="1">
      <c r="A82" s="18" t="s">
        <v>552</v>
      </c>
      <c r="B82" s="17" t="s">
        <v>551</v>
      </c>
      <c r="C82" s="16">
        <v>4015470</v>
      </c>
      <c r="D82" s="14" t="s">
        <v>27</v>
      </c>
      <c r="E82" s="8"/>
      <c r="F82" s="8">
        <v>100</v>
      </c>
      <c r="G82" s="20" t="s">
        <v>12</v>
      </c>
      <c r="H82" s="7" t="str">
        <f>INDEX([1]!Tabelle6[[#All],[ID]],MATCH(Tabelle5[[#This Row],[Brand_Name]],[1]!Tabelle6[[#All],[Brand_Name]],0))</f>
        <v>41</v>
      </c>
      <c r="I82" s="14" t="s">
        <v>550</v>
      </c>
      <c r="J82" s="20" t="s">
        <v>175</v>
      </c>
      <c r="K82" s="14" t="s">
        <v>549</v>
      </c>
      <c r="L82" s="20"/>
      <c r="M82" s="20"/>
      <c r="N82" s="14" t="s">
        <v>548</v>
      </c>
      <c r="O82" s="13" t="s">
        <v>547</v>
      </c>
    </row>
    <row r="83" spans="1:15" ht="20.149999999999999" customHeight="1">
      <c r="A83" s="18" t="s">
        <v>546</v>
      </c>
      <c r="B83" s="11" t="s">
        <v>545</v>
      </c>
      <c r="C83" s="16">
        <v>4212555</v>
      </c>
      <c r="D83" s="14" t="s">
        <v>27</v>
      </c>
      <c r="E83" s="8"/>
      <c r="F83" s="8">
        <v>100</v>
      </c>
      <c r="G83" s="20" t="s">
        <v>12</v>
      </c>
      <c r="H83" s="7" t="str">
        <f>INDEX([1]!Tabelle6[[#All],[ID]],MATCH(Tabelle5[[#This Row],[Brand_Name]],[1]!Tabelle6[[#All],[Brand_Name]],0))</f>
        <v>1</v>
      </c>
      <c r="I83" s="14" t="s">
        <v>363</v>
      </c>
      <c r="J83" s="15" t="s">
        <v>175</v>
      </c>
      <c r="K83" s="14" t="s">
        <v>362</v>
      </c>
      <c r="L83" s="15">
        <v>6</v>
      </c>
      <c r="M83" s="15">
        <v>4.9800000000000004</v>
      </c>
      <c r="N83" s="14" t="s">
        <v>544</v>
      </c>
      <c r="O83" s="13" t="s">
        <v>543</v>
      </c>
    </row>
    <row r="84" spans="1:15" ht="20.149999999999999" customHeight="1">
      <c r="A84" s="18" t="s">
        <v>542</v>
      </c>
      <c r="B84" s="19" t="s">
        <v>541</v>
      </c>
      <c r="C84" s="16">
        <v>5701167</v>
      </c>
      <c r="D84" s="14" t="s">
        <v>27</v>
      </c>
      <c r="E84" s="8"/>
      <c r="F84" s="8">
        <v>100</v>
      </c>
      <c r="G84" s="20" t="s">
        <v>12</v>
      </c>
      <c r="H84" s="7" t="str">
        <f>INDEX([1]!Tabelle6[[#All],[ID]],MATCH(Tabelle5[[#This Row],[Brand_Name]],[1]!Tabelle6[[#All],[Brand_Name]],0))</f>
        <v>23</v>
      </c>
      <c r="I84" s="14" t="s">
        <v>540</v>
      </c>
      <c r="J84" s="15" t="s">
        <v>25</v>
      </c>
      <c r="K84" s="14" t="s">
        <v>539</v>
      </c>
      <c r="L84" s="15">
        <v>24.45</v>
      </c>
      <c r="M84" s="15">
        <v>20.29</v>
      </c>
      <c r="N84" s="14" t="s">
        <v>538</v>
      </c>
      <c r="O84" s="13" t="s">
        <v>537</v>
      </c>
    </row>
    <row r="85" spans="1:15" ht="20.149999999999999" customHeight="1">
      <c r="A85" s="18" t="s">
        <v>536</v>
      </c>
      <c r="B85" s="17" t="s">
        <v>535</v>
      </c>
      <c r="C85" s="16">
        <v>4827067</v>
      </c>
      <c r="D85" s="14" t="s">
        <v>139</v>
      </c>
      <c r="E85" s="8">
        <v>250</v>
      </c>
      <c r="F85" s="8"/>
      <c r="G85" s="15" t="s">
        <v>12</v>
      </c>
      <c r="H85" s="7" t="str">
        <f>INDEX([1]!Tabelle6[[#All],[ID]],MATCH(Tabelle5[[#This Row],[Brand_Name]],[1]!Tabelle6[[#All],[Brand_Name]],0))</f>
        <v>24</v>
      </c>
      <c r="I85" s="14" t="s">
        <v>534</v>
      </c>
      <c r="J85" s="15" t="s">
        <v>66</v>
      </c>
      <c r="K85" s="14" t="s">
        <v>533</v>
      </c>
      <c r="L85" s="15">
        <v>12.82</v>
      </c>
      <c r="M85" s="15">
        <v>10.64</v>
      </c>
      <c r="N85" s="14" t="s">
        <v>532</v>
      </c>
      <c r="O85" s="13" t="s">
        <v>531</v>
      </c>
    </row>
    <row r="86" spans="1:15" ht="20.149999999999999" customHeight="1">
      <c r="A86" s="18" t="s">
        <v>530</v>
      </c>
      <c r="B86" s="11" t="s">
        <v>529</v>
      </c>
      <c r="C86" s="16">
        <v>604927</v>
      </c>
      <c r="D86" s="14" t="s">
        <v>132</v>
      </c>
      <c r="E86" s="8">
        <v>200</v>
      </c>
      <c r="F86" s="8"/>
      <c r="G86" s="15" t="s">
        <v>12</v>
      </c>
      <c r="H86" s="7" t="str">
        <f>INDEX([1]!Tabelle6[[#All],[ID]],MATCH(Tabelle5[[#This Row],[Brand_Name]],[1]!Tabelle6[[#All],[Brand_Name]],0))</f>
        <v>25</v>
      </c>
      <c r="I86" s="14" t="s">
        <v>528</v>
      </c>
      <c r="J86" s="15" t="s">
        <v>527</v>
      </c>
      <c r="K86" s="14" t="s">
        <v>526</v>
      </c>
      <c r="L86" s="15">
        <v>8.7200000000000006</v>
      </c>
      <c r="M86" s="15">
        <v>7.63</v>
      </c>
      <c r="N86" s="14" t="s">
        <v>525</v>
      </c>
      <c r="O86" s="13" t="s">
        <v>524</v>
      </c>
    </row>
    <row r="87" spans="1:15" ht="20.149999999999999" customHeight="1">
      <c r="A87" s="18" t="s">
        <v>523</v>
      </c>
      <c r="B87" s="19" t="s">
        <v>522</v>
      </c>
      <c r="C87" s="16">
        <v>9091292</v>
      </c>
      <c r="D87" s="14" t="s">
        <v>27</v>
      </c>
      <c r="E87" s="8"/>
      <c r="F87" s="8">
        <v>100</v>
      </c>
      <c r="G87" s="20" t="s">
        <v>12</v>
      </c>
      <c r="H87" s="7" t="str">
        <f>INDEX([1]!Tabelle6[[#All],[ID]],MATCH(Tabelle5[[#This Row],[Brand_Name]],[1]!Tabelle6[[#All],[Brand_Name]],0))</f>
        <v>68</v>
      </c>
      <c r="I87" s="14" t="s">
        <v>26</v>
      </c>
      <c r="J87" s="15" t="s">
        <v>25</v>
      </c>
      <c r="K87" s="14" t="s">
        <v>24</v>
      </c>
      <c r="L87" s="15">
        <v>13.94</v>
      </c>
      <c r="M87" s="15">
        <v>11.57</v>
      </c>
      <c r="N87" s="14" t="s">
        <v>521</v>
      </c>
      <c r="O87" s="13" t="s">
        <v>520</v>
      </c>
    </row>
    <row r="88" spans="1:15" ht="20.149999999999999" customHeight="1">
      <c r="A88" s="18" t="s">
        <v>519</v>
      </c>
      <c r="B88" s="17" t="s">
        <v>518</v>
      </c>
      <c r="C88" s="16">
        <v>2650216</v>
      </c>
      <c r="D88" s="14" t="s">
        <v>459</v>
      </c>
      <c r="E88" s="8">
        <v>10</v>
      </c>
      <c r="F88" s="8"/>
      <c r="G88" s="15" t="s">
        <v>270</v>
      </c>
      <c r="H88" s="7" t="str">
        <f>INDEX([1]!Tabelle6[[#All],[ID]],MATCH(Tabelle5[[#This Row],[Brand_Name]],[1]!Tabelle6[[#All],[Brand_Name]],0))</f>
        <v>26</v>
      </c>
      <c r="I88" s="14" t="s">
        <v>513</v>
      </c>
      <c r="J88" s="15" t="s">
        <v>345</v>
      </c>
      <c r="K88" s="14" t="s">
        <v>512</v>
      </c>
      <c r="L88" s="15">
        <v>4.6100000000000003</v>
      </c>
      <c r="M88" s="15">
        <v>3.83</v>
      </c>
      <c r="N88" s="14" t="s">
        <v>517</v>
      </c>
      <c r="O88" s="13" t="s">
        <v>516</v>
      </c>
    </row>
    <row r="89" spans="1:15" ht="20.149999999999999" customHeight="1">
      <c r="A89" s="18" t="s">
        <v>515</v>
      </c>
      <c r="B89" s="11" t="s">
        <v>514</v>
      </c>
      <c r="C89" s="16">
        <v>8916299</v>
      </c>
      <c r="D89" s="14" t="s">
        <v>27</v>
      </c>
      <c r="E89" s="8"/>
      <c r="F89" s="8">
        <v>100</v>
      </c>
      <c r="G89" s="20" t="s">
        <v>12</v>
      </c>
      <c r="H89" s="7" t="str">
        <f>INDEX([1]!Tabelle6[[#All],[ID]],MATCH(Tabelle5[[#This Row],[Brand_Name]],[1]!Tabelle6[[#All],[Brand_Name]],0))</f>
        <v>26</v>
      </c>
      <c r="I89" s="14" t="s">
        <v>513</v>
      </c>
      <c r="J89" s="15" t="s">
        <v>345</v>
      </c>
      <c r="K89" s="14" t="s">
        <v>512</v>
      </c>
      <c r="L89" s="15">
        <v>4.3</v>
      </c>
      <c r="M89" s="15">
        <v>3.57</v>
      </c>
      <c r="N89" s="14" t="s">
        <v>511</v>
      </c>
      <c r="O89" s="13" t="s">
        <v>510</v>
      </c>
    </row>
    <row r="90" spans="1:15" ht="20.149999999999999" customHeight="1">
      <c r="A90" s="18" t="s">
        <v>509</v>
      </c>
      <c r="B90" s="19" t="s">
        <v>508</v>
      </c>
      <c r="C90" s="16">
        <v>1097817</v>
      </c>
      <c r="D90" s="14" t="s">
        <v>132</v>
      </c>
      <c r="E90" s="8">
        <v>200</v>
      </c>
      <c r="F90" s="8"/>
      <c r="G90" s="15" t="s">
        <v>12</v>
      </c>
      <c r="H90" s="7" t="str">
        <f>INDEX([1]!Tabelle6[[#All],[ID]],MATCH(Tabelle5[[#This Row],[Brand_Name]],[1]!Tabelle6[[#All],[Brand_Name]],0))</f>
        <v>27</v>
      </c>
      <c r="I90" s="14" t="s">
        <v>503</v>
      </c>
      <c r="J90" s="15" t="s">
        <v>66</v>
      </c>
      <c r="K90" s="14" t="s">
        <v>502</v>
      </c>
      <c r="L90" s="15">
        <v>9.23</v>
      </c>
      <c r="M90" s="15">
        <v>7.66</v>
      </c>
      <c r="N90" s="14" t="s">
        <v>507</v>
      </c>
      <c r="O90" s="13" t="s">
        <v>506</v>
      </c>
    </row>
    <row r="91" spans="1:15" ht="20.149999999999999" customHeight="1">
      <c r="A91" s="18" t="s">
        <v>505</v>
      </c>
      <c r="B91" s="17" t="s">
        <v>504</v>
      </c>
      <c r="C91" s="16">
        <v>8846067</v>
      </c>
      <c r="D91" s="14" t="s">
        <v>6</v>
      </c>
      <c r="E91" s="8">
        <v>20</v>
      </c>
      <c r="F91" s="8"/>
      <c r="G91" s="15" t="s">
        <v>18</v>
      </c>
      <c r="H91" s="7" t="str">
        <f>INDEX([1]!Tabelle6[[#All],[ID]],MATCH(Tabelle5[[#This Row],[Brand_Name]],[1]!Tabelle6[[#All],[Brand_Name]],0))</f>
        <v>27</v>
      </c>
      <c r="I91" s="14" t="s">
        <v>503</v>
      </c>
      <c r="J91" s="15" t="s">
        <v>86</v>
      </c>
      <c r="K91" s="14" t="s">
        <v>502</v>
      </c>
      <c r="L91" s="15">
        <v>8.7200000000000006</v>
      </c>
      <c r="M91" s="15">
        <v>6.54</v>
      </c>
      <c r="N91" s="14" t="s">
        <v>501</v>
      </c>
      <c r="O91" s="23" t="s">
        <v>500</v>
      </c>
    </row>
    <row r="92" spans="1:15" ht="20.149999999999999" customHeight="1">
      <c r="A92" s="18" t="s">
        <v>499</v>
      </c>
      <c r="B92" s="11" t="s">
        <v>498</v>
      </c>
      <c r="C92" s="16">
        <v>3761403</v>
      </c>
      <c r="D92" s="14" t="s">
        <v>208</v>
      </c>
      <c r="E92" s="8">
        <v>20</v>
      </c>
      <c r="F92" s="8"/>
      <c r="G92" s="15" t="s">
        <v>207</v>
      </c>
      <c r="H92" s="7" t="str">
        <f>INDEX([1]!Tabelle6[[#All],[ID]],MATCH(Tabelle5[[#This Row],[Brand_Name]],[1]!Tabelle6[[#All],[Brand_Name]],0))</f>
        <v>28</v>
      </c>
      <c r="I92" s="14" t="s">
        <v>485</v>
      </c>
      <c r="J92" s="15" t="s">
        <v>66</v>
      </c>
      <c r="K92" s="14" t="s">
        <v>484</v>
      </c>
      <c r="L92" s="15">
        <v>3.95</v>
      </c>
      <c r="M92" s="15">
        <v>3.28</v>
      </c>
      <c r="N92" s="14" t="s">
        <v>497</v>
      </c>
      <c r="O92" s="13" t="s">
        <v>496</v>
      </c>
    </row>
    <row r="93" spans="1:15" ht="20.149999999999999" customHeight="1">
      <c r="A93" s="18" t="s">
        <v>495</v>
      </c>
      <c r="B93" s="19" t="s">
        <v>494</v>
      </c>
      <c r="C93" s="16">
        <v>14264263</v>
      </c>
      <c r="D93" s="14" t="s">
        <v>493</v>
      </c>
      <c r="E93" s="8">
        <v>20</v>
      </c>
      <c r="F93" s="8"/>
      <c r="G93" s="15" t="s">
        <v>207</v>
      </c>
      <c r="H93" s="7" t="str">
        <f>INDEX([1]!Tabelle6[[#All],[ID]],MATCH(Tabelle5[[#This Row],[Brand_Name]],[1]!Tabelle6[[#All],[Brand_Name]],0))</f>
        <v>28</v>
      </c>
      <c r="I93" s="14" t="s">
        <v>485</v>
      </c>
      <c r="J93" s="15" t="s">
        <v>86</v>
      </c>
      <c r="K93" s="14" t="s">
        <v>484</v>
      </c>
      <c r="L93" s="15">
        <v>4.25</v>
      </c>
      <c r="M93" s="15">
        <v>3.53</v>
      </c>
      <c r="N93" s="20"/>
      <c r="O93" s="13" t="s">
        <v>492</v>
      </c>
    </row>
    <row r="94" spans="1:15" ht="20.149999999999999" customHeight="1">
      <c r="A94" s="18" t="s">
        <v>491</v>
      </c>
      <c r="B94" s="17" t="s">
        <v>490</v>
      </c>
      <c r="C94" s="16">
        <v>14264286</v>
      </c>
      <c r="D94" s="14" t="s">
        <v>489</v>
      </c>
      <c r="E94" s="8">
        <v>20</v>
      </c>
      <c r="F94" s="8"/>
      <c r="G94" s="15" t="s">
        <v>207</v>
      </c>
      <c r="H94" s="7" t="str">
        <f>INDEX([1]!Tabelle6[[#All],[ID]],MATCH(Tabelle5[[#This Row],[Brand_Name]],[1]!Tabelle6[[#All],[Brand_Name]],0))</f>
        <v>28</v>
      </c>
      <c r="I94" s="14" t="s">
        <v>485</v>
      </c>
      <c r="J94" s="15" t="s">
        <v>86</v>
      </c>
      <c r="K94" s="14" t="s">
        <v>484</v>
      </c>
      <c r="L94" s="15">
        <v>4.25</v>
      </c>
      <c r="M94" s="15">
        <v>3.53</v>
      </c>
      <c r="N94" s="20"/>
      <c r="O94" s="13" t="s">
        <v>488</v>
      </c>
    </row>
    <row r="95" spans="1:15" ht="20.149999999999999" customHeight="1">
      <c r="A95" s="18" t="s">
        <v>487</v>
      </c>
      <c r="B95" s="11" t="s">
        <v>486</v>
      </c>
      <c r="C95" s="16">
        <v>3796790</v>
      </c>
      <c r="D95" s="14" t="s">
        <v>208</v>
      </c>
      <c r="E95" s="8">
        <v>20</v>
      </c>
      <c r="F95" s="8"/>
      <c r="G95" s="15" t="s">
        <v>207</v>
      </c>
      <c r="H95" s="7" t="str">
        <f>INDEX([1]!Tabelle6[[#All],[ID]],MATCH(Tabelle5[[#This Row],[Brand_Name]],[1]!Tabelle6[[#All],[Brand_Name]],0))</f>
        <v>28</v>
      </c>
      <c r="I95" s="14" t="s">
        <v>485</v>
      </c>
      <c r="J95" s="15" t="s">
        <v>66</v>
      </c>
      <c r="K95" s="14" t="s">
        <v>484</v>
      </c>
      <c r="L95" s="15">
        <v>3.95</v>
      </c>
      <c r="M95" s="15">
        <v>3.25</v>
      </c>
      <c r="N95" s="14" t="s">
        <v>483</v>
      </c>
      <c r="O95" s="13" t="s">
        <v>482</v>
      </c>
    </row>
    <row r="96" spans="1:15" ht="20.149999999999999" customHeight="1">
      <c r="A96" s="18" t="s">
        <v>481</v>
      </c>
      <c r="B96" s="19" t="s">
        <v>480</v>
      </c>
      <c r="C96" s="16">
        <v>3211134</v>
      </c>
      <c r="D96" s="14" t="s">
        <v>6</v>
      </c>
      <c r="E96" s="8">
        <v>20</v>
      </c>
      <c r="F96" s="8"/>
      <c r="G96" s="15" t="s">
        <v>270</v>
      </c>
      <c r="H96" s="7" t="str">
        <f>INDEX([1]!Tabelle6[[#All],[ID]],MATCH(Tabelle5[[#This Row],[Brand_Name]],[1]!Tabelle6[[#All],[Brand_Name]],0))</f>
        <v>29</v>
      </c>
      <c r="I96" s="14" t="s">
        <v>471</v>
      </c>
      <c r="J96" s="15" t="s">
        <v>175</v>
      </c>
      <c r="K96" s="14" t="s">
        <v>470</v>
      </c>
      <c r="L96" s="15">
        <v>8.3800000000000008</v>
      </c>
      <c r="M96" s="15">
        <v>6.96</v>
      </c>
      <c r="N96" s="14" t="s">
        <v>479</v>
      </c>
      <c r="O96" s="13" t="s">
        <v>478</v>
      </c>
    </row>
    <row r="97" spans="1:15" ht="20.149999999999999" customHeight="1">
      <c r="A97" s="18" t="s">
        <v>477</v>
      </c>
      <c r="B97" s="22" t="s">
        <v>476</v>
      </c>
      <c r="C97" s="16">
        <v>4595616</v>
      </c>
      <c r="D97" s="14" t="s">
        <v>27</v>
      </c>
      <c r="E97" s="8"/>
      <c r="F97" s="8">
        <v>100</v>
      </c>
      <c r="G97" s="20" t="s">
        <v>12</v>
      </c>
      <c r="H97" s="7" t="str">
        <f>INDEX([1]!Tabelle6[[#All],[ID]],MATCH(Tabelle5[[#This Row],[Brand_Name]],[1]!Tabelle6[[#All],[Brand_Name]],0))</f>
        <v>29</v>
      </c>
      <c r="I97" s="14" t="s">
        <v>471</v>
      </c>
      <c r="J97" s="15" t="s">
        <v>175</v>
      </c>
      <c r="K97" s="14" t="s">
        <v>470</v>
      </c>
      <c r="L97" s="15">
        <v>6.8</v>
      </c>
      <c r="M97" s="15">
        <v>5.64</v>
      </c>
      <c r="N97" s="14" t="s">
        <v>475</v>
      </c>
      <c r="O97" s="13" t="s">
        <v>474</v>
      </c>
    </row>
    <row r="98" spans="1:15" ht="20.149999999999999" customHeight="1">
      <c r="A98" s="18" t="s">
        <v>473</v>
      </c>
      <c r="B98" s="17" t="s">
        <v>472</v>
      </c>
      <c r="C98" s="16">
        <v>4595585</v>
      </c>
      <c r="D98" s="14" t="s">
        <v>33</v>
      </c>
      <c r="E98" s="8"/>
      <c r="F98" s="8">
        <v>50</v>
      </c>
      <c r="G98" s="15" t="s">
        <v>32</v>
      </c>
      <c r="H98" s="7" t="str">
        <f>INDEX([1]!Tabelle6[[#All],[ID]],MATCH(Tabelle5[[#This Row],[Brand_Name]],[1]!Tabelle6[[#All],[Brand_Name]],0))</f>
        <v>29</v>
      </c>
      <c r="I98" s="14" t="s">
        <v>471</v>
      </c>
      <c r="J98" s="15" t="s">
        <v>175</v>
      </c>
      <c r="K98" s="14" t="s">
        <v>470</v>
      </c>
      <c r="L98" s="15">
        <v>11.18</v>
      </c>
      <c r="M98" s="15">
        <v>9.2799999999999994</v>
      </c>
      <c r="N98" s="14" t="s">
        <v>469</v>
      </c>
      <c r="O98" s="13" t="s">
        <v>468</v>
      </c>
    </row>
    <row r="99" spans="1:15" ht="20.149999999999999" customHeight="1">
      <c r="A99" s="18" t="s">
        <v>467</v>
      </c>
      <c r="B99" s="11" t="s">
        <v>466</v>
      </c>
      <c r="C99" s="16">
        <v>12455467</v>
      </c>
      <c r="D99" s="14" t="s">
        <v>291</v>
      </c>
      <c r="E99" s="8"/>
      <c r="F99" s="8">
        <v>150</v>
      </c>
      <c r="G99" s="15" t="s">
        <v>12</v>
      </c>
      <c r="H99" s="7" t="str">
        <f>INDEX([1]!Tabelle6[[#All],[ID]],MATCH(Tabelle5[[#This Row],[Brand_Name]],[1]!Tabelle6[[#All],[Brand_Name]],0))</f>
        <v>30</v>
      </c>
      <c r="I99" s="14" t="s">
        <v>465</v>
      </c>
      <c r="J99" s="15" t="s">
        <v>175</v>
      </c>
      <c r="K99" s="14" t="s">
        <v>464</v>
      </c>
      <c r="L99" s="15">
        <v>5.82</v>
      </c>
      <c r="M99" s="15">
        <v>4.83</v>
      </c>
      <c r="N99" s="14" t="s">
        <v>463</v>
      </c>
      <c r="O99" s="13" t="s">
        <v>462</v>
      </c>
    </row>
    <row r="100" spans="1:15" ht="20.149999999999999" customHeight="1">
      <c r="A100" s="18" t="s">
        <v>461</v>
      </c>
      <c r="B100" s="19" t="s">
        <v>460</v>
      </c>
      <c r="C100" s="16">
        <v>9230807</v>
      </c>
      <c r="D100" s="14" t="s">
        <v>459</v>
      </c>
      <c r="E100" s="8">
        <v>10</v>
      </c>
      <c r="F100" s="8"/>
      <c r="G100" s="15" t="s">
        <v>116</v>
      </c>
      <c r="H100" s="7" t="str">
        <f>INDEX([1]!Tabelle6[[#All],[ID]],MATCH(Tabelle5[[#This Row],[Brand_Name]],[1]!Tabelle6[[#All],[Brand_Name]],0))</f>
        <v>51</v>
      </c>
      <c r="I100" s="14" t="s">
        <v>67</v>
      </c>
      <c r="J100" s="15" t="s">
        <v>11</v>
      </c>
      <c r="K100" s="14" t="s">
        <v>65</v>
      </c>
      <c r="L100" s="15">
        <v>6</v>
      </c>
      <c r="M100" s="15">
        <v>3.32</v>
      </c>
      <c r="N100" s="14" t="s">
        <v>458</v>
      </c>
      <c r="O100" s="13" t="s">
        <v>457</v>
      </c>
    </row>
    <row r="101" spans="1:15" ht="20.149999999999999" customHeight="1">
      <c r="A101" s="18" t="s">
        <v>456</v>
      </c>
      <c r="B101" s="17" t="s">
        <v>455</v>
      </c>
      <c r="C101" s="16">
        <v>1686614</v>
      </c>
      <c r="D101" s="14" t="s">
        <v>33</v>
      </c>
      <c r="E101" s="8"/>
      <c r="F101" s="8">
        <v>50</v>
      </c>
      <c r="G101" s="15" t="s">
        <v>32</v>
      </c>
      <c r="H101" s="7" t="str">
        <f>INDEX([1]!Tabelle6[[#All],[ID]],MATCH(Tabelle5[[#This Row],[Brand_Name]],[1]!Tabelle6[[#All],[Brand_Name]],0))</f>
        <v>34</v>
      </c>
      <c r="I101" s="14" t="s">
        <v>454</v>
      </c>
      <c r="J101" s="15" t="s">
        <v>25</v>
      </c>
      <c r="K101" s="14" t="s">
        <v>453</v>
      </c>
      <c r="L101" s="15">
        <v>14.62</v>
      </c>
      <c r="M101" s="15">
        <v>12.13</v>
      </c>
      <c r="N101" s="14" t="s">
        <v>452</v>
      </c>
      <c r="O101" s="13" t="s">
        <v>451</v>
      </c>
    </row>
    <row r="102" spans="1:15" ht="20.149999999999999" customHeight="1">
      <c r="A102" s="18" t="s">
        <v>450</v>
      </c>
      <c r="B102" s="11" t="s">
        <v>449</v>
      </c>
      <c r="C102" s="16">
        <v>13505569</v>
      </c>
      <c r="D102" s="14" t="s">
        <v>301</v>
      </c>
      <c r="E102" s="8">
        <v>240</v>
      </c>
      <c r="F102" s="8"/>
      <c r="G102" s="15" t="s">
        <v>12</v>
      </c>
      <c r="H102" s="7" t="str">
        <f>INDEX([1]!Tabelle6[[#All],[ID]],MATCH(Tabelle5[[#This Row],[Brand_Name]],[1]!Tabelle6[[#All],[Brand_Name]],0))</f>
        <v>36</v>
      </c>
      <c r="I102" s="14" t="s">
        <v>146</v>
      </c>
      <c r="J102" s="15" t="s">
        <v>98</v>
      </c>
      <c r="K102" s="14" t="s">
        <v>144</v>
      </c>
      <c r="L102" s="15">
        <v>4.8600000000000003</v>
      </c>
      <c r="M102" s="15">
        <v>4.03</v>
      </c>
      <c r="N102" s="14" t="s">
        <v>448</v>
      </c>
      <c r="O102" s="13" t="s">
        <v>447</v>
      </c>
    </row>
    <row r="103" spans="1:15" ht="20.149999999999999" customHeight="1">
      <c r="A103" s="18" t="s">
        <v>446</v>
      </c>
      <c r="B103" s="19" t="s">
        <v>445</v>
      </c>
      <c r="C103" s="16">
        <v>4960257</v>
      </c>
      <c r="D103" s="14" t="s">
        <v>444</v>
      </c>
      <c r="E103" s="8">
        <v>24</v>
      </c>
      <c r="F103" s="8"/>
      <c r="G103" s="15" t="s">
        <v>18</v>
      </c>
      <c r="H103" s="7" t="str">
        <f>INDEX([1]!Tabelle6[[#All],[ID]],MATCH(Tabelle5[[#This Row],[Brand_Name]],[1]!Tabelle6[[#All],[Brand_Name]],0))</f>
        <v>37</v>
      </c>
      <c r="I103" s="14" t="s">
        <v>439</v>
      </c>
      <c r="J103" s="15" t="s">
        <v>438</v>
      </c>
      <c r="K103" s="14" t="s">
        <v>78</v>
      </c>
      <c r="L103" s="15">
        <v>8.14</v>
      </c>
      <c r="M103" s="15">
        <v>6.76</v>
      </c>
      <c r="N103" s="14" t="s">
        <v>443</v>
      </c>
      <c r="O103" s="13" t="s">
        <v>442</v>
      </c>
    </row>
    <row r="104" spans="1:15" ht="20.149999999999999" customHeight="1">
      <c r="A104" s="18" t="s">
        <v>441</v>
      </c>
      <c r="B104" s="17" t="s">
        <v>440</v>
      </c>
      <c r="C104" s="16">
        <v>4759897</v>
      </c>
      <c r="D104" s="14" t="s">
        <v>132</v>
      </c>
      <c r="E104" s="8">
        <v>200</v>
      </c>
      <c r="F104" s="8"/>
      <c r="G104" s="15" t="s">
        <v>12</v>
      </c>
      <c r="H104" s="7" t="str">
        <f>INDEX([1]!Tabelle6[[#All],[ID]],MATCH(Tabelle5[[#This Row],[Brand_Name]],[1]!Tabelle6[[#All],[Brand_Name]],0))</f>
        <v>37</v>
      </c>
      <c r="I104" s="14" t="s">
        <v>439</v>
      </c>
      <c r="J104" s="15" t="s">
        <v>438</v>
      </c>
      <c r="K104" s="14" t="s">
        <v>78</v>
      </c>
      <c r="L104" s="15">
        <v>9.89</v>
      </c>
      <c r="M104" s="15">
        <v>8.2100000000000009</v>
      </c>
      <c r="N104" s="14" t="s">
        <v>437</v>
      </c>
      <c r="O104" s="13" t="s">
        <v>436</v>
      </c>
    </row>
    <row r="105" spans="1:15" ht="20.149999999999999" customHeight="1">
      <c r="A105" s="18" t="s">
        <v>435</v>
      </c>
      <c r="B105" s="11" t="s">
        <v>434</v>
      </c>
      <c r="C105" s="16">
        <v>3897924</v>
      </c>
      <c r="D105" s="14" t="s">
        <v>88</v>
      </c>
      <c r="E105" s="8"/>
      <c r="F105" s="8">
        <v>20</v>
      </c>
      <c r="G105" s="20" t="s">
        <v>32</v>
      </c>
      <c r="H105" s="7" t="str">
        <f>INDEX([1]!Tabelle6[[#All],[ID]],MATCH(Tabelle5[[#This Row],[Brand_Name]],[1]!Tabelle6[[#All],[Brand_Name]],0))</f>
        <v>38</v>
      </c>
      <c r="I105" s="14" t="s">
        <v>433</v>
      </c>
      <c r="J105" s="15" t="s">
        <v>25</v>
      </c>
      <c r="K105" s="14" t="s">
        <v>432</v>
      </c>
      <c r="L105" s="15">
        <v>9.64</v>
      </c>
      <c r="M105" s="15">
        <v>8</v>
      </c>
      <c r="N105" s="14" t="s">
        <v>431</v>
      </c>
      <c r="O105" s="13" t="s">
        <v>430</v>
      </c>
    </row>
    <row r="106" spans="1:15" ht="20.149999999999999" customHeight="1">
      <c r="A106" s="18" t="s">
        <v>429</v>
      </c>
      <c r="B106" s="19" t="s">
        <v>428</v>
      </c>
      <c r="C106" s="16">
        <v>7254152</v>
      </c>
      <c r="D106" s="14" t="s">
        <v>33</v>
      </c>
      <c r="E106" s="8"/>
      <c r="F106" s="8">
        <v>50</v>
      </c>
      <c r="G106" s="15" t="s">
        <v>32</v>
      </c>
      <c r="H106" s="7" t="str">
        <f>INDEX([1]!Tabelle6[[#All],[ID]],MATCH(Tabelle5[[#This Row],[Brand_Name]],[1]!Tabelle6[[#All],[Brand_Name]],0))</f>
        <v>39</v>
      </c>
      <c r="I106" s="14" t="s">
        <v>427</v>
      </c>
      <c r="J106" s="15" t="s">
        <v>66</v>
      </c>
      <c r="K106" s="14" t="s">
        <v>426</v>
      </c>
      <c r="L106" s="15">
        <v>10.7</v>
      </c>
      <c r="M106" s="15">
        <v>8.8800000000000008</v>
      </c>
      <c r="N106" s="14" t="s">
        <v>425</v>
      </c>
      <c r="O106" s="13" t="s">
        <v>424</v>
      </c>
    </row>
    <row r="107" spans="1:15" ht="20.149999999999999" customHeight="1">
      <c r="A107" s="18" t="s">
        <v>423</v>
      </c>
      <c r="B107" s="17" t="s">
        <v>422</v>
      </c>
      <c r="C107" s="16">
        <v>12587111</v>
      </c>
      <c r="D107" s="14" t="s">
        <v>33</v>
      </c>
      <c r="E107" s="8"/>
      <c r="F107" s="8">
        <v>50</v>
      </c>
      <c r="G107" s="15" t="s">
        <v>32</v>
      </c>
      <c r="H107" s="7" t="str">
        <f>INDEX([1]!Tabelle6[[#All],[ID]],MATCH(Tabelle5[[#This Row],[Brand_Name]],[1]!Tabelle6[[#All],[Brand_Name]],0))</f>
        <v>40</v>
      </c>
      <c r="I107" s="14" t="s">
        <v>421</v>
      </c>
      <c r="J107" s="20" t="s">
        <v>86</v>
      </c>
      <c r="K107" s="14" t="s">
        <v>420</v>
      </c>
      <c r="L107" s="15">
        <v>10.71</v>
      </c>
      <c r="M107" s="20"/>
      <c r="N107" s="14" t="s">
        <v>419</v>
      </c>
      <c r="O107" s="13" t="s">
        <v>418</v>
      </c>
    </row>
    <row r="108" spans="1:15" ht="20.149999999999999" customHeight="1">
      <c r="A108" s="18" t="s">
        <v>417</v>
      </c>
      <c r="B108" s="11" t="s">
        <v>416</v>
      </c>
      <c r="C108" s="16">
        <v>1453904</v>
      </c>
      <c r="D108" s="14" t="s">
        <v>27</v>
      </c>
      <c r="E108" s="8"/>
      <c r="F108" s="8">
        <v>100</v>
      </c>
      <c r="G108" s="20" t="s">
        <v>12</v>
      </c>
      <c r="H108" s="7" t="str">
        <f>INDEX([1]!Tabelle6[[#All],[ID]],MATCH(Tabelle5[[#This Row],[Brand_Name]],[1]!Tabelle6[[#All],[Brand_Name]],0))</f>
        <v>36</v>
      </c>
      <c r="I108" s="14" t="s">
        <v>146</v>
      </c>
      <c r="J108" s="15" t="s">
        <v>66</v>
      </c>
      <c r="K108" s="14" t="s">
        <v>144</v>
      </c>
      <c r="L108" s="15">
        <v>9.2100000000000009</v>
      </c>
      <c r="M108" s="15">
        <v>7.64</v>
      </c>
      <c r="N108" s="14" t="s">
        <v>415</v>
      </c>
      <c r="O108" s="13" t="s">
        <v>414</v>
      </c>
    </row>
    <row r="109" spans="1:15" ht="20.149999999999999" customHeight="1">
      <c r="A109" s="18" t="s">
        <v>410</v>
      </c>
      <c r="B109" s="19" t="s">
        <v>413</v>
      </c>
      <c r="C109" s="16">
        <v>1495239</v>
      </c>
      <c r="D109" s="14" t="s">
        <v>291</v>
      </c>
      <c r="E109" s="8"/>
      <c r="F109" s="8">
        <v>150</v>
      </c>
      <c r="G109" s="15" t="s">
        <v>12</v>
      </c>
      <c r="H109" s="7" t="str">
        <f>INDEX([1]!Tabelle6[[#All],[ID]],MATCH(Tabelle5[[#This Row],[Brand_Name]],[1]!Tabelle6[[#All],[Brand_Name]],0))</f>
        <v>36</v>
      </c>
      <c r="I109" s="14" t="s">
        <v>146</v>
      </c>
      <c r="J109" s="15" t="s">
        <v>25</v>
      </c>
      <c r="K109" s="14" t="s">
        <v>144</v>
      </c>
      <c r="L109" s="15">
        <v>13.11</v>
      </c>
      <c r="M109" s="15">
        <v>9.7899999999999991</v>
      </c>
      <c r="N109" s="14" t="s">
        <v>412</v>
      </c>
      <c r="O109" s="13" t="s">
        <v>411</v>
      </c>
    </row>
    <row r="110" spans="1:15" ht="20.149999999999999" customHeight="1">
      <c r="A110" s="18" t="s">
        <v>410</v>
      </c>
      <c r="B110" s="17" t="s">
        <v>409</v>
      </c>
      <c r="C110" s="16">
        <v>1487949</v>
      </c>
      <c r="D110" s="14" t="s">
        <v>88</v>
      </c>
      <c r="E110" s="8"/>
      <c r="F110" s="8">
        <v>20</v>
      </c>
      <c r="G110" s="20" t="s">
        <v>32</v>
      </c>
      <c r="H110" s="7" t="str">
        <f>INDEX([1]!Tabelle6[[#All],[ID]],MATCH(Tabelle5[[#This Row],[Brand_Name]],[1]!Tabelle6[[#All],[Brand_Name]],0))</f>
        <v>36</v>
      </c>
      <c r="I110" s="14" t="s">
        <v>146</v>
      </c>
      <c r="J110" s="15" t="s">
        <v>25</v>
      </c>
      <c r="K110" s="14" t="s">
        <v>144</v>
      </c>
      <c r="L110" s="15">
        <v>10.47</v>
      </c>
      <c r="M110" s="15">
        <v>8.32</v>
      </c>
      <c r="N110" s="14" t="s">
        <v>408</v>
      </c>
      <c r="O110" s="13" t="s">
        <v>407</v>
      </c>
    </row>
    <row r="111" spans="1:15" ht="20.149999999999999" customHeight="1">
      <c r="A111" s="18" t="s">
        <v>406</v>
      </c>
      <c r="B111" s="11" t="s">
        <v>405</v>
      </c>
      <c r="C111" s="16">
        <v>15203513</v>
      </c>
      <c r="D111" s="14" t="s">
        <v>291</v>
      </c>
      <c r="E111" s="8"/>
      <c r="F111" s="8">
        <v>150</v>
      </c>
      <c r="G111" s="15" t="s">
        <v>12</v>
      </c>
      <c r="H111" s="7" t="str">
        <f>INDEX([1]!Tabelle6[[#All],[ID]],MATCH(Tabelle5[[#This Row],[Brand_Name]],[1]!Tabelle6[[#All],[Brand_Name]],0))</f>
        <v>36</v>
      </c>
      <c r="I111" s="14" t="s">
        <v>146</v>
      </c>
      <c r="J111" s="15" t="s">
        <v>25</v>
      </c>
      <c r="K111" s="14" t="s">
        <v>144</v>
      </c>
      <c r="L111" s="15">
        <v>13.11</v>
      </c>
      <c r="M111" s="15">
        <v>10.88</v>
      </c>
      <c r="N111" s="14" t="s">
        <v>404</v>
      </c>
      <c r="O111" s="13" t="s">
        <v>403</v>
      </c>
    </row>
    <row r="112" spans="1:15" ht="20.149999999999999" customHeight="1">
      <c r="A112" s="18" t="s">
        <v>402</v>
      </c>
      <c r="B112" s="19" t="s">
        <v>401</v>
      </c>
      <c r="C112" s="16">
        <v>743563</v>
      </c>
      <c r="D112" s="14" t="s">
        <v>306</v>
      </c>
      <c r="E112" s="8">
        <v>50</v>
      </c>
      <c r="F112" s="8"/>
      <c r="G112" s="15" t="s">
        <v>5</v>
      </c>
      <c r="H112" s="7" t="str">
        <f>INDEX([1]!Tabelle6[[#All],[ID]],MATCH(Tabelle5[[#This Row],[Brand_Name]],[1]!Tabelle6[[#All],[Brand_Name]],0))</f>
        <v>42</v>
      </c>
      <c r="I112" s="14" t="s">
        <v>372</v>
      </c>
      <c r="J112" s="15" t="s">
        <v>3</v>
      </c>
      <c r="K112" s="14" t="s">
        <v>180</v>
      </c>
      <c r="L112" s="15">
        <v>22.98</v>
      </c>
      <c r="M112" s="15">
        <v>19.07</v>
      </c>
      <c r="N112" s="14" t="s">
        <v>400</v>
      </c>
      <c r="O112" s="13" t="s">
        <v>399</v>
      </c>
    </row>
    <row r="113" spans="1:15" ht="20.149999999999999" customHeight="1">
      <c r="A113" s="18" t="s">
        <v>398</v>
      </c>
      <c r="B113" s="17" t="s">
        <v>397</v>
      </c>
      <c r="C113" s="16">
        <v>15238871</v>
      </c>
      <c r="D113" s="14" t="s">
        <v>396</v>
      </c>
      <c r="E113" s="8">
        <v>21</v>
      </c>
      <c r="F113" s="8"/>
      <c r="G113" s="15" t="s">
        <v>256</v>
      </c>
      <c r="H113" s="7" t="str">
        <f>INDEX([1]!Tabelle6[[#All],[ID]],MATCH(Tabelle5[[#This Row],[Brand_Name]],[1]!Tabelle6[[#All],[Brand_Name]],0))</f>
        <v>42</v>
      </c>
      <c r="I113" s="14" t="s">
        <v>372</v>
      </c>
      <c r="J113" s="15" t="s">
        <v>3</v>
      </c>
      <c r="K113" s="14" t="s">
        <v>180</v>
      </c>
      <c r="L113" s="15">
        <v>8.75</v>
      </c>
      <c r="M113" s="15">
        <v>7.26</v>
      </c>
      <c r="N113" s="14" t="s">
        <v>395</v>
      </c>
      <c r="O113" s="13" t="s">
        <v>394</v>
      </c>
    </row>
    <row r="114" spans="1:15" ht="20.149999999999999" customHeight="1">
      <c r="A114" s="18" t="s">
        <v>393</v>
      </c>
      <c r="B114" s="11" t="s">
        <v>392</v>
      </c>
      <c r="C114" s="16">
        <v>2157177</v>
      </c>
      <c r="D114" s="14" t="s">
        <v>27</v>
      </c>
      <c r="E114" s="8"/>
      <c r="F114" s="8">
        <v>100</v>
      </c>
      <c r="G114" s="15" t="s">
        <v>124</v>
      </c>
      <c r="H114" s="7" t="str">
        <f>INDEX([1]!Tabelle6[[#All],[ID]],MATCH(Tabelle5[[#This Row],[Brand_Name]],[1]!Tabelle6[[#All],[Brand_Name]],0))</f>
        <v>42</v>
      </c>
      <c r="I114" s="14" t="s">
        <v>372</v>
      </c>
      <c r="J114" s="15" t="s">
        <v>3</v>
      </c>
      <c r="K114" s="14" t="s">
        <v>180</v>
      </c>
      <c r="L114" s="15">
        <v>7.18</v>
      </c>
      <c r="M114" s="15">
        <v>7.15</v>
      </c>
      <c r="N114" s="14" t="s">
        <v>391</v>
      </c>
      <c r="O114" s="13" t="s">
        <v>390</v>
      </c>
    </row>
    <row r="115" spans="1:15" ht="20.149999999999999" customHeight="1">
      <c r="A115" s="18" t="s">
        <v>389</v>
      </c>
      <c r="B115" s="19" t="s">
        <v>388</v>
      </c>
      <c r="C115" s="16">
        <v>2807988</v>
      </c>
      <c r="D115" s="14" t="s">
        <v>27</v>
      </c>
      <c r="E115" s="8"/>
      <c r="F115" s="8">
        <v>100</v>
      </c>
      <c r="G115" s="20" t="s">
        <v>12</v>
      </c>
      <c r="H115" s="7" t="str">
        <f>INDEX([1]!Tabelle6[[#All],[ID]],MATCH(Tabelle5[[#This Row],[Brand_Name]],[1]!Tabelle6[[#All],[Brand_Name]],0))</f>
        <v>42</v>
      </c>
      <c r="I115" s="14" t="s">
        <v>372</v>
      </c>
      <c r="J115" s="15" t="s">
        <v>3</v>
      </c>
      <c r="K115" s="14" t="s">
        <v>180</v>
      </c>
      <c r="L115" s="15">
        <v>3.89</v>
      </c>
      <c r="M115" s="20"/>
      <c r="N115" s="14" t="s">
        <v>1</v>
      </c>
      <c r="O115" s="13" t="s">
        <v>387</v>
      </c>
    </row>
    <row r="116" spans="1:15" ht="20.149999999999999" customHeight="1">
      <c r="A116" s="18" t="s">
        <v>386</v>
      </c>
      <c r="B116" s="17" t="s">
        <v>385</v>
      </c>
      <c r="C116" s="16">
        <v>11283001</v>
      </c>
      <c r="D116" s="14" t="s">
        <v>384</v>
      </c>
      <c r="E116" s="8">
        <v>40</v>
      </c>
      <c r="F116" s="8"/>
      <c r="G116" s="15" t="s">
        <v>18</v>
      </c>
      <c r="H116" s="7" t="str">
        <f>INDEX([1]!Tabelle6[[#All],[ID]],MATCH(Tabelle5[[#This Row],[Brand_Name]],[1]!Tabelle6[[#All],[Brand_Name]],0))</f>
        <v>42</v>
      </c>
      <c r="I116" s="14" t="s">
        <v>372</v>
      </c>
      <c r="J116" s="15" t="s">
        <v>3</v>
      </c>
      <c r="K116" s="14" t="s">
        <v>180</v>
      </c>
      <c r="L116" s="15">
        <v>14.62</v>
      </c>
      <c r="M116" s="15">
        <v>11.36</v>
      </c>
      <c r="N116" s="14" t="s">
        <v>383</v>
      </c>
      <c r="O116" s="13" t="s">
        <v>382</v>
      </c>
    </row>
    <row r="117" spans="1:15" ht="20.149999999999999" customHeight="1">
      <c r="A117" s="18" t="s">
        <v>381</v>
      </c>
      <c r="B117" s="11" t="s">
        <v>380</v>
      </c>
      <c r="C117" s="16">
        <v>2785904</v>
      </c>
      <c r="D117" s="14" t="s">
        <v>6</v>
      </c>
      <c r="E117" s="8">
        <v>20</v>
      </c>
      <c r="F117" s="8"/>
      <c r="G117" s="20" t="s">
        <v>116</v>
      </c>
      <c r="H117" s="7" t="str">
        <f>INDEX([1]!Tabelle6[[#All],[ID]],MATCH(Tabelle5[[#This Row],[Brand_Name]],[1]!Tabelle6[[#All],[Brand_Name]],0))</f>
        <v>42</v>
      </c>
      <c r="I117" s="14" t="s">
        <v>372</v>
      </c>
      <c r="J117" s="15" t="s">
        <v>3</v>
      </c>
      <c r="K117" s="14" t="s">
        <v>180</v>
      </c>
      <c r="L117" s="15">
        <v>15.96</v>
      </c>
      <c r="M117" s="20"/>
      <c r="N117" s="14" t="s">
        <v>379</v>
      </c>
      <c r="O117" s="13" t="s">
        <v>378</v>
      </c>
    </row>
    <row r="118" spans="1:15" ht="20.149999999999999" customHeight="1">
      <c r="A118" s="18" t="s">
        <v>377</v>
      </c>
      <c r="B118" s="19" t="s">
        <v>376</v>
      </c>
      <c r="C118" s="16">
        <v>743445</v>
      </c>
      <c r="D118" s="14" t="s">
        <v>139</v>
      </c>
      <c r="E118" s="8">
        <v>250</v>
      </c>
      <c r="F118" s="8"/>
      <c r="G118" s="15" t="s">
        <v>12</v>
      </c>
      <c r="H118" s="7" t="str">
        <f>INDEX([1]!Tabelle6[[#All],[ID]],MATCH(Tabelle5[[#This Row],[Brand_Name]],[1]!Tabelle6[[#All],[Brand_Name]],0))</f>
        <v>42</v>
      </c>
      <c r="I118" s="14" t="s">
        <v>372</v>
      </c>
      <c r="J118" s="15" t="s">
        <v>3</v>
      </c>
      <c r="K118" s="14" t="s">
        <v>180</v>
      </c>
      <c r="L118" s="15">
        <v>19</v>
      </c>
      <c r="M118" s="20"/>
      <c r="N118" s="14" t="s">
        <v>1</v>
      </c>
      <c r="O118" s="13" t="s">
        <v>375</v>
      </c>
    </row>
    <row r="119" spans="1:15" ht="20.149999999999999" customHeight="1">
      <c r="A119" s="18" t="s">
        <v>374</v>
      </c>
      <c r="B119" s="17" t="s">
        <v>373</v>
      </c>
      <c r="C119" s="16">
        <v>743480</v>
      </c>
      <c r="D119" s="14" t="s">
        <v>27</v>
      </c>
      <c r="E119" s="8"/>
      <c r="F119" s="8">
        <v>100</v>
      </c>
      <c r="G119" s="15" t="s">
        <v>32</v>
      </c>
      <c r="H119" s="7" t="str">
        <f>INDEX([1]!Tabelle6[[#All],[ID]],MATCH(Tabelle5[[#This Row],[Brand_Name]],[1]!Tabelle6[[#All],[Brand_Name]],0))</f>
        <v>42</v>
      </c>
      <c r="I119" s="14" t="s">
        <v>372</v>
      </c>
      <c r="J119" s="15" t="s">
        <v>3</v>
      </c>
      <c r="K119" s="14" t="s">
        <v>180</v>
      </c>
      <c r="L119" s="15">
        <v>18.97</v>
      </c>
      <c r="M119" s="15">
        <v>15.75</v>
      </c>
      <c r="N119" s="14" t="s">
        <v>371</v>
      </c>
      <c r="O119" s="13" t="s">
        <v>370</v>
      </c>
    </row>
    <row r="120" spans="1:15" ht="20.149999999999999" customHeight="1">
      <c r="A120" s="18" t="s">
        <v>369</v>
      </c>
      <c r="B120" s="11" t="s">
        <v>368</v>
      </c>
      <c r="C120" s="16">
        <v>562726</v>
      </c>
      <c r="D120" s="14" t="s">
        <v>6</v>
      </c>
      <c r="E120" s="8">
        <v>20</v>
      </c>
      <c r="F120" s="8"/>
      <c r="G120" s="15" t="s">
        <v>270</v>
      </c>
      <c r="H120" s="7" t="str">
        <f>INDEX([1]!Tabelle6[[#All],[ID]],MATCH(Tabelle5[[#This Row],[Brand_Name]],[1]!Tabelle6[[#All],[Brand_Name]],0))</f>
        <v>1</v>
      </c>
      <c r="I120" s="14" t="s">
        <v>363</v>
      </c>
      <c r="J120" s="15" t="s">
        <v>345</v>
      </c>
      <c r="K120" s="14" t="s">
        <v>362</v>
      </c>
      <c r="L120" s="15">
        <v>4.63</v>
      </c>
      <c r="M120" s="15">
        <v>4.59</v>
      </c>
      <c r="N120" s="14" t="s">
        <v>367</v>
      </c>
      <c r="O120" s="13" t="s">
        <v>366</v>
      </c>
    </row>
    <row r="121" spans="1:15" ht="20.149999999999999" customHeight="1">
      <c r="A121" s="18" t="s">
        <v>365</v>
      </c>
      <c r="B121" s="19" t="s">
        <v>364</v>
      </c>
      <c r="C121" s="16">
        <v>562761</v>
      </c>
      <c r="D121" s="14" t="s">
        <v>6</v>
      </c>
      <c r="E121" s="8">
        <v>20</v>
      </c>
      <c r="F121" s="8"/>
      <c r="G121" s="15" t="s">
        <v>270</v>
      </c>
      <c r="H121" s="7" t="str">
        <f>INDEX([1]!Tabelle6[[#All],[ID]],MATCH(Tabelle5[[#This Row],[Brand_Name]],[1]!Tabelle6[[#All],[Brand_Name]],0))</f>
        <v>1</v>
      </c>
      <c r="I121" s="14" t="s">
        <v>363</v>
      </c>
      <c r="J121" s="15" t="s">
        <v>345</v>
      </c>
      <c r="K121" s="14" t="s">
        <v>362</v>
      </c>
      <c r="L121" s="15">
        <v>8.25</v>
      </c>
      <c r="M121" s="15">
        <v>4.6900000000000004</v>
      </c>
      <c r="N121" s="14" t="s">
        <v>361</v>
      </c>
      <c r="O121" s="13" t="s">
        <v>360</v>
      </c>
    </row>
    <row r="122" spans="1:15" ht="20.149999999999999" customHeight="1">
      <c r="A122" s="18" t="s">
        <v>359</v>
      </c>
      <c r="B122" s="17" t="s">
        <v>358</v>
      </c>
      <c r="C122" s="16">
        <v>724778</v>
      </c>
      <c r="D122" s="14" t="s">
        <v>6</v>
      </c>
      <c r="E122" s="8">
        <v>20</v>
      </c>
      <c r="F122" s="8"/>
      <c r="G122" s="15" t="s">
        <v>270</v>
      </c>
      <c r="H122" s="7" t="str">
        <f>INDEX([1]!Tabelle6[[#All],[ID]],MATCH(Tabelle5[[#This Row],[Brand_Name]],[1]!Tabelle6[[#All],[Brand_Name]],0))</f>
        <v>5</v>
      </c>
      <c r="I122" s="14" t="s">
        <v>323</v>
      </c>
      <c r="J122" s="15" t="s">
        <v>345</v>
      </c>
      <c r="K122" s="14" t="s">
        <v>322</v>
      </c>
      <c r="L122" s="15">
        <v>3.72</v>
      </c>
      <c r="M122" s="15">
        <v>2.34</v>
      </c>
      <c r="N122" s="14" t="s">
        <v>357</v>
      </c>
      <c r="O122" s="13" t="s">
        <v>356</v>
      </c>
    </row>
    <row r="123" spans="1:15" ht="20.149999999999999" customHeight="1">
      <c r="A123" s="18" t="s">
        <v>355</v>
      </c>
      <c r="B123" s="11" t="s">
        <v>354</v>
      </c>
      <c r="C123" s="16">
        <v>724790</v>
      </c>
      <c r="D123" s="14" t="s">
        <v>6</v>
      </c>
      <c r="E123" s="8">
        <v>20</v>
      </c>
      <c r="F123" s="8"/>
      <c r="G123" s="15" t="s">
        <v>270</v>
      </c>
      <c r="H123" s="7" t="str">
        <f>INDEX([1]!Tabelle6[[#All],[ID]],MATCH(Tabelle5[[#This Row],[Brand_Name]],[1]!Tabelle6[[#All],[Brand_Name]],0))</f>
        <v>5</v>
      </c>
      <c r="I123" s="14" t="s">
        <v>323</v>
      </c>
      <c r="J123" s="15" t="s">
        <v>345</v>
      </c>
      <c r="K123" s="14" t="s">
        <v>322</v>
      </c>
      <c r="L123" s="15">
        <v>7.77</v>
      </c>
      <c r="M123" s="15">
        <v>6.16</v>
      </c>
      <c r="N123" s="14" t="s">
        <v>353</v>
      </c>
      <c r="O123" s="13" t="s">
        <v>352</v>
      </c>
    </row>
    <row r="124" spans="1:15" ht="20.149999999999999" customHeight="1">
      <c r="A124" s="18" t="s">
        <v>351</v>
      </c>
      <c r="B124" s="19" t="s">
        <v>350</v>
      </c>
      <c r="C124" s="16">
        <v>6322986</v>
      </c>
      <c r="D124" s="14" t="s">
        <v>6</v>
      </c>
      <c r="E124" s="8">
        <v>20</v>
      </c>
      <c r="F124" s="8"/>
      <c r="G124" s="15" t="s">
        <v>270</v>
      </c>
      <c r="H124" s="7" t="str">
        <f>INDEX([1]!Tabelle6[[#All],[ID]],MATCH(Tabelle5[[#This Row],[Brand_Name]],[1]!Tabelle6[[#All],[Brand_Name]],0))</f>
        <v>51</v>
      </c>
      <c r="I124" s="14" t="s">
        <v>67</v>
      </c>
      <c r="J124" s="15" t="s">
        <v>345</v>
      </c>
      <c r="K124" s="14" t="s">
        <v>65</v>
      </c>
      <c r="L124" s="15">
        <v>6.09</v>
      </c>
      <c r="M124" s="15">
        <v>5.05</v>
      </c>
      <c r="N124" s="14" t="s">
        <v>349</v>
      </c>
      <c r="O124" s="13" t="s">
        <v>348</v>
      </c>
    </row>
    <row r="125" spans="1:15" ht="20.149999999999999" customHeight="1">
      <c r="A125" s="18" t="s">
        <v>347</v>
      </c>
      <c r="B125" s="17" t="s">
        <v>346</v>
      </c>
      <c r="C125" s="16">
        <v>6323000</v>
      </c>
      <c r="D125" s="14" t="s">
        <v>6</v>
      </c>
      <c r="E125" s="8">
        <v>20</v>
      </c>
      <c r="F125" s="8"/>
      <c r="G125" s="15" t="s">
        <v>270</v>
      </c>
      <c r="H125" s="7" t="str">
        <f>INDEX([1]!Tabelle6[[#All],[ID]],MATCH(Tabelle5[[#This Row],[Brand_Name]],[1]!Tabelle6[[#All],[Brand_Name]],0))</f>
        <v>51</v>
      </c>
      <c r="I125" s="14" t="s">
        <v>67</v>
      </c>
      <c r="J125" s="15" t="s">
        <v>345</v>
      </c>
      <c r="K125" s="14" t="s">
        <v>65</v>
      </c>
      <c r="L125" s="15">
        <v>11.22</v>
      </c>
      <c r="M125" s="15">
        <v>7.05</v>
      </c>
      <c r="N125" s="14" t="s">
        <v>344</v>
      </c>
      <c r="O125" s="13" t="s">
        <v>343</v>
      </c>
    </row>
    <row r="126" spans="1:15" ht="20.149999999999999" customHeight="1">
      <c r="A126" s="18" t="s">
        <v>342</v>
      </c>
      <c r="B126" s="11" t="s">
        <v>341</v>
      </c>
      <c r="C126" s="16">
        <v>2597663</v>
      </c>
      <c r="D126" s="14" t="s">
        <v>340</v>
      </c>
      <c r="E126" s="8">
        <v>7</v>
      </c>
      <c r="F126" s="8"/>
      <c r="G126" s="15" t="s">
        <v>339</v>
      </c>
      <c r="H126" s="7" t="str">
        <f>INDEX([1]!Tabelle6[[#All],[ID]],MATCH(Tabelle5[[#This Row],[Brand_Name]],[1]!Tabelle6[[#All],[Brand_Name]],0))</f>
        <v>43</v>
      </c>
      <c r="I126" s="14" t="s">
        <v>338</v>
      </c>
      <c r="J126" s="15" t="s">
        <v>86</v>
      </c>
      <c r="K126" s="14" t="s">
        <v>337</v>
      </c>
      <c r="L126" s="15">
        <v>13.95</v>
      </c>
      <c r="M126" s="15">
        <v>11.58</v>
      </c>
      <c r="N126" s="20"/>
      <c r="O126" s="13" t="s">
        <v>336</v>
      </c>
    </row>
    <row r="127" spans="1:15" ht="20.149999999999999" customHeight="1">
      <c r="A127" s="18" t="s">
        <v>335</v>
      </c>
      <c r="B127" s="19" t="s">
        <v>334</v>
      </c>
      <c r="C127" s="16">
        <v>13971018</v>
      </c>
      <c r="D127" s="14" t="s">
        <v>88</v>
      </c>
      <c r="E127" s="8"/>
      <c r="F127" s="8">
        <v>20</v>
      </c>
      <c r="G127" s="20" t="s">
        <v>32</v>
      </c>
      <c r="H127" s="7" t="str">
        <f>INDEX([1]!Tabelle6[[#All],[ID]],MATCH(Tabelle5[[#This Row],[Brand_Name]],[1]!Tabelle6[[#All],[Brand_Name]],0))</f>
        <v>44</v>
      </c>
      <c r="I127" s="14" t="s">
        <v>333</v>
      </c>
      <c r="J127" s="15" t="s">
        <v>25</v>
      </c>
      <c r="K127" s="14" t="s">
        <v>332</v>
      </c>
      <c r="L127" s="15">
        <v>10.67</v>
      </c>
      <c r="M127" s="15">
        <v>9</v>
      </c>
      <c r="N127" s="14" t="s">
        <v>331</v>
      </c>
      <c r="O127" s="13" t="s">
        <v>330</v>
      </c>
    </row>
    <row r="128" spans="1:15" ht="20.149999999999999" customHeight="1">
      <c r="A128" s="18" t="s">
        <v>329</v>
      </c>
      <c r="B128" s="17" t="s">
        <v>328</v>
      </c>
      <c r="C128" s="16">
        <v>10128304</v>
      </c>
      <c r="D128" s="14" t="s">
        <v>27</v>
      </c>
      <c r="E128" s="8"/>
      <c r="F128" s="8">
        <v>100</v>
      </c>
      <c r="G128" s="15" t="s">
        <v>32</v>
      </c>
      <c r="H128" s="7" t="str">
        <f>INDEX([1]!Tabelle6[[#All],[ID]],MATCH(Tabelle5[[#This Row],[Brand_Name]],[1]!Tabelle6[[#All],[Brand_Name]],0))</f>
        <v>51</v>
      </c>
      <c r="I128" s="14" t="s">
        <v>67</v>
      </c>
      <c r="J128" s="20" t="s">
        <v>39</v>
      </c>
      <c r="K128" s="14" t="s">
        <v>65</v>
      </c>
      <c r="L128" s="15">
        <v>27.67</v>
      </c>
      <c r="M128" s="15">
        <v>17.079999999999998</v>
      </c>
      <c r="N128" s="14" t="s">
        <v>327</v>
      </c>
      <c r="O128" s="13" t="s">
        <v>326</v>
      </c>
    </row>
    <row r="129" spans="1:15" ht="20.149999999999999" customHeight="1">
      <c r="A129" s="18" t="s">
        <v>325</v>
      </c>
      <c r="B129" s="11" t="s">
        <v>324</v>
      </c>
      <c r="C129" s="16">
        <v>13058751</v>
      </c>
      <c r="D129" s="14" t="s">
        <v>183</v>
      </c>
      <c r="E129" s="8"/>
      <c r="F129" s="8">
        <v>30</v>
      </c>
      <c r="G129" s="15" t="s">
        <v>32</v>
      </c>
      <c r="H129" s="7" t="str">
        <f>INDEX([1]!Tabelle6[[#All],[ID]],MATCH(Tabelle5[[#This Row],[Brand_Name]],[1]!Tabelle6[[#All],[Brand_Name]],0))</f>
        <v>5</v>
      </c>
      <c r="I129" s="14" t="s">
        <v>323</v>
      </c>
      <c r="J129" s="15" t="s">
        <v>181</v>
      </c>
      <c r="K129" s="14" t="s">
        <v>322</v>
      </c>
      <c r="L129" s="15">
        <v>7.06</v>
      </c>
      <c r="M129" s="15">
        <v>5.86</v>
      </c>
      <c r="N129" s="14" t="s">
        <v>212</v>
      </c>
      <c r="O129" s="13" t="s">
        <v>321</v>
      </c>
    </row>
    <row r="130" spans="1:15" ht="20.149999999999999" customHeight="1">
      <c r="A130" s="18" t="s">
        <v>320</v>
      </c>
      <c r="B130" s="19" t="s">
        <v>319</v>
      </c>
      <c r="C130" s="16">
        <v>794419</v>
      </c>
      <c r="D130" s="14" t="s">
        <v>88</v>
      </c>
      <c r="E130" s="8"/>
      <c r="F130" s="8">
        <v>20</v>
      </c>
      <c r="G130" s="20" t="s">
        <v>32</v>
      </c>
      <c r="H130" s="7" t="str">
        <f>INDEX([1]!Tabelle6[[#All],[ID]],MATCH(Tabelle5[[#This Row],[Brand_Name]],[1]!Tabelle6[[#All],[Brand_Name]],0))</f>
        <v>68</v>
      </c>
      <c r="I130" s="14" t="s">
        <v>26</v>
      </c>
      <c r="J130" s="15" t="s">
        <v>25</v>
      </c>
      <c r="K130" s="14" t="s">
        <v>24</v>
      </c>
      <c r="L130" s="15">
        <v>18.61</v>
      </c>
      <c r="M130" s="15">
        <v>15.45</v>
      </c>
      <c r="N130" s="14" t="s">
        <v>318</v>
      </c>
      <c r="O130" s="13" t="s">
        <v>317</v>
      </c>
    </row>
    <row r="131" spans="1:15" ht="20.149999999999999" customHeight="1">
      <c r="A131" s="18" t="s">
        <v>316</v>
      </c>
      <c r="B131" s="17" t="s">
        <v>315</v>
      </c>
      <c r="C131" s="16">
        <v>794454</v>
      </c>
      <c r="D131" s="14" t="s">
        <v>88</v>
      </c>
      <c r="E131" s="8"/>
      <c r="F131" s="8">
        <v>20</v>
      </c>
      <c r="G131" s="20" t="s">
        <v>32</v>
      </c>
      <c r="H131" s="7" t="str">
        <f>INDEX([1]!Tabelle6[[#All],[ID]],MATCH(Tabelle5[[#This Row],[Brand_Name]],[1]!Tabelle6[[#All],[Brand_Name]],0))</f>
        <v>68</v>
      </c>
      <c r="I131" s="14" t="s">
        <v>26</v>
      </c>
      <c r="J131" s="15" t="s">
        <v>25</v>
      </c>
      <c r="K131" s="14" t="s">
        <v>24</v>
      </c>
      <c r="L131" s="15">
        <v>18.61</v>
      </c>
      <c r="M131" s="15">
        <v>15.45</v>
      </c>
      <c r="N131" s="14" t="s">
        <v>314</v>
      </c>
      <c r="O131" s="13" t="s">
        <v>313</v>
      </c>
    </row>
    <row r="132" spans="1:15" ht="20.149999999999999" customHeight="1">
      <c r="A132" s="18" t="s">
        <v>312</v>
      </c>
      <c r="B132" s="11" t="s">
        <v>311</v>
      </c>
      <c r="C132" s="16">
        <v>2588836</v>
      </c>
      <c r="D132" s="14" t="s">
        <v>33</v>
      </c>
      <c r="E132" s="8"/>
      <c r="F132" s="8">
        <v>50</v>
      </c>
      <c r="G132" s="15" t="s">
        <v>32</v>
      </c>
      <c r="H132" s="7" t="str">
        <f>INDEX([1]!Tabelle6[[#All],[ID]],MATCH(Tabelle5[[#This Row],[Brand_Name]],[1]!Tabelle6[[#All],[Brand_Name]],0))</f>
        <v>46</v>
      </c>
      <c r="I132" s="14" t="s">
        <v>300</v>
      </c>
      <c r="J132" s="15" t="s">
        <v>66</v>
      </c>
      <c r="K132" s="14" t="s">
        <v>299</v>
      </c>
      <c r="L132" s="15">
        <v>9.5500000000000007</v>
      </c>
      <c r="M132" s="15">
        <v>7.93</v>
      </c>
      <c r="N132" s="14" t="s">
        <v>310</v>
      </c>
      <c r="O132" s="13" t="s">
        <v>309</v>
      </c>
    </row>
    <row r="133" spans="1:15" ht="20.149999999999999" customHeight="1">
      <c r="A133" s="18" t="s">
        <v>308</v>
      </c>
      <c r="B133" s="19" t="s">
        <v>307</v>
      </c>
      <c r="C133" s="16">
        <v>2586323</v>
      </c>
      <c r="D133" s="14" t="s">
        <v>306</v>
      </c>
      <c r="E133" s="8">
        <v>50</v>
      </c>
      <c r="F133" s="8"/>
      <c r="G133" s="20" t="s">
        <v>18</v>
      </c>
      <c r="H133" s="7" t="str">
        <f>INDEX([1]!Tabelle6[[#All],[ID]],MATCH(Tabelle5[[#This Row],[Brand_Name]],[1]!Tabelle6[[#All],[Brand_Name]],0))</f>
        <v>46</v>
      </c>
      <c r="I133" s="14" t="s">
        <v>300</v>
      </c>
      <c r="J133" s="20" t="s">
        <v>151</v>
      </c>
      <c r="K133" s="14" t="s">
        <v>299</v>
      </c>
      <c r="L133" s="20"/>
      <c r="M133" s="20"/>
      <c r="N133" s="14" t="s">
        <v>305</v>
      </c>
      <c r="O133" s="13" t="s">
        <v>304</v>
      </c>
    </row>
    <row r="134" spans="1:15" ht="20.149999999999999" customHeight="1">
      <c r="A134" s="18" t="s">
        <v>303</v>
      </c>
      <c r="B134" s="17" t="s">
        <v>302</v>
      </c>
      <c r="C134" s="16">
        <v>1472209</v>
      </c>
      <c r="D134" s="14" t="s">
        <v>301</v>
      </c>
      <c r="E134" s="8">
        <v>240</v>
      </c>
      <c r="F134" s="8"/>
      <c r="G134" s="15" t="s">
        <v>12</v>
      </c>
      <c r="H134" s="7" t="str">
        <f>INDEX([1]!Tabelle6[[#All],[ID]],MATCH(Tabelle5[[#This Row],[Brand_Name]],[1]!Tabelle6[[#All],[Brand_Name]],0))</f>
        <v>46</v>
      </c>
      <c r="I134" s="14" t="s">
        <v>300</v>
      </c>
      <c r="J134" s="20" t="s">
        <v>151</v>
      </c>
      <c r="K134" s="14" t="s">
        <v>299</v>
      </c>
      <c r="L134" s="15">
        <v>9.26</v>
      </c>
      <c r="M134" s="15">
        <v>7.69</v>
      </c>
      <c r="N134" s="14" t="s">
        <v>298</v>
      </c>
      <c r="O134" s="13" t="s">
        <v>297</v>
      </c>
    </row>
    <row r="135" spans="1:15" ht="20.149999999999999" customHeight="1">
      <c r="A135" s="18" t="s">
        <v>293</v>
      </c>
      <c r="B135" s="11" t="s">
        <v>296</v>
      </c>
      <c r="C135" s="16">
        <v>10033408</v>
      </c>
      <c r="D135" s="14" t="s">
        <v>6</v>
      </c>
      <c r="E135" s="8">
        <v>20</v>
      </c>
      <c r="F135" s="8"/>
      <c r="G135" s="15" t="s">
        <v>18</v>
      </c>
      <c r="H135" s="7" t="str">
        <f>INDEX([1]!Tabelle6[[#All],[ID]],MATCH(Tabelle5[[#This Row],[Brand_Name]],[1]!Tabelle6[[#All],[Brand_Name]],0))</f>
        <v>47</v>
      </c>
      <c r="I135" s="14" t="s">
        <v>290</v>
      </c>
      <c r="J135" s="15" t="s">
        <v>205</v>
      </c>
      <c r="K135" s="14" t="s">
        <v>289</v>
      </c>
      <c r="L135" s="15">
        <v>9.84</v>
      </c>
      <c r="M135" s="15">
        <v>7.83</v>
      </c>
      <c r="N135" s="14" t="s">
        <v>295</v>
      </c>
      <c r="O135" s="13" t="s">
        <v>294</v>
      </c>
    </row>
    <row r="136" spans="1:15" ht="20.149999999999999" customHeight="1">
      <c r="A136" s="18" t="s">
        <v>293</v>
      </c>
      <c r="B136" s="19" t="s">
        <v>292</v>
      </c>
      <c r="C136" s="16">
        <v>425478</v>
      </c>
      <c r="D136" s="14" t="s">
        <v>291</v>
      </c>
      <c r="E136" s="8"/>
      <c r="F136" s="8">
        <v>150</v>
      </c>
      <c r="G136" s="15" t="s">
        <v>12</v>
      </c>
      <c r="H136" s="7" t="str">
        <f>INDEX([1]!Tabelle6[[#All],[ID]],MATCH(Tabelle5[[#This Row],[Brand_Name]],[1]!Tabelle6[[#All],[Brand_Name]],0))</f>
        <v>47</v>
      </c>
      <c r="I136" s="14" t="s">
        <v>290</v>
      </c>
      <c r="J136" s="20" t="s">
        <v>205</v>
      </c>
      <c r="K136" s="14" t="s">
        <v>289</v>
      </c>
      <c r="L136" s="15">
        <v>8.51</v>
      </c>
      <c r="M136" s="20"/>
      <c r="N136" s="14" t="s">
        <v>288</v>
      </c>
      <c r="O136" s="13" t="s">
        <v>287</v>
      </c>
    </row>
    <row r="137" spans="1:15" ht="20.149999999999999" customHeight="1">
      <c r="A137" s="18" t="s">
        <v>286</v>
      </c>
      <c r="B137" s="17" t="s">
        <v>285</v>
      </c>
      <c r="C137" s="16">
        <v>10192578</v>
      </c>
      <c r="D137" s="14" t="s">
        <v>33</v>
      </c>
      <c r="E137" s="8"/>
      <c r="F137" s="8">
        <v>50</v>
      </c>
      <c r="G137" s="15" t="s">
        <v>32</v>
      </c>
      <c r="H137" s="7" t="str">
        <f>INDEX([1]!Tabelle6[[#All],[ID]],MATCH(Tabelle5[[#This Row],[Brand_Name]],[1]!Tabelle6[[#All],[Brand_Name]],0))</f>
        <v>48</v>
      </c>
      <c r="I137" s="14" t="s">
        <v>284</v>
      </c>
      <c r="J137" s="20" t="s">
        <v>283</v>
      </c>
      <c r="K137" s="14" t="s">
        <v>282</v>
      </c>
      <c r="L137" s="20"/>
      <c r="M137" s="20"/>
      <c r="N137" s="14" t="s">
        <v>281</v>
      </c>
      <c r="O137" s="13" t="s">
        <v>280</v>
      </c>
    </row>
    <row r="138" spans="1:15" ht="20.149999999999999" customHeight="1">
      <c r="A138" s="18" t="s">
        <v>279</v>
      </c>
      <c r="B138" s="11" t="s">
        <v>278</v>
      </c>
      <c r="C138" s="16">
        <v>1448435</v>
      </c>
      <c r="D138" s="14" t="s">
        <v>277</v>
      </c>
      <c r="E138" s="8">
        <v>90</v>
      </c>
      <c r="F138" s="8"/>
      <c r="G138" s="15" t="s">
        <v>12</v>
      </c>
      <c r="H138" s="7" t="str">
        <f>INDEX([1]!Tabelle6[[#All],[ID]],MATCH(Tabelle5[[#This Row],[Brand_Name]],[1]!Tabelle6[[#All],[Brand_Name]],0))</f>
        <v>67</v>
      </c>
      <c r="I138" s="14" t="s">
        <v>276</v>
      </c>
      <c r="J138" s="15" t="s">
        <v>25</v>
      </c>
      <c r="K138" s="14" t="s">
        <v>275</v>
      </c>
      <c r="L138" s="15">
        <v>7.6</v>
      </c>
      <c r="M138" s="15">
        <v>6.84</v>
      </c>
      <c r="N138" s="14" t="s">
        <v>274</v>
      </c>
      <c r="O138" s="13" t="s">
        <v>273</v>
      </c>
    </row>
    <row r="139" spans="1:15" ht="20.149999999999999" customHeight="1">
      <c r="A139" s="18" t="s">
        <v>272</v>
      </c>
      <c r="B139" s="19" t="s">
        <v>271</v>
      </c>
      <c r="C139" s="16">
        <v>4345575</v>
      </c>
      <c r="D139" s="14" t="s">
        <v>6</v>
      </c>
      <c r="E139" s="8">
        <v>20</v>
      </c>
      <c r="F139" s="8"/>
      <c r="G139" s="15" t="s">
        <v>270</v>
      </c>
      <c r="H139" s="7" t="str">
        <f>INDEX([1]!Tabelle6[[#All],[ID]],MATCH(Tabelle5[[#This Row],[Brand_Name]],[1]!Tabelle6[[#All],[Brand_Name]],0))</f>
        <v>49</v>
      </c>
      <c r="I139" s="14" t="s">
        <v>247</v>
      </c>
      <c r="J139" s="15" t="s">
        <v>175</v>
      </c>
      <c r="K139" s="14" t="s">
        <v>246</v>
      </c>
      <c r="L139" s="15">
        <v>9.7200000000000006</v>
      </c>
      <c r="M139" s="15">
        <v>8.2200000000000006</v>
      </c>
      <c r="N139" s="14" t="s">
        <v>269</v>
      </c>
      <c r="O139" s="13" t="s">
        <v>268</v>
      </c>
    </row>
    <row r="140" spans="1:15" ht="20.149999999999999" customHeight="1">
      <c r="A140" s="18" t="s">
        <v>267</v>
      </c>
      <c r="B140" s="17" t="s">
        <v>266</v>
      </c>
      <c r="C140" s="16">
        <v>8884174</v>
      </c>
      <c r="D140" s="14" t="s">
        <v>6</v>
      </c>
      <c r="E140" s="8">
        <v>20</v>
      </c>
      <c r="F140" s="8"/>
      <c r="G140" s="15" t="s">
        <v>18</v>
      </c>
      <c r="H140" s="7" t="str">
        <f>INDEX([1]!Tabelle6[[#All],[ID]],MATCH(Tabelle5[[#This Row],[Brand_Name]],[1]!Tabelle6[[#All],[Brand_Name]],0))</f>
        <v>49</v>
      </c>
      <c r="I140" s="14" t="s">
        <v>247</v>
      </c>
      <c r="J140" s="15" t="s">
        <v>175</v>
      </c>
      <c r="K140" s="14" t="s">
        <v>246</v>
      </c>
      <c r="L140" s="15">
        <v>8.2799999999999994</v>
      </c>
      <c r="M140" s="15">
        <v>6.26</v>
      </c>
      <c r="N140" s="14" t="s">
        <v>265</v>
      </c>
      <c r="O140" s="13" t="s">
        <v>264</v>
      </c>
    </row>
    <row r="141" spans="1:15" ht="20.149999999999999" customHeight="1">
      <c r="A141" s="18" t="s">
        <v>263</v>
      </c>
      <c r="B141" s="11" t="s">
        <v>262</v>
      </c>
      <c r="C141" s="16">
        <v>11224292</v>
      </c>
      <c r="D141" s="14" t="s">
        <v>261</v>
      </c>
      <c r="E141" s="8"/>
      <c r="F141" s="8">
        <v>105</v>
      </c>
      <c r="G141" s="15" t="s">
        <v>12</v>
      </c>
      <c r="H141" s="7" t="str">
        <f>INDEX([1]!Tabelle6[[#All],[ID]],MATCH(Tabelle5[[#This Row],[Brand_Name]],[1]!Tabelle6[[#All],[Brand_Name]],0))</f>
        <v>49</v>
      </c>
      <c r="I141" s="14" t="s">
        <v>247</v>
      </c>
      <c r="J141" s="15" t="s">
        <v>175</v>
      </c>
      <c r="K141" s="14" t="s">
        <v>246</v>
      </c>
      <c r="L141" s="15">
        <v>8.2799999999999994</v>
      </c>
      <c r="M141" s="15">
        <v>4.88</v>
      </c>
      <c r="N141" s="14" t="s">
        <v>255</v>
      </c>
      <c r="O141" s="13" t="s">
        <v>260</v>
      </c>
    </row>
    <row r="142" spans="1:15" ht="20.149999999999999" customHeight="1">
      <c r="A142" s="18" t="s">
        <v>259</v>
      </c>
      <c r="B142" s="19" t="s">
        <v>258</v>
      </c>
      <c r="C142" s="16">
        <v>1007470</v>
      </c>
      <c r="D142" s="14" t="s">
        <v>257</v>
      </c>
      <c r="E142" s="8">
        <v>30</v>
      </c>
      <c r="F142" s="8"/>
      <c r="G142" s="20" t="s">
        <v>256</v>
      </c>
      <c r="H142" s="7" t="str">
        <f>INDEX([1]!Tabelle6[[#All],[ID]],MATCH(Tabelle5[[#This Row],[Brand_Name]],[1]!Tabelle6[[#All],[Brand_Name]],0))</f>
        <v>49</v>
      </c>
      <c r="I142" s="14" t="s">
        <v>247</v>
      </c>
      <c r="J142" s="15" t="s">
        <v>175</v>
      </c>
      <c r="K142" s="14" t="s">
        <v>246</v>
      </c>
      <c r="L142" s="15">
        <v>10.71</v>
      </c>
      <c r="M142" s="20"/>
      <c r="N142" s="14" t="s">
        <v>255</v>
      </c>
      <c r="O142" s="13" t="s">
        <v>254</v>
      </c>
    </row>
    <row r="143" spans="1:15" ht="20.149999999999999" customHeight="1">
      <c r="A143" s="18" t="s">
        <v>253</v>
      </c>
      <c r="B143" s="17" t="s">
        <v>252</v>
      </c>
      <c r="C143" s="16">
        <v>8585997</v>
      </c>
      <c r="D143" s="14" t="s">
        <v>27</v>
      </c>
      <c r="E143" s="8"/>
      <c r="F143" s="8">
        <v>100</v>
      </c>
      <c r="G143" s="20" t="s">
        <v>12</v>
      </c>
      <c r="H143" s="7" t="str">
        <f>INDEX([1]!Tabelle6[[#All],[ID]],MATCH(Tabelle5[[#This Row],[Brand_Name]],[1]!Tabelle6[[#All],[Brand_Name]],0))</f>
        <v>49</v>
      </c>
      <c r="I143" s="14" t="s">
        <v>247</v>
      </c>
      <c r="J143" s="15" t="s">
        <v>175</v>
      </c>
      <c r="K143" s="14" t="s">
        <v>246</v>
      </c>
      <c r="L143" s="15">
        <v>7.77</v>
      </c>
      <c r="M143" s="20"/>
      <c r="N143" s="14" t="s">
        <v>251</v>
      </c>
      <c r="O143" s="13" t="s">
        <v>250</v>
      </c>
    </row>
    <row r="144" spans="1:15" ht="20.149999999999999" customHeight="1">
      <c r="A144" s="18" t="s">
        <v>249</v>
      </c>
      <c r="B144" s="11" t="s">
        <v>248</v>
      </c>
      <c r="C144" s="16">
        <v>8585951</v>
      </c>
      <c r="D144" s="14" t="s">
        <v>88</v>
      </c>
      <c r="E144" s="8"/>
      <c r="F144" s="8">
        <v>20</v>
      </c>
      <c r="G144" s="20" t="s">
        <v>32</v>
      </c>
      <c r="H144" s="7" t="str">
        <f>INDEX([1]!Tabelle6[[#All],[ID]],MATCH(Tabelle5[[#This Row],[Brand_Name]],[1]!Tabelle6[[#All],[Brand_Name]],0))</f>
        <v>49</v>
      </c>
      <c r="I144" s="14" t="s">
        <v>247</v>
      </c>
      <c r="J144" s="15" t="s">
        <v>175</v>
      </c>
      <c r="K144" s="14" t="s">
        <v>246</v>
      </c>
      <c r="L144" s="15">
        <v>6.33</v>
      </c>
      <c r="M144" s="15">
        <v>5.19</v>
      </c>
      <c r="N144" s="14" t="s">
        <v>245</v>
      </c>
      <c r="O144" s="13" t="s">
        <v>244</v>
      </c>
    </row>
    <row r="145" spans="1:15" ht="20.149999999999999" customHeight="1">
      <c r="A145" s="18" t="s">
        <v>243</v>
      </c>
      <c r="B145" s="19" t="s">
        <v>242</v>
      </c>
      <c r="C145" s="16">
        <v>1828356</v>
      </c>
      <c r="D145" s="14" t="s">
        <v>27</v>
      </c>
      <c r="E145" s="8"/>
      <c r="F145" s="8">
        <v>100</v>
      </c>
      <c r="G145" s="15" t="s">
        <v>32</v>
      </c>
      <c r="H145" s="7" t="str">
        <f>INDEX([1]!Tabelle6[[#All],[ID]],MATCH(Tabelle5[[#This Row],[Brand_Name]],[1]!Tabelle6[[#All],[Brand_Name]],0))</f>
        <v>50</v>
      </c>
      <c r="I145" s="14" t="s">
        <v>241</v>
      </c>
      <c r="J145" s="15" t="s">
        <v>25</v>
      </c>
      <c r="K145" s="14" t="s">
        <v>240</v>
      </c>
      <c r="L145" s="15">
        <v>20.98</v>
      </c>
      <c r="M145" s="15">
        <v>17.41</v>
      </c>
      <c r="N145" s="14" t="s">
        <v>239</v>
      </c>
      <c r="O145" s="13" t="s">
        <v>238</v>
      </c>
    </row>
    <row r="146" spans="1:15" ht="20.149999999999999" customHeight="1">
      <c r="A146" s="18" t="s">
        <v>237</v>
      </c>
      <c r="B146" s="17" t="s">
        <v>236</v>
      </c>
      <c r="C146" s="16">
        <v>8418667</v>
      </c>
      <c r="D146" s="14" t="s">
        <v>228</v>
      </c>
      <c r="E146" s="8">
        <v>1</v>
      </c>
      <c r="F146" s="8"/>
      <c r="G146" s="15" t="s">
        <v>86</v>
      </c>
      <c r="H146" s="7" t="str">
        <f>INDEX([1]!Tabelle6[[#All],[ID]],MATCH(Tabelle5[[#This Row],[Brand_Name]],[1]!Tabelle6[[#All],[Brand_Name]],0))</f>
        <v>52</v>
      </c>
      <c r="I146" s="14" t="s">
        <v>232</v>
      </c>
      <c r="J146" s="15" t="s">
        <v>86</v>
      </c>
      <c r="K146" s="14" t="s">
        <v>226</v>
      </c>
      <c r="L146" s="15">
        <v>59.95</v>
      </c>
      <c r="M146" s="15">
        <v>49.76</v>
      </c>
      <c r="N146" s="20"/>
      <c r="O146" s="13" t="s">
        <v>235</v>
      </c>
    </row>
    <row r="147" spans="1:15" ht="20.149999999999999" customHeight="1">
      <c r="A147" s="18" t="s">
        <v>234</v>
      </c>
      <c r="B147" s="11" t="s">
        <v>233</v>
      </c>
      <c r="C147" s="16">
        <v>12419336</v>
      </c>
      <c r="D147" s="14" t="s">
        <v>228</v>
      </c>
      <c r="E147" s="8">
        <v>1</v>
      </c>
      <c r="F147" s="8"/>
      <c r="G147" s="15" t="s">
        <v>86</v>
      </c>
      <c r="H147" s="7" t="str">
        <f>INDEX([1]!Tabelle6[[#All],[ID]],MATCH(Tabelle5[[#This Row],[Brand_Name]],[1]!Tabelle6[[#All],[Brand_Name]],0))</f>
        <v>52</v>
      </c>
      <c r="I147" s="14" t="s">
        <v>232</v>
      </c>
      <c r="J147" s="15" t="s">
        <v>86</v>
      </c>
      <c r="K147" s="14" t="s">
        <v>226</v>
      </c>
      <c r="L147" s="15">
        <v>72.62</v>
      </c>
      <c r="M147" s="15">
        <v>60.27</v>
      </c>
      <c r="N147" s="14"/>
      <c r="O147" s="14" t="s">
        <v>231</v>
      </c>
    </row>
    <row r="148" spans="1:15" ht="20.149999999999999" customHeight="1">
      <c r="A148" s="18" t="s">
        <v>230</v>
      </c>
      <c r="B148" s="19" t="s">
        <v>229</v>
      </c>
      <c r="C148" s="16">
        <v>7117716</v>
      </c>
      <c r="D148" s="14" t="s">
        <v>228</v>
      </c>
      <c r="E148" s="8">
        <v>1</v>
      </c>
      <c r="F148" s="8"/>
      <c r="G148" s="15" t="s">
        <v>86</v>
      </c>
      <c r="H148" s="7" t="str">
        <f>INDEX([1]!Tabelle6[[#All],[ID]],MATCH(Tabelle5[[#This Row],[Brand_Name]],[1]!Tabelle6[[#All],[Brand_Name]],0))</f>
        <v>53</v>
      </c>
      <c r="I148" s="14" t="s">
        <v>227</v>
      </c>
      <c r="J148" s="15" t="s">
        <v>86</v>
      </c>
      <c r="K148" s="14" t="s">
        <v>226</v>
      </c>
      <c r="L148" s="15">
        <v>105.74</v>
      </c>
      <c r="M148" s="15">
        <v>87.76</v>
      </c>
      <c r="N148" s="20"/>
      <c r="O148" s="13" t="s">
        <v>225</v>
      </c>
    </row>
    <row r="149" spans="1:15" ht="20.149999999999999" customHeight="1">
      <c r="A149" s="18" t="s">
        <v>224</v>
      </c>
      <c r="B149" s="17" t="s">
        <v>223</v>
      </c>
      <c r="C149" s="16">
        <v>6804828</v>
      </c>
      <c r="D149" s="14" t="s">
        <v>139</v>
      </c>
      <c r="E149" s="8">
        <v>250</v>
      </c>
      <c r="F149" s="8"/>
      <c r="G149" s="15" t="s">
        <v>12</v>
      </c>
      <c r="H149" s="7" t="str">
        <f>INDEX([1]!Tabelle6[[#All],[ID]],MATCH(Tabelle5[[#This Row],[Brand_Name]],[1]!Tabelle6[[#All],[Brand_Name]],0))</f>
        <v>55</v>
      </c>
      <c r="I149" s="14" t="s">
        <v>222</v>
      </c>
      <c r="J149" s="15" t="s">
        <v>115</v>
      </c>
      <c r="K149" s="14" t="s">
        <v>221</v>
      </c>
      <c r="L149" s="15">
        <v>11.2</v>
      </c>
      <c r="M149" s="15">
        <v>9.3000000000000007</v>
      </c>
      <c r="N149" s="14" t="s">
        <v>220</v>
      </c>
      <c r="O149" s="13" t="s">
        <v>219</v>
      </c>
    </row>
    <row r="150" spans="1:15" ht="20.149999999999999" customHeight="1">
      <c r="A150" s="18" t="s">
        <v>218</v>
      </c>
      <c r="B150" s="11" t="s">
        <v>217</v>
      </c>
      <c r="C150" s="16">
        <v>8896912</v>
      </c>
      <c r="D150" s="14" t="s">
        <v>27</v>
      </c>
      <c r="E150" s="8"/>
      <c r="F150" s="8">
        <v>100</v>
      </c>
      <c r="G150" s="15" t="s">
        <v>12</v>
      </c>
      <c r="H150" s="7" t="str">
        <f>INDEX([1]!Tabelle6[[#All],[ID]],MATCH(Tabelle5[[#This Row],[Brand_Name]],[1]!Tabelle6[[#All],[Brand_Name]],0))</f>
        <v>56</v>
      </c>
      <c r="I150" s="14" t="s">
        <v>213</v>
      </c>
      <c r="J150" s="15" t="s">
        <v>181</v>
      </c>
      <c r="K150" s="14" t="s">
        <v>180</v>
      </c>
      <c r="L150" s="15">
        <v>4.42</v>
      </c>
      <c r="M150" s="15">
        <v>3.52</v>
      </c>
      <c r="N150" s="14" t="s">
        <v>187</v>
      </c>
      <c r="O150" s="13" t="s">
        <v>216</v>
      </c>
    </row>
    <row r="151" spans="1:15" ht="20.149999999999999" customHeight="1">
      <c r="A151" s="18" t="s">
        <v>215</v>
      </c>
      <c r="B151" s="19" t="s">
        <v>214</v>
      </c>
      <c r="C151" s="16">
        <v>2517204</v>
      </c>
      <c r="D151" s="14" t="s">
        <v>183</v>
      </c>
      <c r="E151" s="8"/>
      <c r="F151" s="8">
        <v>30</v>
      </c>
      <c r="G151" s="15" t="s">
        <v>32</v>
      </c>
      <c r="H151" s="7" t="str">
        <f>INDEX([1]!Tabelle6[[#All],[ID]],MATCH(Tabelle5[[#This Row],[Brand_Name]],[1]!Tabelle6[[#All],[Brand_Name]],0))</f>
        <v>56</v>
      </c>
      <c r="I151" s="14" t="s">
        <v>213</v>
      </c>
      <c r="J151" s="15" t="s">
        <v>181</v>
      </c>
      <c r="K151" s="14" t="s">
        <v>180</v>
      </c>
      <c r="L151" s="15">
        <v>9.7200000000000006</v>
      </c>
      <c r="M151" s="15">
        <v>8.07</v>
      </c>
      <c r="N151" s="14" t="s">
        <v>212</v>
      </c>
      <c r="O151" s="13" t="s">
        <v>211</v>
      </c>
    </row>
    <row r="152" spans="1:15" ht="20.149999999999999" customHeight="1">
      <c r="A152" s="18" t="s">
        <v>210</v>
      </c>
      <c r="B152" s="17" t="s">
        <v>209</v>
      </c>
      <c r="C152" s="16">
        <v>10109212</v>
      </c>
      <c r="D152" s="14" t="s">
        <v>208</v>
      </c>
      <c r="E152" s="8">
        <v>20</v>
      </c>
      <c r="F152" s="8"/>
      <c r="G152" s="15" t="s">
        <v>207</v>
      </c>
      <c r="H152" s="7" t="str">
        <f>INDEX([1]!Tabelle6[[#All],[ID]],MATCH(Tabelle5[[#This Row],[Brand_Name]],[1]!Tabelle6[[#All],[Brand_Name]],0))</f>
        <v>57</v>
      </c>
      <c r="I152" s="14" t="s">
        <v>206</v>
      </c>
      <c r="J152" s="15" t="s">
        <v>205</v>
      </c>
      <c r="K152" s="14" t="s">
        <v>204</v>
      </c>
      <c r="L152" s="15">
        <v>4.5</v>
      </c>
      <c r="M152" s="15">
        <v>3.54</v>
      </c>
      <c r="N152" s="14" t="s">
        <v>203</v>
      </c>
      <c r="O152" s="13" t="s">
        <v>202</v>
      </c>
    </row>
    <row r="153" spans="1:15" ht="20.149999999999999" customHeight="1">
      <c r="A153" s="18" t="s">
        <v>201</v>
      </c>
      <c r="B153" s="11" t="s">
        <v>200</v>
      </c>
      <c r="C153" s="16">
        <v>5954709</v>
      </c>
      <c r="D153" s="14" t="s">
        <v>6</v>
      </c>
      <c r="E153" s="8">
        <v>20</v>
      </c>
      <c r="F153" s="8"/>
      <c r="G153" s="15" t="s">
        <v>18</v>
      </c>
      <c r="H153" s="7" t="str">
        <f>INDEX([1]!Tabelle6[[#All],[ID]],MATCH(Tabelle5[[#This Row],[Brand_Name]],[1]!Tabelle6[[#All],[Brand_Name]],0))</f>
        <v>58</v>
      </c>
      <c r="I153" s="14" t="s">
        <v>182</v>
      </c>
      <c r="J153" s="15" t="s">
        <v>11</v>
      </c>
      <c r="K153" s="14" t="s">
        <v>180</v>
      </c>
      <c r="L153" s="15">
        <v>9.7200000000000006</v>
      </c>
      <c r="M153" s="15">
        <v>6.75</v>
      </c>
      <c r="N153" s="14" t="s">
        <v>199</v>
      </c>
      <c r="O153" s="13" t="s">
        <v>198</v>
      </c>
    </row>
    <row r="154" spans="1:15" ht="20.149999999999999" customHeight="1">
      <c r="A154" s="18" t="s">
        <v>197</v>
      </c>
      <c r="B154" s="19" t="s">
        <v>196</v>
      </c>
      <c r="C154" s="16">
        <v>6569161</v>
      </c>
      <c r="D154" s="14" t="s">
        <v>19</v>
      </c>
      <c r="E154" s="8">
        <v>12</v>
      </c>
      <c r="F154" s="8"/>
      <c r="G154" s="15" t="s">
        <v>116</v>
      </c>
      <c r="H154" s="7" t="str">
        <f>INDEX([1]!Tabelle6[[#All],[ID]],MATCH(Tabelle5[[#This Row],[Brand_Name]],[1]!Tabelle6[[#All],[Brand_Name]],0))</f>
        <v>58</v>
      </c>
      <c r="I154" s="14" t="s">
        <v>182</v>
      </c>
      <c r="J154" s="15" t="s">
        <v>11</v>
      </c>
      <c r="K154" s="14" t="s">
        <v>180</v>
      </c>
      <c r="L154" s="15">
        <v>8.6999999999999993</v>
      </c>
      <c r="M154" s="15">
        <v>6.26</v>
      </c>
      <c r="N154" s="14" t="s">
        <v>195</v>
      </c>
      <c r="O154" s="13" t="s">
        <v>194</v>
      </c>
    </row>
    <row r="155" spans="1:15" ht="20.149999999999999" customHeight="1">
      <c r="A155" s="18" t="s">
        <v>193</v>
      </c>
      <c r="B155" s="17" t="s">
        <v>192</v>
      </c>
      <c r="C155" s="16">
        <v>1997662</v>
      </c>
      <c r="D155" s="14" t="s">
        <v>6</v>
      </c>
      <c r="E155" s="8">
        <v>20</v>
      </c>
      <c r="F155" s="8"/>
      <c r="G155" s="15" t="s">
        <v>18</v>
      </c>
      <c r="H155" s="7" t="str">
        <f>INDEX([1]!Tabelle6[[#All],[ID]],MATCH(Tabelle5[[#This Row],[Brand_Name]],[1]!Tabelle6[[#All],[Brand_Name]],0))</f>
        <v>58</v>
      </c>
      <c r="I155" s="14" t="s">
        <v>182</v>
      </c>
      <c r="J155" s="15" t="s">
        <v>11</v>
      </c>
      <c r="K155" s="14" t="s">
        <v>180</v>
      </c>
      <c r="L155" s="15">
        <v>9.7200000000000006</v>
      </c>
      <c r="M155" s="15">
        <v>7.54</v>
      </c>
      <c r="N155" s="14" t="s">
        <v>191</v>
      </c>
      <c r="O155" s="13" t="s">
        <v>190</v>
      </c>
    </row>
    <row r="156" spans="1:15" ht="20.149999999999999" customHeight="1">
      <c r="A156" s="18" t="s">
        <v>189</v>
      </c>
      <c r="B156" s="11" t="s">
        <v>188</v>
      </c>
      <c r="C156" s="16">
        <v>4179059</v>
      </c>
      <c r="D156" s="14" t="s">
        <v>27</v>
      </c>
      <c r="E156" s="8"/>
      <c r="F156" s="8">
        <v>100</v>
      </c>
      <c r="G156" s="15" t="s">
        <v>12</v>
      </c>
      <c r="H156" s="7" t="str">
        <f>INDEX([1]!Tabelle6[[#All],[ID]],MATCH(Tabelle5[[#This Row],[Brand_Name]],[1]!Tabelle6[[#All],[Brand_Name]],0))</f>
        <v>58</v>
      </c>
      <c r="I156" s="14" t="s">
        <v>182</v>
      </c>
      <c r="J156" s="15" t="s">
        <v>181</v>
      </c>
      <c r="K156" s="14" t="s">
        <v>180</v>
      </c>
      <c r="L156" s="15">
        <v>9.7200000000000006</v>
      </c>
      <c r="M156" s="15">
        <v>7.34</v>
      </c>
      <c r="N156" s="14" t="s">
        <v>187</v>
      </c>
      <c r="O156" s="13" t="s">
        <v>186</v>
      </c>
    </row>
    <row r="157" spans="1:15" ht="20.149999999999999" customHeight="1">
      <c r="A157" s="18" t="s">
        <v>185</v>
      </c>
      <c r="B157" s="19" t="s">
        <v>184</v>
      </c>
      <c r="C157" s="16">
        <v>691990</v>
      </c>
      <c r="D157" s="14" t="s">
        <v>183</v>
      </c>
      <c r="E157" s="8"/>
      <c r="F157" s="8">
        <v>30</v>
      </c>
      <c r="G157" s="15" t="s">
        <v>32</v>
      </c>
      <c r="H157" s="7" t="str">
        <f>INDEX([1]!Tabelle6[[#All],[ID]],MATCH(Tabelle5[[#This Row],[Brand_Name]],[1]!Tabelle6[[#All],[Brand_Name]],0))</f>
        <v>58</v>
      </c>
      <c r="I157" s="14" t="s">
        <v>182</v>
      </c>
      <c r="J157" s="15" t="s">
        <v>181</v>
      </c>
      <c r="K157" s="14" t="s">
        <v>180</v>
      </c>
      <c r="L157" s="15">
        <v>9.7200000000000006</v>
      </c>
      <c r="M157" s="15">
        <v>7.24</v>
      </c>
      <c r="N157" s="14" t="s">
        <v>179</v>
      </c>
      <c r="O157" s="13" t="s">
        <v>178</v>
      </c>
    </row>
    <row r="158" spans="1:15" ht="20.149999999999999" customHeight="1">
      <c r="A158" s="18" t="s">
        <v>176</v>
      </c>
      <c r="B158" s="17" t="s">
        <v>177</v>
      </c>
      <c r="C158" s="16">
        <v>6958810</v>
      </c>
      <c r="D158" s="14" t="s">
        <v>27</v>
      </c>
      <c r="E158" s="8"/>
      <c r="F158" s="8">
        <v>100</v>
      </c>
      <c r="G158" s="15" t="s">
        <v>12</v>
      </c>
      <c r="H158" s="7" t="str">
        <f>INDEX([1]!Tabelle6[[#All],[ID]],MATCH(Tabelle5[[#This Row],[Brand_Name]],[1]!Tabelle6[[#All],[Brand_Name]],0))</f>
        <v>59</v>
      </c>
      <c r="I158" s="14" t="s">
        <v>176</v>
      </c>
      <c r="J158" s="15" t="s">
        <v>175</v>
      </c>
      <c r="K158" s="14" t="s">
        <v>174</v>
      </c>
      <c r="L158" s="15">
        <v>7.77</v>
      </c>
      <c r="M158" s="15">
        <v>6.45</v>
      </c>
      <c r="N158" s="14" t="s">
        <v>173</v>
      </c>
      <c r="O158" s="13" t="s">
        <v>172</v>
      </c>
    </row>
    <row r="159" spans="1:15" ht="20.149999999999999" customHeight="1">
      <c r="A159" s="18" t="s">
        <v>171</v>
      </c>
      <c r="B159" s="11" t="s">
        <v>170</v>
      </c>
      <c r="C159" s="16">
        <v>4203622</v>
      </c>
      <c r="D159" s="14" t="s">
        <v>6</v>
      </c>
      <c r="E159" s="8">
        <v>20</v>
      </c>
      <c r="F159" s="8"/>
      <c r="G159" s="20" t="s">
        <v>116</v>
      </c>
      <c r="H159" s="7" t="str">
        <f>INDEX([1]!Tabelle6[[#All],[ID]],MATCH(Tabelle5[[#This Row],[Brand_Name]],[1]!Tabelle6[[#All],[Brand_Name]],0))</f>
        <v>60</v>
      </c>
      <c r="I159" s="14" t="s">
        <v>169</v>
      </c>
      <c r="J159" s="20" t="s">
        <v>66</v>
      </c>
      <c r="K159" s="14" t="s">
        <v>168</v>
      </c>
      <c r="L159" s="20"/>
      <c r="M159" s="20"/>
      <c r="N159" s="14" t="s">
        <v>167</v>
      </c>
      <c r="O159" s="13" t="s">
        <v>166</v>
      </c>
    </row>
    <row r="160" spans="1:15" ht="20.149999999999999" customHeight="1">
      <c r="A160" s="18" t="s">
        <v>165</v>
      </c>
      <c r="B160" s="19" t="s">
        <v>164</v>
      </c>
      <c r="C160" s="16">
        <v>11876994</v>
      </c>
      <c r="D160" s="14" t="s">
        <v>6</v>
      </c>
      <c r="E160" s="8">
        <v>20</v>
      </c>
      <c r="F160" s="8"/>
      <c r="G160" s="15" t="s">
        <v>116</v>
      </c>
      <c r="H160" s="7" t="str">
        <f>INDEX([1]!Tabelle6[[#All],[ID]],MATCH(Tabelle5[[#This Row],[Brand_Name]],[1]!Tabelle6[[#All],[Brand_Name]],0))</f>
        <v>36</v>
      </c>
      <c r="I160" s="14" t="s">
        <v>146</v>
      </c>
      <c r="J160" s="15" t="s">
        <v>115</v>
      </c>
      <c r="K160" s="14" t="s">
        <v>144</v>
      </c>
      <c r="L160" s="15">
        <v>2.91</v>
      </c>
      <c r="M160" s="15">
        <v>2.42</v>
      </c>
      <c r="N160" s="14" t="s">
        <v>114</v>
      </c>
      <c r="O160" s="13" t="s">
        <v>163</v>
      </c>
    </row>
    <row r="161" spans="1:15" ht="20.149999999999999" customHeight="1">
      <c r="A161" s="18" t="s">
        <v>162</v>
      </c>
      <c r="B161" s="17" t="s">
        <v>161</v>
      </c>
      <c r="C161" s="16">
        <v>15889373</v>
      </c>
      <c r="D161" s="14" t="s">
        <v>160</v>
      </c>
      <c r="E161" s="8">
        <v>100</v>
      </c>
      <c r="F161" s="8"/>
      <c r="G161" s="15" t="s">
        <v>116</v>
      </c>
      <c r="H161" s="7" t="str">
        <f>INDEX([1]!Tabelle6[[#All],[ID]],MATCH(Tabelle5[[#This Row],[Brand_Name]],[1]!Tabelle6[[#All],[Brand_Name]],0))</f>
        <v>36</v>
      </c>
      <c r="I161" s="14" t="s">
        <v>146</v>
      </c>
      <c r="J161" s="15" t="s">
        <v>145</v>
      </c>
      <c r="K161" s="14" t="s">
        <v>144</v>
      </c>
      <c r="L161" s="15">
        <v>38.6</v>
      </c>
      <c r="M161" s="15">
        <v>32.01</v>
      </c>
      <c r="N161" s="14" t="s">
        <v>159</v>
      </c>
      <c r="O161" s="13" t="s">
        <v>158</v>
      </c>
    </row>
    <row r="162" spans="1:15" ht="20.149999999999999" customHeight="1">
      <c r="A162" s="18" t="s">
        <v>157</v>
      </c>
      <c r="B162" s="11" t="s">
        <v>156</v>
      </c>
      <c r="C162" s="16">
        <v>3920072</v>
      </c>
      <c r="D162" s="14" t="s">
        <v>132</v>
      </c>
      <c r="E162" s="8">
        <v>200</v>
      </c>
      <c r="F162" s="8"/>
      <c r="G162" s="15" t="s">
        <v>12</v>
      </c>
      <c r="H162" s="7" t="str">
        <f>INDEX([1]!Tabelle6[[#All],[ID]],MATCH(Tabelle5[[#This Row],[Brand_Name]],[1]!Tabelle6[[#All],[Brand_Name]],0))</f>
        <v>36</v>
      </c>
      <c r="I162" s="14" t="s">
        <v>146</v>
      </c>
      <c r="J162" s="15" t="s">
        <v>151</v>
      </c>
      <c r="K162" s="14" t="s">
        <v>144</v>
      </c>
      <c r="L162" s="15">
        <v>16.27</v>
      </c>
      <c r="M162" s="15">
        <v>13.5</v>
      </c>
      <c r="N162" s="14" t="s">
        <v>155</v>
      </c>
      <c r="O162" s="13" t="s">
        <v>154</v>
      </c>
    </row>
    <row r="163" spans="1:15" ht="20.149999999999999" customHeight="1">
      <c r="A163" s="18" t="s">
        <v>153</v>
      </c>
      <c r="B163" s="19" t="s">
        <v>152</v>
      </c>
      <c r="C163" s="16">
        <v>3920095</v>
      </c>
      <c r="D163" s="14" t="s">
        <v>33</v>
      </c>
      <c r="E163" s="8"/>
      <c r="F163" s="8">
        <v>50</v>
      </c>
      <c r="G163" s="15" t="s">
        <v>32</v>
      </c>
      <c r="H163" s="7" t="str">
        <f>INDEX([1]!Tabelle6[[#All],[ID]],MATCH(Tabelle5[[#This Row],[Brand_Name]],[1]!Tabelle6[[#All],[Brand_Name]],0))</f>
        <v>36</v>
      </c>
      <c r="I163" s="14" t="s">
        <v>146</v>
      </c>
      <c r="J163" s="15" t="s">
        <v>151</v>
      </c>
      <c r="K163" s="14" t="s">
        <v>144</v>
      </c>
      <c r="L163" s="15">
        <v>14.43</v>
      </c>
      <c r="M163" s="15">
        <v>11.98</v>
      </c>
      <c r="N163" s="14" t="s">
        <v>150</v>
      </c>
      <c r="O163" s="13" t="s">
        <v>149</v>
      </c>
    </row>
    <row r="164" spans="1:15" ht="20.149999999999999" customHeight="1">
      <c r="A164" s="18" t="s">
        <v>148</v>
      </c>
      <c r="B164" s="17" t="s">
        <v>147</v>
      </c>
      <c r="C164" s="16">
        <v>744255</v>
      </c>
      <c r="D164" s="14" t="s">
        <v>6</v>
      </c>
      <c r="E164" s="8">
        <v>20</v>
      </c>
      <c r="F164" s="8"/>
      <c r="G164" s="15" t="s">
        <v>116</v>
      </c>
      <c r="H164" s="7" t="str">
        <f>INDEX([1]!Tabelle6[[#All],[ID]],MATCH(Tabelle5[[#This Row],[Brand_Name]],[1]!Tabelle6[[#All],[Brand_Name]],0))</f>
        <v>36</v>
      </c>
      <c r="I164" s="14" t="s">
        <v>146</v>
      </c>
      <c r="J164" s="15" t="s">
        <v>145</v>
      </c>
      <c r="K164" s="14" t="s">
        <v>144</v>
      </c>
      <c r="L164" s="15">
        <v>10.14</v>
      </c>
      <c r="M164" s="15">
        <v>7.73</v>
      </c>
      <c r="N164" s="14" t="s">
        <v>143</v>
      </c>
      <c r="O164" s="13" t="s">
        <v>142</v>
      </c>
    </row>
    <row r="165" spans="1:15" ht="20.149999999999999" customHeight="1">
      <c r="A165" s="18" t="s">
        <v>141</v>
      </c>
      <c r="B165" s="11" t="s">
        <v>140</v>
      </c>
      <c r="C165" s="16">
        <v>12557676</v>
      </c>
      <c r="D165" s="14" t="s">
        <v>139</v>
      </c>
      <c r="E165" s="8">
        <v>250</v>
      </c>
      <c r="F165" s="8"/>
      <c r="G165" s="15" t="s">
        <v>12</v>
      </c>
      <c r="H165" s="7" t="str">
        <f>INDEX([1]!Tabelle6[[#All],[ID]],MATCH(Tabelle5[[#This Row],[Brand_Name]],[1]!Tabelle6[[#All],[Brand_Name]],0))</f>
        <v>6</v>
      </c>
      <c r="I165" s="14" t="s">
        <v>138</v>
      </c>
      <c r="J165" s="20" t="s">
        <v>98</v>
      </c>
      <c r="K165" s="14" t="s">
        <v>137</v>
      </c>
      <c r="L165" s="20"/>
      <c r="M165" s="20"/>
      <c r="N165" s="14" t="s">
        <v>136</v>
      </c>
      <c r="O165" s="13" t="s">
        <v>135</v>
      </c>
    </row>
    <row r="166" spans="1:15" ht="20.149999999999999" customHeight="1">
      <c r="A166" s="18" t="s">
        <v>134</v>
      </c>
      <c r="B166" s="19" t="s">
        <v>133</v>
      </c>
      <c r="C166" s="16">
        <v>692334</v>
      </c>
      <c r="D166" s="14" t="s">
        <v>132</v>
      </c>
      <c r="E166" s="8">
        <v>200</v>
      </c>
      <c r="F166" s="8"/>
      <c r="G166" s="15" t="s">
        <v>12</v>
      </c>
      <c r="H166" s="7" t="str">
        <f>INDEX([1]!Tabelle6[[#All],[ID]],MATCH(Tabelle5[[#This Row],[Brand_Name]],[1]!Tabelle6[[#All],[Brand_Name]],0))</f>
        <v>54</v>
      </c>
      <c r="I166" s="14" t="s">
        <v>131</v>
      </c>
      <c r="J166" s="20" t="s">
        <v>98</v>
      </c>
      <c r="K166" s="14" t="s">
        <v>130</v>
      </c>
      <c r="L166" s="15">
        <v>8.08</v>
      </c>
      <c r="M166" s="15">
        <v>6.71</v>
      </c>
      <c r="N166" s="14" t="s">
        <v>129</v>
      </c>
      <c r="O166" s="13" t="s">
        <v>128</v>
      </c>
    </row>
    <row r="167" spans="1:15" ht="20.149999999999999" customHeight="1">
      <c r="A167" s="18" t="s">
        <v>127</v>
      </c>
      <c r="B167" s="17" t="s">
        <v>126</v>
      </c>
      <c r="C167" s="16">
        <v>3157771</v>
      </c>
      <c r="D167" s="14" t="s">
        <v>125</v>
      </c>
      <c r="E167" s="21">
        <v>10</v>
      </c>
      <c r="F167" s="21"/>
      <c r="G167" s="20" t="s">
        <v>124</v>
      </c>
      <c r="H167" s="7" t="str">
        <f>INDEX([1]!Tabelle6[[#All],[ID]],MATCH(Tabelle5[[#This Row],[Brand_Name]],[1]!Tabelle6[[#All],[Brand_Name]],0))</f>
        <v>61</v>
      </c>
      <c r="I167" s="14" t="s">
        <v>123</v>
      </c>
      <c r="J167" s="20" t="s">
        <v>122</v>
      </c>
      <c r="K167" s="14" t="s">
        <v>121</v>
      </c>
      <c r="L167" s="15">
        <v>14.97</v>
      </c>
      <c r="M167" s="20"/>
      <c r="N167" s="14" t="s">
        <v>120</v>
      </c>
      <c r="O167" s="13" t="s">
        <v>119</v>
      </c>
    </row>
    <row r="168" spans="1:15" ht="20.149999999999999" customHeight="1">
      <c r="A168" s="18" t="s">
        <v>118</v>
      </c>
      <c r="B168" s="11" t="s">
        <v>117</v>
      </c>
      <c r="C168" s="16">
        <v>4944838</v>
      </c>
      <c r="D168" s="14" t="s">
        <v>6</v>
      </c>
      <c r="E168" s="8">
        <v>20</v>
      </c>
      <c r="F168" s="8"/>
      <c r="G168" s="20" t="s">
        <v>116</v>
      </c>
      <c r="H168" s="7" t="str">
        <f>INDEX([1]!Tabelle6[[#All],[ID]],MATCH(Tabelle5[[#This Row],[Brand_Name]],[1]!Tabelle6[[#All],[Brand_Name]],0))</f>
        <v>62</v>
      </c>
      <c r="I168" s="14" t="s">
        <v>99</v>
      </c>
      <c r="J168" s="20" t="s">
        <v>115</v>
      </c>
      <c r="K168" s="14" t="s">
        <v>97</v>
      </c>
      <c r="L168" s="15">
        <v>6.41</v>
      </c>
      <c r="M168" s="20"/>
      <c r="N168" s="14" t="s">
        <v>114</v>
      </c>
      <c r="O168" s="13" t="s">
        <v>113</v>
      </c>
    </row>
    <row r="169" spans="1:15" ht="20.149999999999999" customHeight="1">
      <c r="A169" s="18" t="s">
        <v>112</v>
      </c>
      <c r="B169" s="19" t="s">
        <v>111</v>
      </c>
      <c r="C169" s="16">
        <v>2461024</v>
      </c>
      <c r="D169" s="14" t="s">
        <v>110</v>
      </c>
      <c r="E169" s="8"/>
      <c r="F169" s="8">
        <v>140</v>
      </c>
      <c r="G169" s="15" t="s">
        <v>12</v>
      </c>
      <c r="H169" s="7" t="str">
        <f>INDEX([1]!Tabelle6[[#All],[ID]],MATCH(Tabelle5[[#This Row],[Brand_Name]],[1]!Tabelle6[[#All],[Brand_Name]],0))</f>
        <v>62</v>
      </c>
      <c r="I169" s="14" t="s">
        <v>99</v>
      </c>
      <c r="J169" s="20" t="s">
        <v>98</v>
      </c>
      <c r="K169" s="14" t="s">
        <v>97</v>
      </c>
      <c r="L169" s="20"/>
      <c r="M169" s="20"/>
      <c r="N169" s="14" t="s">
        <v>109</v>
      </c>
      <c r="O169" s="13" t="s">
        <v>108</v>
      </c>
    </row>
    <row r="170" spans="1:15" ht="20.149999999999999" customHeight="1">
      <c r="A170" s="18" t="s">
        <v>107</v>
      </c>
      <c r="B170" s="17" t="s">
        <v>106</v>
      </c>
      <c r="C170" s="16">
        <v>6492398</v>
      </c>
      <c r="D170" s="14" t="s">
        <v>105</v>
      </c>
      <c r="E170" s="8"/>
      <c r="F170" s="8">
        <v>150</v>
      </c>
      <c r="G170" s="15" t="s">
        <v>12</v>
      </c>
      <c r="H170" s="7" t="str">
        <f>INDEX([1]!Tabelle6[[#All],[ID]],MATCH(Tabelle5[[#This Row],[Brand_Name]],[1]!Tabelle6[[#All],[Brand_Name]],0))</f>
        <v>62</v>
      </c>
      <c r="I170" s="14" t="s">
        <v>99</v>
      </c>
      <c r="J170" s="20" t="s">
        <v>98</v>
      </c>
      <c r="K170" s="14" t="s">
        <v>97</v>
      </c>
      <c r="L170" s="20"/>
      <c r="M170" s="20"/>
      <c r="N170" s="14" t="s">
        <v>104</v>
      </c>
      <c r="O170" s="13" t="s">
        <v>103</v>
      </c>
    </row>
    <row r="171" spans="1:15" ht="20.149999999999999" customHeight="1">
      <c r="A171" s="18" t="s">
        <v>102</v>
      </c>
      <c r="B171" s="11" t="s">
        <v>101</v>
      </c>
      <c r="C171" s="16">
        <v>6492636</v>
      </c>
      <c r="D171" s="14" t="s">
        <v>100</v>
      </c>
      <c r="E171" s="8"/>
      <c r="F171" s="8">
        <v>40</v>
      </c>
      <c r="G171" s="20" t="s">
        <v>32</v>
      </c>
      <c r="H171" s="7" t="str">
        <f>INDEX([1]!Tabelle6[[#All],[ID]],MATCH(Tabelle5[[#This Row],[Brand_Name]],[1]!Tabelle6[[#All],[Brand_Name]],0))</f>
        <v>62</v>
      </c>
      <c r="I171" s="14" t="s">
        <v>99</v>
      </c>
      <c r="J171" s="20" t="s">
        <v>98</v>
      </c>
      <c r="K171" s="14" t="s">
        <v>97</v>
      </c>
      <c r="L171" s="20"/>
      <c r="M171" s="20"/>
      <c r="N171" s="14" t="s">
        <v>96</v>
      </c>
      <c r="O171" s="13" t="s">
        <v>95</v>
      </c>
    </row>
    <row r="172" spans="1:15" ht="20.149999999999999" customHeight="1">
      <c r="A172" s="18" t="s">
        <v>94</v>
      </c>
      <c r="B172" s="19" t="s">
        <v>93</v>
      </c>
      <c r="C172" s="16">
        <v>7632499</v>
      </c>
      <c r="D172" s="14" t="s">
        <v>27</v>
      </c>
      <c r="E172" s="8"/>
      <c r="F172" s="8">
        <v>100</v>
      </c>
      <c r="G172" s="15" t="s">
        <v>12</v>
      </c>
      <c r="H172" s="7" t="str">
        <f>INDEX([1]!Tabelle6[[#All],[ID]],MATCH(Tabelle5[[#This Row],[Brand_Name]],[1]!Tabelle6[[#All],[Brand_Name]],0))</f>
        <v>51</v>
      </c>
      <c r="I172" s="14" t="s">
        <v>67</v>
      </c>
      <c r="J172" s="15" t="s">
        <v>66</v>
      </c>
      <c r="K172" s="14" t="s">
        <v>65</v>
      </c>
      <c r="L172" s="15">
        <v>8.36</v>
      </c>
      <c r="M172" s="15">
        <v>5.19</v>
      </c>
      <c r="N172" s="14" t="s">
        <v>92</v>
      </c>
      <c r="O172" s="13" t="s">
        <v>91</v>
      </c>
    </row>
    <row r="173" spans="1:15" ht="20.149999999999999" customHeight="1">
      <c r="A173" s="18" t="s">
        <v>90</v>
      </c>
      <c r="B173" s="17" t="s">
        <v>89</v>
      </c>
      <c r="C173" s="16">
        <v>12546661</v>
      </c>
      <c r="D173" s="14" t="s">
        <v>88</v>
      </c>
      <c r="E173" s="8"/>
      <c r="F173" s="8">
        <v>20</v>
      </c>
      <c r="G173" s="20" t="s">
        <v>32</v>
      </c>
      <c r="H173" s="7" t="str">
        <f>INDEX([1]!Tabelle6[[#All],[ID]],MATCH(Tabelle5[[#This Row],[Brand_Name]],[1]!Tabelle6[[#All],[Brand_Name]],0))</f>
        <v>22</v>
      </c>
      <c r="I173" s="14" t="s">
        <v>87</v>
      </c>
      <c r="J173" s="15" t="s">
        <v>86</v>
      </c>
      <c r="K173" s="14" t="s">
        <v>85</v>
      </c>
      <c r="L173" s="15">
        <v>7.95</v>
      </c>
      <c r="M173" s="15">
        <v>6.6</v>
      </c>
      <c r="N173" s="14"/>
      <c r="O173" s="14" t="s">
        <v>84</v>
      </c>
    </row>
    <row r="174" spans="1:15" ht="20.149999999999999" customHeight="1">
      <c r="A174" s="18" t="s">
        <v>83</v>
      </c>
      <c r="B174" s="11" t="s">
        <v>82</v>
      </c>
      <c r="C174" s="16">
        <v>2359946</v>
      </c>
      <c r="D174" s="14" t="s">
        <v>81</v>
      </c>
      <c r="E174" s="8">
        <v>30</v>
      </c>
      <c r="F174" s="8"/>
      <c r="G174" s="20" t="s">
        <v>5</v>
      </c>
      <c r="H174" s="7" t="str">
        <f>INDEX([1]!Tabelle6[[#All],[ID]],MATCH(Tabelle5[[#This Row],[Brand_Name]],[1]!Tabelle6[[#All],[Brand_Name]],0))</f>
        <v>63</v>
      </c>
      <c r="I174" s="14" t="s">
        <v>80</v>
      </c>
      <c r="J174" s="20" t="s">
        <v>79</v>
      </c>
      <c r="K174" s="14" t="s">
        <v>78</v>
      </c>
      <c r="L174" s="20"/>
      <c r="M174" s="20"/>
      <c r="N174" s="14" t="s">
        <v>77</v>
      </c>
      <c r="O174" s="13" t="s">
        <v>76</v>
      </c>
    </row>
    <row r="175" spans="1:15" ht="20.149999999999999" customHeight="1">
      <c r="A175" s="18" t="s">
        <v>75</v>
      </c>
      <c r="B175" s="19" t="s">
        <v>74</v>
      </c>
      <c r="C175" s="16">
        <v>4424501</v>
      </c>
      <c r="D175" s="14" t="s">
        <v>73</v>
      </c>
      <c r="E175" s="8"/>
      <c r="F175" s="8">
        <v>200</v>
      </c>
      <c r="G175" s="15" t="s">
        <v>12</v>
      </c>
      <c r="H175" s="7" t="str">
        <f>INDEX([1]!Tabelle6[[#All],[ID]],MATCH(Tabelle5[[#This Row],[Brand_Name]],[1]!Tabelle6[[#All],[Brand_Name]],0))</f>
        <v>51</v>
      </c>
      <c r="I175" s="14" t="s">
        <v>67</v>
      </c>
      <c r="J175" s="15" t="s">
        <v>66</v>
      </c>
      <c r="K175" s="14" t="s">
        <v>65</v>
      </c>
      <c r="L175" s="15">
        <v>10.61</v>
      </c>
      <c r="M175" s="15">
        <v>6.65</v>
      </c>
      <c r="N175" s="14" t="s">
        <v>72</v>
      </c>
      <c r="O175" s="13" t="s">
        <v>71</v>
      </c>
    </row>
    <row r="176" spans="1:15" ht="20.149999999999999" customHeight="1">
      <c r="A176" s="18" t="s">
        <v>70</v>
      </c>
      <c r="B176" s="17" t="s">
        <v>69</v>
      </c>
      <c r="C176" s="16">
        <v>4245342</v>
      </c>
      <c r="D176" s="14" t="s">
        <v>68</v>
      </c>
      <c r="E176" s="8"/>
      <c r="F176" s="8">
        <v>175</v>
      </c>
      <c r="G176" s="15" t="s">
        <v>12</v>
      </c>
      <c r="H176" s="7" t="str">
        <f>INDEX([1]!Tabelle6[[#All],[ID]],MATCH(Tabelle5[[#This Row],[Brand_Name]],[1]!Tabelle6[[#All],[Brand_Name]],0))</f>
        <v>51</v>
      </c>
      <c r="I176" s="14" t="s">
        <v>67</v>
      </c>
      <c r="J176" s="15" t="s">
        <v>66</v>
      </c>
      <c r="K176" s="14" t="s">
        <v>65</v>
      </c>
      <c r="L176" s="15">
        <v>10.61</v>
      </c>
      <c r="M176" s="15">
        <v>8.81</v>
      </c>
      <c r="N176" s="14" t="s">
        <v>64</v>
      </c>
      <c r="O176" s="13" t="s">
        <v>63</v>
      </c>
    </row>
    <row r="177" spans="1:15" ht="20.149999999999999" customHeight="1">
      <c r="A177" s="18" t="s">
        <v>62</v>
      </c>
      <c r="B177" s="11" t="s">
        <v>61</v>
      </c>
      <c r="C177" s="16">
        <v>604873</v>
      </c>
      <c r="D177" s="14" t="s">
        <v>33</v>
      </c>
      <c r="E177" s="8"/>
      <c r="F177" s="8">
        <v>50</v>
      </c>
      <c r="G177" s="15" t="s">
        <v>32</v>
      </c>
      <c r="H177" s="7" t="str">
        <f>INDEX([1]!Tabelle6[[#All],[ID]],MATCH(Tabelle5[[#This Row],[Brand_Name]],[1]!Tabelle6[[#All],[Brand_Name]],0))</f>
        <v>64</v>
      </c>
      <c r="I177" s="14" t="s">
        <v>60</v>
      </c>
      <c r="J177" s="15" t="s">
        <v>25</v>
      </c>
      <c r="K177" s="14" t="s">
        <v>59</v>
      </c>
      <c r="L177" s="15">
        <v>20.96</v>
      </c>
      <c r="M177" s="15">
        <v>17.399999999999999</v>
      </c>
      <c r="N177" s="14" t="s">
        <v>58</v>
      </c>
      <c r="O177" s="13" t="s">
        <v>57</v>
      </c>
    </row>
    <row r="178" spans="1:15" ht="20.149999999999999" customHeight="1">
      <c r="A178" s="18" t="s">
        <v>56</v>
      </c>
      <c r="B178" s="19" t="s">
        <v>55</v>
      </c>
      <c r="C178" s="16">
        <v>6143628</v>
      </c>
      <c r="D178" s="14" t="s">
        <v>33</v>
      </c>
      <c r="E178" s="8"/>
      <c r="F178" s="8">
        <v>50</v>
      </c>
      <c r="G178" s="15" t="s">
        <v>32</v>
      </c>
      <c r="H178" s="7" t="str">
        <f>INDEX([1]!Tabelle6[[#All],[ID]],MATCH(Tabelle5[[#This Row],[Brand_Name]],[1]!Tabelle6[[#All],[Brand_Name]],0))</f>
        <v>65</v>
      </c>
      <c r="I178" s="14" t="s">
        <v>54</v>
      </c>
      <c r="J178" s="15" t="s">
        <v>25</v>
      </c>
      <c r="K178" s="14" t="s">
        <v>53</v>
      </c>
      <c r="L178" s="15">
        <v>14.94</v>
      </c>
      <c r="M178" s="15">
        <v>12.4</v>
      </c>
      <c r="N178" s="14" t="s">
        <v>52</v>
      </c>
      <c r="O178" s="13" t="s">
        <v>51</v>
      </c>
    </row>
    <row r="179" spans="1:15" ht="20.149999999999999" customHeight="1">
      <c r="A179" s="18" t="s">
        <v>40</v>
      </c>
      <c r="B179" s="17" t="s">
        <v>50</v>
      </c>
      <c r="C179" s="16">
        <v>930673</v>
      </c>
      <c r="D179" s="14" t="s">
        <v>27</v>
      </c>
      <c r="E179" s="8"/>
      <c r="F179" s="8">
        <v>100</v>
      </c>
      <c r="G179" s="15" t="s">
        <v>12</v>
      </c>
      <c r="H179" s="7" t="str">
        <f>INDEX([1]!Tabelle6[[#All],[ID]],MATCH(Tabelle5[[#This Row],[Brand_Name]],[1]!Tabelle6[[#All],[Brand_Name]],0))</f>
        <v>66</v>
      </c>
      <c r="I179" s="14" t="s">
        <v>40</v>
      </c>
      <c r="J179" s="20" t="s">
        <v>39</v>
      </c>
      <c r="K179" s="14" t="s">
        <v>38</v>
      </c>
      <c r="L179" s="15">
        <v>35</v>
      </c>
      <c r="M179" s="20"/>
      <c r="N179" s="14" t="s">
        <v>49</v>
      </c>
      <c r="O179" s="13" t="s">
        <v>48</v>
      </c>
    </row>
    <row r="180" spans="1:15" ht="20.149999999999999" customHeight="1">
      <c r="A180" s="18" t="s">
        <v>47</v>
      </c>
      <c r="B180" s="11" t="s">
        <v>46</v>
      </c>
      <c r="C180" s="16">
        <v>148843</v>
      </c>
      <c r="D180" s="14" t="s">
        <v>45</v>
      </c>
      <c r="E180" s="8">
        <v>60</v>
      </c>
      <c r="F180" s="8"/>
      <c r="G180" s="20" t="s">
        <v>5</v>
      </c>
      <c r="H180" s="7" t="str">
        <f>INDEX([1]!Tabelle6[[#All],[ID]],MATCH(Tabelle5[[#This Row],[Brand_Name]],[1]!Tabelle6[[#All],[Brand_Name]],0))</f>
        <v>66</v>
      </c>
      <c r="I180" s="14" t="s">
        <v>40</v>
      </c>
      <c r="J180" s="20" t="s">
        <v>39</v>
      </c>
      <c r="K180" s="14" t="s">
        <v>38</v>
      </c>
      <c r="L180" s="15">
        <v>36.04</v>
      </c>
      <c r="M180" s="20"/>
      <c r="N180" s="14" t="s">
        <v>44</v>
      </c>
      <c r="O180" s="13" t="s">
        <v>43</v>
      </c>
    </row>
    <row r="181" spans="1:15" ht="20.149999999999999" customHeight="1">
      <c r="A181" s="18" t="s">
        <v>42</v>
      </c>
      <c r="B181" s="19" t="s">
        <v>41</v>
      </c>
      <c r="C181" s="16">
        <v>8871266</v>
      </c>
      <c r="D181" s="14" t="s">
        <v>13</v>
      </c>
      <c r="E181" s="8"/>
      <c r="F181" s="8">
        <v>120</v>
      </c>
      <c r="G181" s="15" t="s">
        <v>12</v>
      </c>
      <c r="H181" s="7" t="str">
        <f>INDEX([1]!Tabelle6[[#All],[ID]],MATCH(Tabelle5[[#This Row],[Brand_Name]],[1]!Tabelle6[[#All],[Brand_Name]],0))</f>
        <v>66</v>
      </c>
      <c r="I181" s="14" t="s">
        <v>40</v>
      </c>
      <c r="J181" s="20" t="s">
        <v>39</v>
      </c>
      <c r="K181" s="14" t="s">
        <v>38</v>
      </c>
      <c r="L181" s="15">
        <v>10.23</v>
      </c>
      <c r="M181" s="15">
        <v>8.1199999999999992</v>
      </c>
      <c r="N181" s="14" t="s">
        <v>37</v>
      </c>
      <c r="O181" s="13" t="s">
        <v>36</v>
      </c>
    </row>
    <row r="182" spans="1:15" ht="20.149999999999999" customHeight="1">
      <c r="A182" s="18" t="s">
        <v>35</v>
      </c>
      <c r="B182" s="17" t="s">
        <v>34</v>
      </c>
      <c r="C182" s="16">
        <v>2436262</v>
      </c>
      <c r="D182" s="14" t="s">
        <v>33</v>
      </c>
      <c r="E182" s="8"/>
      <c r="F182" s="8">
        <v>50</v>
      </c>
      <c r="G182" s="15" t="s">
        <v>32</v>
      </c>
      <c r="H182" s="7" t="str">
        <f>INDEX([1]!Tabelle6[[#All],[ID]],MATCH(Tabelle5[[#This Row],[Brand_Name]],[1]!Tabelle6[[#All],[Brand_Name]],0))</f>
        <v>68</v>
      </c>
      <c r="I182" s="14" t="s">
        <v>26</v>
      </c>
      <c r="J182" s="15" t="s">
        <v>25</v>
      </c>
      <c r="K182" s="14" t="s">
        <v>24</v>
      </c>
      <c r="L182" s="15">
        <v>22.01</v>
      </c>
      <c r="M182" s="15">
        <v>18.27</v>
      </c>
      <c r="N182" s="14" t="s">
        <v>31</v>
      </c>
      <c r="O182" s="13" t="s">
        <v>30</v>
      </c>
    </row>
    <row r="183" spans="1:15" ht="20.149999999999999" customHeight="1">
      <c r="A183" s="18" t="s">
        <v>29</v>
      </c>
      <c r="B183" s="11" t="s">
        <v>28</v>
      </c>
      <c r="C183" s="16">
        <v>505958</v>
      </c>
      <c r="D183" s="14" t="s">
        <v>27</v>
      </c>
      <c r="E183" s="8"/>
      <c r="F183" s="8">
        <v>100</v>
      </c>
      <c r="G183" s="15" t="s">
        <v>12</v>
      </c>
      <c r="H183" s="7" t="str">
        <f>INDEX([1]!Tabelle6[[#All],[ID]],MATCH(Tabelle5[[#This Row],[Brand_Name]],[1]!Tabelle6[[#All],[Brand_Name]],0))</f>
        <v>68</v>
      </c>
      <c r="I183" s="14" t="s">
        <v>26</v>
      </c>
      <c r="J183" s="15" t="s">
        <v>25</v>
      </c>
      <c r="K183" s="14" t="s">
        <v>24</v>
      </c>
      <c r="L183" s="15">
        <v>12.64</v>
      </c>
      <c r="M183" s="15">
        <v>9.7899999999999991</v>
      </c>
      <c r="N183" s="14" t="s">
        <v>23</v>
      </c>
      <c r="O183" s="13" t="s">
        <v>22</v>
      </c>
    </row>
    <row r="184" spans="1:15" ht="20.149999999999999" customHeight="1">
      <c r="A184" s="18" t="s">
        <v>21</v>
      </c>
      <c r="B184" s="19" t="s">
        <v>20</v>
      </c>
      <c r="C184" s="16">
        <v>811595</v>
      </c>
      <c r="D184" s="14" t="s">
        <v>19</v>
      </c>
      <c r="E184" s="8">
        <v>12</v>
      </c>
      <c r="F184" s="8"/>
      <c r="G184" s="15" t="s">
        <v>18</v>
      </c>
      <c r="H184" s="7" t="str">
        <f>INDEX([1]!Tabelle6[[#All],[ID]],MATCH(Tabelle5[[#This Row],[Brand_Name]],[1]!Tabelle6[[#All],[Brand_Name]],0))</f>
        <v>69</v>
      </c>
      <c r="I184" s="14" t="s">
        <v>4</v>
      </c>
      <c r="J184" s="15" t="s">
        <v>11</v>
      </c>
      <c r="K184" s="14" t="s">
        <v>2</v>
      </c>
      <c r="L184" s="15">
        <v>6.8</v>
      </c>
      <c r="M184" s="15">
        <v>5.38</v>
      </c>
      <c r="N184" s="14" t="s">
        <v>17</v>
      </c>
      <c r="O184" s="13" t="s">
        <v>16</v>
      </c>
    </row>
    <row r="185" spans="1:15" ht="20.149999999999999" customHeight="1">
      <c r="A185" s="18" t="s">
        <v>15</v>
      </c>
      <c r="B185" s="17" t="s">
        <v>14</v>
      </c>
      <c r="C185" s="16">
        <v>811589</v>
      </c>
      <c r="D185" s="14" t="s">
        <v>13</v>
      </c>
      <c r="E185" s="8"/>
      <c r="F185" s="8">
        <v>120</v>
      </c>
      <c r="G185" s="15" t="s">
        <v>12</v>
      </c>
      <c r="H185" s="7" t="str">
        <f>INDEX([1]!Tabelle6[[#All],[ID]],MATCH(Tabelle5[[#This Row],[Brand_Name]],[1]!Tabelle6[[#All],[Brand_Name]],0))</f>
        <v>69</v>
      </c>
      <c r="I185" s="14" t="s">
        <v>4</v>
      </c>
      <c r="J185" s="15" t="s">
        <v>11</v>
      </c>
      <c r="K185" s="14" t="s">
        <v>2</v>
      </c>
      <c r="L185" s="15">
        <v>8.27</v>
      </c>
      <c r="M185" s="15">
        <v>5.77</v>
      </c>
      <c r="N185" s="14" t="s">
        <v>10</v>
      </c>
      <c r="O185" s="13" t="s">
        <v>9</v>
      </c>
    </row>
    <row r="186" spans="1:15" ht="20.149999999999999" customHeight="1">
      <c r="A186" s="12" t="s">
        <v>8</v>
      </c>
      <c r="B186" s="11" t="s">
        <v>7</v>
      </c>
      <c r="C186" s="10">
        <v>1617151</v>
      </c>
      <c r="D186" s="5" t="s">
        <v>6</v>
      </c>
      <c r="E186" s="9">
        <v>20</v>
      </c>
      <c r="F186" s="8"/>
      <c r="G186" s="6" t="s">
        <v>5</v>
      </c>
      <c r="H186" s="7" t="str">
        <f>INDEX([1]!Tabelle6[[#All],[ID]],MATCH(Tabelle5[[#This Row],[Brand_Name]],[1]!Tabelle6[[#All],[Brand_Name]],0))</f>
        <v>69</v>
      </c>
      <c r="I186" s="5" t="s">
        <v>4</v>
      </c>
      <c r="J186" s="6" t="s">
        <v>3</v>
      </c>
      <c r="K186" s="5" t="s">
        <v>2</v>
      </c>
      <c r="L186" s="6"/>
      <c r="M186" s="6"/>
      <c r="N186" s="5" t="s">
        <v>1</v>
      </c>
      <c r="O186" s="4" t="s">
        <v>0</v>
      </c>
    </row>
  </sheetData>
  <hyperlinks>
    <hyperlink ref="O58" r:id="rId1" xr:uid="{1A851B3E-B656-47C1-A865-14E943728D4E}"/>
    <hyperlink ref="O8" r:id="rId2" xr:uid="{416BE247-B220-478E-8F1C-FB3B28203D9F}"/>
    <hyperlink ref="O22" r:id="rId3" xr:uid="{D396B130-5417-479F-8AB4-63E1689E59C1}"/>
    <hyperlink ref="O70" r:id="rId4" xr:uid="{79D34648-2A22-4A43-965A-9ADA0CFBB34C}"/>
    <hyperlink ref="O56" r:id="rId5" xr:uid="{C9AB510B-D71A-473D-AF11-9D188C29D054}"/>
    <hyperlink ref="O4" r:id="rId6" xr:uid="{0406AF44-7F38-4DD2-888E-F0C2BF2EA5A0}"/>
    <hyperlink ref="O173" r:id="rId7" xr:uid="{78DF5C03-58E8-478C-B552-75A6E51A2C3C}"/>
    <hyperlink ref="O145" r:id="rId8" xr:uid="{755F726B-B99D-4041-B3CF-8C66EC4724EA}"/>
    <hyperlink ref="O31" r:id="rId9" xr:uid="{3F6143BA-4232-4F7F-ADDE-3AD9AC0B2540}"/>
    <hyperlink ref="O44" r:id="rId10" xr:uid="{42E6E33D-7103-4218-ADF4-71C8F3546D50}"/>
    <hyperlink ref="O28" r:id="rId11" xr:uid="{A4C21FCF-FA38-4409-B18C-18B5F4F986D9}"/>
    <hyperlink ref="O17" r:id="rId12" xr:uid="{2959A2AF-CC64-4593-9D0D-71C5D022CE3A}"/>
    <hyperlink ref="O27" r:id="rId13" xr:uid="{025226C8-6273-46D7-A1C5-8DAE7F447F09}"/>
    <hyperlink ref="O178" r:id="rId14" xr:uid="{22DC86FF-8277-47FC-BD6D-F72ED3D3CB0B}"/>
    <hyperlink ref="O98" r:id="rId15" xr:uid="{7459199D-C9B4-4782-A5DE-3D2466ECC6F7}"/>
    <hyperlink ref="O108" r:id="rId16" xr:uid="{06C3501B-708B-467F-B1E9-805673B45D48}"/>
    <hyperlink ref="O43" r:id="rId17" xr:uid="{442D927C-7725-462D-8DF2-6F66E66F7EA3}"/>
    <hyperlink ref="O12" r:id="rId18" xr:uid="{7EBF62C0-BBD7-488B-93BF-3C797D0C0C15}"/>
    <hyperlink ref="O177" r:id="rId19" xr:uid="{2978E209-E091-445D-96CC-8F834B91D2ED}"/>
    <hyperlink ref="O21" r:id="rId20" xr:uid="{D1856C81-BCD8-41FE-AD3A-C43974E746AE}"/>
    <hyperlink ref="O75" r:id="rId21" xr:uid="{0C5E90DE-7900-4E7E-BF2C-0BCFCD2661C2}"/>
    <hyperlink ref="O102" r:id="rId22" xr:uid="{3ED6C62C-9CCD-4BC7-840F-7BCA037C07A9}"/>
    <hyperlink ref="O74" r:id="rId23" xr:uid="{061B6E10-DC04-4CB6-9CF2-B9B8CDFE9D48}"/>
    <hyperlink ref="O168" r:id="rId24" xr:uid="{26078664-5802-4BEA-8640-2786ABC10010}"/>
    <hyperlink ref="O72" r:id="rId25" xr:uid="{7E7F355C-A7BF-4B8B-AC48-B254971F4A9A}"/>
    <hyperlink ref="O45" r:id="rId26" xr:uid="{4BCD2C33-6669-4E48-BA0A-69338E7C245E}"/>
    <hyperlink ref="O83" r:id="rId27" xr:uid="{2A2C64B3-4CBD-45C8-9998-5F064B48BA8C}"/>
    <hyperlink ref="O174" r:id="rId28" xr:uid="{B164C1BF-930E-4B52-8B1A-23E401D3868B}"/>
    <hyperlink ref="O55" r:id="rId29" xr:uid="{94A230CA-64F0-43E1-97EE-08A257829C73}"/>
    <hyperlink ref="O159" r:id="rId30" xr:uid="{4A85E980-E103-4045-BBBA-8B533C5E0C9B}"/>
    <hyperlink ref="O14" r:id="rId31" xr:uid="{4C7EF2E6-1174-48A6-98C5-5D4E5AE527FF}"/>
    <hyperlink ref="O25" r:id="rId32" xr:uid="{6A3D58D3-0566-4590-96CC-603A448F0DF8}"/>
    <hyperlink ref="O89" r:id="rId33" xr:uid="{9C6CF949-27EC-4263-9644-55E34A8D2A5D}"/>
    <hyperlink ref="O69" r:id="rId34" xr:uid="{9867DE44-ED03-441F-A478-8AC5AD4E0721}"/>
    <hyperlink ref="O96" r:id="rId35" xr:uid="{D392CEDF-5AEC-4BD8-A120-BBC10127D258}"/>
    <hyperlink ref="O57" r:id="rId36" xr:uid="{0C7BBD0F-E4D3-4A3A-8097-29E0DF31CE4D}"/>
    <hyperlink ref="O182" r:id="rId37" xr:uid="{04F5B7F0-03D0-4081-8834-488CAADFEF1B}"/>
    <hyperlink ref="O19" r:id="rId38" xr:uid="{E27E4B86-15EC-4481-80DD-F060D193D24E}"/>
    <hyperlink ref="O10" r:id="rId39" xr:uid="{04A58479-2B3B-4DDB-BF10-30E4252B2CE4}"/>
    <hyperlink ref="O84" r:id="rId40" xr:uid="{717F1965-D563-49EB-BDBA-35E28B39E174}"/>
    <hyperlink ref="O29" r:id="rId41" xr:uid="{D89D59E8-A549-405E-B846-EA86FC2ED539}"/>
    <hyperlink ref="O130" r:id="rId42" xr:uid="{6A58D3EC-5DB8-4172-91A9-A2BCB4487CE4}"/>
    <hyperlink ref="O103" r:id="rId43" xr:uid="{5729F3CC-943C-41EF-8676-11CE1A89B641}"/>
    <hyperlink ref="O125" r:id="rId44" xr:uid="{6C9B2F92-248C-4A48-B3F2-5A7DD38C2139}"/>
    <hyperlink ref="O133" r:id="rId45" xr:uid="{B46257CF-A9C2-4471-9C2A-1D00795BCAC3}"/>
    <hyperlink ref="O153" r:id="rId46" xr:uid="{DB14A153-7C16-4564-BB37-48CF526C17C0}"/>
    <hyperlink ref="O186" r:id="rId47" xr:uid="{A84DEE02-D8CD-4C00-937D-6D76E5855A2E}"/>
    <hyperlink ref="O99" r:id="rId48" xr:uid="{5E826D22-0679-409D-A2A8-CAAE84C66389}"/>
    <hyperlink ref="O172" r:id="rId49" xr:uid="{FF196F68-2152-446D-ABDB-2BA07DB521AB}"/>
    <hyperlink ref="O24" r:id="rId50" xr:uid="{6B1D34C9-22AA-40B1-8DF8-FEFF0B8A0842}"/>
    <hyperlink ref="O164" r:id="rId51" xr:uid="{6198BA5F-1086-47F3-898E-01D37FC955D2}"/>
    <hyperlink ref="O138" r:id="rId52" xr:uid="{59C178B8-CEF3-4139-81E1-727D6E89E98A}"/>
    <hyperlink ref="O131" r:id="rId53" xr:uid="{7BDE403C-D3AE-4519-BB32-4C66E615843B}"/>
    <hyperlink ref="O30" r:id="rId54" xr:uid="{B7ABAA1E-692F-426E-B097-8339C330FD5B}"/>
    <hyperlink ref="O85" r:id="rId55" xr:uid="{4EFAE9E8-B7E4-433A-A41E-FCF9E2A033E8}"/>
    <hyperlink ref="O171" r:id="rId56" xr:uid="{2E654B11-3D8A-4FBD-BBE8-92ABA9F00AB0}"/>
    <hyperlink ref="O50" r:id="rId57" xr:uid="{885EDE07-213D-4D89-ABFA-A5C686BB6DBC}"/>
    <hyperlink ref="O23" r:id="rId58" xr:uid="{761C9466-1482-4A5A-BDC6-9189747C2A7B}"/>
    <hyperlink ref="O149" r:id="rId59" xr:uid="{50809E12-4A70-42AC-8EAC-F2B8A577D7C6}"/>
    <hyperlink ref="O64" r:id="rId60" xr:uid="{709E3F38-2A08-4535-B008-90AFD8F5DF0C}"/>
    <hyperlink ref="O128" r:id="rId61" xr:uid="{3B178590-A9D2-4334-8769-FD1401A3E51F}"/>
    <hyperlink ref="O135" r:id="rId62" xr:uid="{CA6FB55F-C88F-4AD8-AF60-6A40336419CA}"/>
    <hyperlink ref="O39" r:id="rId63" xr:uid="{628BC2C3-F0DC-446C-ABD5-E2AAE0BE9433}"/>
    <hyperlink ref="O183" r:id="rId64" xr:uid="{6039A16C-D0B2-46E2-8A2C-953B2E2F7AD6}"/>
    <hyperlink ref="O101" r:id="rId65" xr:uid="{95F27F66-2B2A-430E-9C92-60F654555312}"/>
    <hyperlink ref="O40" r:id="rId66" xr:uid="{EC948EB7-E76A-4EA4-A163-FB9A69ED6E6E}"/>
    <hyperlink ref="O87" r:id="rId67" xr:uid="{17EC7E6A-5823-4D3D-8471-69973F13EC7A}"/>
    <hyperlink ref="O53" r:id="rId68" xr:uid="{39983C91-0BF9-4977-B036-9F73B1786770}"/>
    <hyperlink ref="O34" r:id="rId69" xr:uid="{DB20CFE8-6EAF-4C4D-B4C9-76271CA15C29}"/>
    <hyperlink ref="O169" r:id="rId70" xr:uid="{D71B4219-E33C-4E31-8EE9-FE3B5169AC78}"/>
    <hyperlink ref="O148" r:id="rId71" xr:uid="{63DD3B8A-E40A-49FA-A392-FFB4923F3C9D}"/>
    <hyperlink ref="O132" r:id="rId72" xr:uid="{3E76250E-A7BB-4EC4-AC1B-82CAA88BB2C8}"/>
    <hyperlink ref="O170" r:id="rId73" xr:uid="{5AB99D22-E7F3-4914-8B18-2EB4FD72C4E5}"/>
    <hyperlink ref="O104" r:id="rId74" xr:uid="{3F8FCEE0-DF86-47D5-BED8-163133004FCA}"/>
    <hyperlink ref="O42" r:id="rId75" xr:uid="{13BA7E27-C4A9-41EB-BFAB-A66143EFDBAA}"/>
    <hyperlink ref="O71" r:id="rId76" xr:uid="{91D6C053-3DE6-432A-B849-BC9FECC34828}"/>
    <hyperlink ref="O52" r:id="rId77" xr:uid="{0220E9BF-6969-45C6-8B41-2BE167AEC036}"/>
    <hyperlink ref="O112" r:id="rId78" xr:uid="{0D247DF0-E16A-48DC-885E-197A9C63D971}"/>
    <hyperlink ref="O3" r:id="rId79" xr:uid="{8C537392-DAA1-49B2-9D21-9BC9E161E4A3}"/>
    <hyperlink ref="O165" r:id="rId80" xr:uid="{4B90576C-5F45-4400-B584-3712A3A24EBF}"/>
    <hyperlink ref="O82" r:id="rId81" xr:uid="{ED25D94C-47AB-4DF1-9C49-41CE64BB1539}"/>
    <hyperlink ref="O13" r:id="rId82" xr:uid="{22F552A2-C735-4FF4-93B8-D25E9C18B378}"/>
    <hyperlink ref="O175" r:id="rId83" xr:uid="{A9EB0A9D-8304-4BE5-8D98-DD94E6C581CC}"/>
    <hyperlink ref="O110" r:id="rId84" xr:uid="{D84B34E1-CFB3-4268-844A-84C53D73E2A8}"/>
    <hyperlink ref="O155" r:id="rId85" xr:uid="{ABFCB4E8-D6E1-4A5F-BF46-8AC8537A0C8F}"/>
    <hyperlink ref="O26" r:id="rId86" xr:uid="{77CBB34D-0B68-4D6A-9C8F-B23F89F6AE56}"/>
    <hyperlink ref="O54" r:id="rId87" xr:uid="{2112DF2B-AA8C-4065-8966-26229F37A004}"/>
    <hyperlink ref="O150" r:id="rId88" xr:uid="{20E25B37-B8DA-4E6B-8D85-5A32A455CF83}"/>
    <hyperlink ref="O36" r:id="rId89" xr:uid="{DF50D649-6EC9-45E6-9D06-5785D6528913}"/>
    <hyperlink ref="O33" r:id="rId90" xr:uid="{F67D4C00-4D12-468F-B1E5-A2E859451947}"/>
    <hyperlink ref="O139" r:id="rId91" xr:uid="{1EAA0725-C8A8-4817-83FF-C5E4864CF993}"/>
    <hyperlink ref="O137" r:id="rId92" xr:uid="{B490C690-1C9D-49F3-BB4B-12526E0BCB25}"/>
    <hyperlink ref="O2" r:id="rId93" xr:uid="{AC437281-D5A9-4529-A89A-9AE335618324}"/>
    <hyperlink ref="O106" r:id="rId94" xr:uid="{94B476F3-1244-4D46-822A-9B8B9A82E231}"/>
    <hyperlink ref="O51" r:id="rId95" xr:uid="{1E1BA5AF-1F2D-4B18-B03B-8792403135CA}"/>
    <hyperlink ref="O78" r:id="rId96" xr:uid="{01FC6F43-573D-4EE9-B5E4-1BC0E042FACA}"/>
    <hyperlink ref="O184" r:id="rId97" xr:uid="{B739C191-642E-451F-9ED5-E5B8C225D3A3}"/>
    <hyperlink ref="O144" r:id="rId98" xr:uid="{22B1427D-6344-4E2F-8801-BA7A8CE76AA8}"/>
    <hyperlink ref="O123" r:id="rId99" xr:uid="{34A325C9-4F44-4464-B092-EB8DEABDB9F3}"/>
    <hyperlink ref="O181" r:id="rId100" xr:uid="{59F3FE6E-F70F-4D75-AF2F-5C901B72BE2C}"/>
    <hyperlink ref="O107" r:id="rId101" xr:uid="{A96FC53D-FE1C-47DE-A5BF-63F99D589AFB}"/>
    <hyperlink ref="O122" r:id="rId102" xr:uid="{54767A44-0F9A-4D8D-B242-08234E06DAF5}"/>
    <hyperlink ref="O120" r:id="rId103" xr:uid="{CECB2156-DCB5-46F4-B490-115762744C24}"/>
    <hyperlink ref="O129" r:id="rId104" xr:uid="{EA69B7B5-BB1D-4DF3-8AF8-3454A59FAF9C}"/>
    <hyperlink ref="O20" r:id="rId105" xr:uid="{53AC56A2-A250-4BBB-9E94-8BCD87C43A88}"/>
    <hyperlink ref="O38" r:id="rId106" xr:uid="{C6942274-641D-4C67-8DAA-8A40D44FD03B}"/>
    <hyperlink ref="O124" r:id="rId107" xr:uid="{446B2831-3870-4830-AAA1-E4A0D822AE90}"/>
    <hyperlink ref="O49" r:id="rId108" xr:uid="{D25FD69B-234B-4D17-B844-1169CF398182}"/>
    <hyperlink ref="O46" r:id="rId109" xr:uid="{A00E5EB5-350D-4715-A6EF-B261EC83EE05}"/>
    <hyperlink ref="O88" r:id="rId110" xr:uid="{F7223104-4722-4B3C-9857-D7A227909DDC}"/>
    <hyperlink ref="O158" r:id="rId111" xr:uid="{BEB2CE45-38D3-4A9B-9EB7-C2A9BB256D77}"/>
    <hyperlink ref="O15" r:id="rId112" xr:uid="{4BF0535B-DBAC-49CC-91D5-85D3A5CEF795}"/>
    <hyperlink ref="O162" r:id="rId113" xr:uid="{BEC08355-5DEC-4AA4-AFA4-9C9336C0B021}"/>
    <hyperlink ref="O97" r:id="rId114" xr:uid="{FBA74954-3F76-498E-918D-F9EF9695432B}"/>
    <hyperlink ref="O141" r:id="rId115" xr:uid="{CE3483E0-6369-41E0-B31C-381CC02FC5A8}"/>
    <hyperlink ref="O90" r:id="rId116" xr:uid="{E2F75C44-FC0A-416D-AFE6-5712FA2EEA14}"/>
    <hyperlink ref="O117" r:id="rId117" xr:uid="{644BD2CA-B64D-43B2-BD97-4BEDCB15FB44}"/>
    <hyperlink ref="O161" r:id="rId118" xr:uid="{87B81590-0703-44E5-B9C4-5E4400156582}"/>
    <hyperlink ref="O86" r:id="rId119" xr:uid="{DA3D7F17-B9CD-416E-863F-8250BD64F49D}"/>
    <hyperlink ref="O176" r:id="rId120" xr:uid="{51BB4F2A-0659-424B-ABFB-FD004DF69742}"/>
    <hyperlink ref="O18" r:id="rId121" xr:uid="{3386E56F-DBFB-4578-9A1F-750F65C8CFDF}"/>
    <hyperlink ref="O119" r:id="rId122" xr:uid="{427D6023-3BBA-4A0D-B875-7E473FF1A72D}"/>
    <hyperlink ref="O126" r:id="rId123" xr:uid="{E4D59BA7-93D6-4FF7-90A7-A2D81ACA6316}"/>
    <hyperlink ref="O76" r:id="rId124" xr:uid="{42FFAD48-D474-4154-B306-18CB5B77D465}"/>
    <hyperlink ref="O113" r:id="rId125" xr:uid="{12310AE3-C967-4DF3-AE94-A149B5BC374E}"/>
    <hyperlink ref="O166" r:id="rId126" xr:uid="{57E73CFE-CEE3-4226-B959-1C7348704227}"/>
    <hyperlink ref="O37" r:id="rId127" xr:uid="{FB2C28CE-5EB5-4CEB-B504-41B663831CE9}"/>
    <hyperlink ref="O73" r:id="rId128" xr:uid="{69C2E864-6117-48C2-84AE-1AFF5B380918}"/>
    <hyperlink ref="O16" r:id="rId129" xr:uid="{7C564F90-786F-4AC8-88A0-C69955B6C66E}"/>
    <hyperlink ref="O79" r:id="rId130" xr:uid="{31DD1A73-A42A-4F5B-A549-12F4481B9ED4}"/>
    <hyperlink ref="O134" r:id="rId131" xr:uid="{CA0447EA-A600-4E44-B09A-FB75C3007427}"/>
    <hyperlink ref="O5" r:id="rId132" xr:uid="{AFF7AAC5-E823-4F46-8DF2-38802CA8AEF6}"/>
    <hyperlink ref="O81" r:id="rId133" xr:uid="{AD1D5D59-E649-4CE0-AD0B-29823430677B}"/>
    <hyperlink ref="O151" r:id="rId134" xr:uid="{29338204-F7CF-4AF9-BE7C-723CB8751912}"/>
    <hyperlink ref="O93" r:id="rId135" xr:uid="{9465C86C-32C3-46ED-AEC9-7A2DE96BBAAF}"/>
    <hyperlink ref="O111" r:id="rId136" xr:uid="{BABD5DBE-B7FC-4986-B685-A32CDD145E2D}"/>
    <hyperlink ref="O160" r:id="rId137" xr:uid="{B428E8EA-481B-40CC-88A2-385450229212}"/>
    <hyperlink ref="O146" r:id="rId138" xr:uid="{B9A84CDB-58C2-42BD-BCFE-4DA11F24F9AF}"/>
    <hyperlink ref="O35" r:id="rId139" xr:uid="{7092FB98-BBC2-418E-84C2-2E206F27D919}"/>
    <hyperlink ref="O48" r:id="rId140" xr:uid="{AF30E25C-AFFD-432E-A3EF-95887DEF9B9C}"/>
    <hyperlink ref="O163" r:id="rId141" xr:uid="{03F05786-129D-4103-8C84-CF7F15D2DDC0}"/>
    <hyperlink ref="O167" r:id="rId142" xr:uid="{7EDE22E2-E7A5-4086-B15C-D7F31533BE1C}"/>
    <hyperlink ref="O94" r:id="rId143" xr:uid="{948A17F7-C0D0-4EFF-9499-39FCCD08982D}"/>
    <hyperlink ref="O68" r:id="rId144" xr:uid="{8214B9C7-5E5C-4325-8C51-C661BEA935DB}"/>
    <hyperlink ref="O127" r:id="rId145" xr:uid="{0ED3CA6C-E6EF-45B2-95A2-B6C68662FBAC}"/>
    <hyperlink ref="O143" r:id="rId146" xr:uid="{88821152-F837-4E8B-8CCE-5E4BE36B31DE}"/>
    <hyperlink ref="O7" r:id="rId147" xr:uid="{9D386AE4-DFA5-4940-A029-48A7924B5C0B}"/>
    <hyperlink ref="O95" r:id="rId148" xr:uid="{048C97F5-23BE-4DAE-B481-6A471663CFBF}"/>
    <hyperlink ref="O179" r:id="rId149" xr:uid="{D26166E0-E5FD-47CC-B4ED-1FC5FE85F988}"/>
    <hyperlink ref="O61" r:id="rId150" xr:uid="{7C0139EA-4CA0-4331-90D8-AD8F1A78BBF3}"/>
    <hyperlink ref="O92" r:id="rId151" xr:uid="{88BCCEF5-374B-4504-ABFC-D897C9D3E762}"/>
    <hyperlink ref="O115" r:id="rId152" xr:uid="{187F47E5-2C94-409B-B9F7-A441F9FBA3CB}"/>
    <hyperlink ref="O65" r:id="rId153" xr:uid="{7DC986B7-BFC1-4813-8695-A98FE92B44FE}"/>
    <hyperlink ref="O41" r:id="rId154" xr:uid="{0C4BE086-D9D8-4ACD-B537-99944AC162AA}"/>
    <hyperlink ref="O152" r:id="rId155" xr:uid="{26E539C4-23F0-44C9-BEBB-3183B1EB6EE8}"/>
    <hyperlink ref="O32" r:id="rId156" xr:uid="{A2C211EA-E55D-489D-87C2-328D52897C32}"/>
    <hyperlink ref="O67" r:id="rId157" xr:uid="{80BC66FD-BFF5-4592-8713-BB3683114947}"/>
    <hyperlink ref="O63" r:id="rId158" xr:uid="{243F9BBA-F5E4-4E63-AB88-3E76D211ACE8}"/>
    <hyperlink ref="O114" r:id="rId159" xr:uid="{33E1C263-1BDA-4645-89FD-BAC741975EB0}"/>
    <hyperlink ref="O118" r:id="rId160" xr:uid="{8419E0DD-46A6-4ACC-9115-4AFAFF95E26F}"/>
    <hyperlink ref="O180" r:id="rId161" xr:uid="{FFD9233C-3BD2-4E3C-A5D9-541D40F95DF2}"/>
    <hyperlink ref="O62" r:id="rId162" xr:uid="{F699104D-F317-43F0-A6AB-8397C77F9E85}"/>
    <hyperlink ref="O77" r:id="rId163" xr:uid="{A4124D42-F282-4B07-B62F-32E83398FDA9}"/>
    <hyperlink ref="O9" r:id="rId164" xr:uid="{97EB6AE8-6924-498A-9000-E929911D365C}"/>
    <hyperlink ref="O136" r:id="rId165" xr:uid="{4FD4361F-60D5-4B90-BA66-5650AD3EA5AD}"/>
    <hyperlink ref="O6" r:id="rId166" xr:uid="{7D78EFDD-6988-43C2-B608-745C02B3CC25}"/>
    <hyperlink ref="O157" r:id="rId167" xr:uid="{89CA42D4-D55D-499F-B222-28F3616CECF9}"/>
    <hyperlink ref="O66" r:id="rId168" xr:uid="{97D3A254-ACE1-451C-8079-49F2F13221C9}"/>
    <hyperlink ref="O116" r:id="rId169" xr:uid="{CD2726C6-B082-4A42-BC03-7072F61618A5}"/>
    <hyperlink ref="O59" r:id="rId170" xr:uid="{FE3C719D-BAF1-487D-A401-504D13D0BB44}"/>
    <hyperlink ref="O100" r:id="rId171" xr:uid="{AFF8CDE3-6A63-41F9-BB67-F9919ACE4918}"/>
    <hyperlink ref="O80" r:id="rId172" xr:uid="{F21EF644-4088-4D62-BFFD-4D3EF9B85120}"/>
    <hyperlink ref="O60" r:id="rId173" xr:uid="{26F1AFB1-AF6C-464F-A4BA-6126A33DC826}"/>
    <hyperlink ref="O47" r:id="rId174" xr:uid="{11B626ED-8E44-4862-ADEF-FC632D2337B8}"/>
    <hyperlink ref="O140" r:id="rId175" xr:uid="{3EE8A37D-EA44-4189-A39B-BE1A0896C8EA}"/>
    <hyperlink ref="O121" r:id="rId176" xr:uid="{3A4CA02C-5A05-405F-A2BD-AC142A7A92D6}"/>
    <hyperlink ref="O109" r:id="rId177" xr:uid="{038DDAB0-97DA-4F0C-A413-EE25443E440B}"/>
    <hyperlink ref="O185" r:id="rId178" xr:uid="{2D460CA1-CF6B-429A-8B7D-98B49A0FB9EB}"/>
    <hyperlink ref="O105" r:id="rId179" xr:uid="{F048E438-D052-4E13-8FD2-DAD99914E556}"/>
    <hyperlink ref="O142" r:id="rId180" xr:uid="{2CADF9C4-402E-41FD-B985-AD86ECD53A0F}"/>
    <hyperlink ref="O156" r:id="rId181" xr:uid="{154892C6-7EAE-4F06-A7E9-7BAE91077106}"/>
    <hyperlink ref="O154" r:id="rId182" xr:uid="{7CECF69D-466A-49CC-BD48-D8F1F30938E6}"/>
    <hyperlink ref="O11" r:id="rId183" xr:uid="{4479AC47-624F-4ED6-B25E-E421502D4E74}"/>
    <hyperlink ref="O147" r:id="rId184" xr:uid="{A869E4DA-CF85-4B33-A237-D6ABF038B57A}"/>
    <hyperlink ref="O91" r:id="rId185" xr:uid="{0B1A509D-2942-41A4-81EF-4EF860AE2ECF}"/>
  </hyperlinks>
  <pageMargins left="1" right="1" top="1" bottom="1" header="0.25" footer="0.25"/>
  <pageSetup orientation="portrait" r:id="rId186"/>
  <headerFooter>
    <oddFooter>&amp;C&amp;"Helvetica Neue,Regular"&amp;12&amp;K000000&amp;P</oddFooter>
  </headerFooter>
  <tableParts count="1">
    <tablePart r:id="rId18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D_Products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Tamim</dc:creator>
  <cp:lastModifiedBy>Tamim</cp:lastModifiedBy>
  <dcterms:created xsi:type="dcterms:W3CDTF">2020-10-09T18:34:20Z</dcterms:created>
  <dcterms:modified xsi:type="dcterms:W3CDTF">2020-10-09T18:34:25Z</dcterms:modified>
</cp:coreProperties>
</file>