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Wizards_Ticket_Plans/"/>
    </mc:Choice>
  </mc:AlternateContent>
  <bookViews>
    <workbookView xWindow="380" yWindow="460" windowWidth="28040" windowHeight="16600" activeTab="1"/>
  </bookViews>
  <sheets>
    <sheet name="Games" sheetId="1" r:id="rId1"/>
    <sheet name="Scenar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H7" i="2"/>
  <c r="H6" i="2"/>
  <c r="H5" i="2"/>
  <c r="H4" i="2"/>
  <c r="H3" i="2"/>
  <c r="G7" i="2"/>
  <c r="G6" i="2"/>
  <c r="G5" i="2"/>
  <c r="G4" i="2"/>
  <c r="G3" i="2"/>
  <c r="I1" i="2"/>
  <c r="J1" i="2"/>
  <c r="K1" i="2"/>
  <c r="I2" i="2"/>
  <c r="J2" i="2"/>
  <c r="K2" i="2"/>
  <c r="H2" i="2"/>
  <c r="H1" i="2"/>
  <c r="G2" i="2"/>
  <c r="E34" i="2"/>
  <c r="D34" i="2"/>
  <c r="C34" i="2"/>
  <c r="B34" i="2"/>
  <c r="E33" i="2"/>
  <c r="D33" i="2"/>
  <c r="D35" i="2" s="1"/>
  <c r="C33" i="2"/>
  <c r="B33" i="2"/>
  <c r="E28" i="2"/>
  <c r="D28" i="2"/>
  <c r="C28" i="2"/>
  <c r="B28" i="2"/>
  <c r="E27" i="2"/>
  <c r="D27" i="2"/>
  <c r="D29" i="2" s="1"/>
  <c r="C27" i="2"/>
  <c r="B27" i="2"/>
  <c r="E22" i="2"/>
  <c r="D22" i="2"/>
  <c r="C22" i="2"/>
  <c r="B22" i="2"/>
  <c r="E21" i="2"/>
  <c r="D21" i="2"/>
  <c r="C21" i="2"/>
  <c r="C23" i="2" s="1"/>
  <c r="B21" i="2"/>
  <c r="B23" i="2" s="1"/>
  <c r="E16" i="2"/>
  <c r="D16" i="2"/>
  <c r="C16" i="2"/>
  <c r="B16" i="2"/>
  <c r="E15" i="2"/>
  <c r="D15" i="2"/>
  <c r="C15" i="2"/>
  <c r="C17" i="2" s="1"/>
  <c r="B15" i="2"/>
  <c r="E10" i="2"/>
  <c r="D10" i="2"/>
  <c r="C10" i="2"/>
  <c r="B10" i="2"/>
  <c r="E9" i="2"/>
  <c r="D9" i="2"/>
  <c r="C9" i="2"/>
  <c r="C11" i="2" s="1"/>
  <c r="B9" i="2"/>
  <c r="B11" i="2" s="1"/>
  <c r="C4" i="2"/>
  <c r="D4" i="2"/>
  <c r="D5" i="2" s="1"/>
  <c r="E4" i="2"/>
  <c r="C3" i="2"/>
  <c r="C5" i="2" s="1"/>
  <c r="D3" i="2"/>
  <c r="E3" i="2"/>
  <c r="B4" i="2"/>
  <c r="B3" i="2"/>
  <c r="B5" i="2" s="1"/>
  <c r="E3" i="1"/>
  <c r="E4" i="1"/>
  <c r="E5" i="1"/>
  <c r="E2" i="1"/>
  <c r="D3" i="1"/>
  <c r="D4" i="1"/>
  <c r="D5" i="1"/>
  <c r="D2" i="1"/>
  <c r="E5" i="2" l="1"/>
  <c r="B17" i="2"/>
  <c r="D11" i="2"/>
  <c r="E11" i="2" s="1"/>
  <c r="D23" i="2"/>
  <c r="B35" i="2"/>
  <c r="C35" i="2"/>
  <c r="E35" i="2"/>
  <c r="C29" i="2"/>
  <c r="B29" i="2"/>
  <c r="D17" i="2"/>
  <c r="E17" i="2" s="1"/>
  <c r="E29" i="2"/>
  <c r="E23" i="2"/>
</calcChain>
</file>

<file path=xl/sharedStrings.xml><?xml version="1.0" encoding="utf-8"?>
<sst xmlns="http://schemas.openxmlformats.org/spreadsheetml/2006/main" count="36" uniqueCount="7">
  <si>
    <t>Game_ID</t>
  </si>
  <si>
    <t>Cost</t>
  </si>
  <si>
    <t>Revenue</t>
  </si>
  <si>
    <t>Profit</t>
  </si>
  <si>
    <t>ROI</t>
  </si>
  <si>
    <t>Total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</si>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</sst>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2</v>
      </c>
      <c r="D2">
        <f>C2-B2</f>
        <v>1</v>
      </c>
      <c r="E2">
        <f>D2/B2</f>
        <v>1</v>
      </c>
    </row>
    <row r="3" spans="1:5">
      <c r="A3">
        <v>2</v>
      </c>
      <c r="B3">
        <v>1</v>
      </c>
      <c r="C3">
        <v>4</v>
      </c>
      <c r="D3">
        <f t="shared" ref="D3:E5" si="0">C3-B3</f>
        <v>3</v>
      </c>
      <c r="E3">
        <f t="shared" ref="E3:E5" si="1">D3/B3</f>
        <v>3</v>
      </c>
    </row>
    <row r="4" spans="1:5">
      <c r="A4">
        <v>3</v>
      </c>
      <c r="B4">
        <v>2</v>
      </c>
      <c r="C4">
        <v>2</v>
      </c>
      <c r="D4">
        <f t="shared" si="0"/>
        <v>0</v>
      </c>
      <c r="E4">
        <f t="shared" si="1"/>
        <v>0</v>
      </c>
    </row>
    <row r="5" spans="1:5">
      <c r="A5">
        <v>4</v>
      </c>
      <c r="B5">
        <v>2</v>
      </c>
      <c r="C5">
        <v>4</v>
      </c>
      <c r="D5">
        <f t="shared" si="0"/>
        <v>2</v>
      </c>
      <c r="E5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F12" sqref="F12"/>
    </sheetView>
  </sheetViews>
  <sheetFormatPr baseColWidth="10" defaultRowHeight="16"/>
  <sheetData>
    <row r="1" spans="1:11">
      <c r="G1" t="s">
        <v>6</v>
      </c>
      <c r="H1" t="str">
        <f>B2</f>
        <v>Cost</v>
      </c>
      <c r="I1" t="str">
        <f t="shared" ref="I1:K1" si="0">C2</f>
        <v>Revenue</v>
      </c>
      <c r="J1" t="str">
        <f t="shared" si="0"/>
        <v>Profit</v>
      </c>
      <c r="K1" t="str">
        <f t="shared" si="0"/>
        <v>ROI</v>
      </c>
    </row>
    <row r="2" spans="1:11">
      <c r="A2">
        <v>12</v>
      </c>
      <c r="B2" t="s">
        <v>1</v>
      </c>
      <c r="C2" t="s">
        <v>2</v>
      </c>
      <c r="D2" t="s">
        <v>3</v>
      </c>
      <c r="E2" t="s">
        <v>4</v>
      </c>
      <c r="G2">
        <f>A2</f>
        <v>12</v>
      </c>
      <c r="H2">
        <f>B5</f>
        <v>2</v>
      </c>
      <c r="I2">
        <f t="shared" ref="I2:K2" si="1">C5</f>
        <v>6</v>
      </c>
      <c r="J2">
        <f t="shared" si="1"/>
        <v>4</v>
      </c>
      <c r="K2">
        <f t="shared" si="1"/>
        <v>2</v>
      </c>
    </row>
    <row r="3" spans="1:11">
      <c r="A3">
        <v>1</v>
      </c>
      <c r="B3">
        <f>VLOOKUP(A3,Games!$A$1:$E$5, 2, FALSE)</f>
        <v>1</v>
      </c>
      <c r="C3">
        <f>VLOOKUP(A3,Games!$A$1:$E$5, 3, FALSE)</f>
        <v>2</v>
      </c>
      <c r="D3">
        <f>VLOOKUP(A3,Games!$A$1:$E$5, 4, FALSE)</f>
        <v>1</v>
      </c>
      <c r="E3">
        <f>VLOOKUP(A3,Games!$A$1:$E$5, 5, FALSE)</f>
        <v>1</v>
      </c>
      <c r="G3">
        <f>A8</f>
        <v>13</v>
      </c>
      <c r="H3">
        <f>B11</f>
        <v>3</v>
      </c>
      <c r="I3">
        <f t="shared" ref="I3:K3" si="2">C11</f>
        <v>4</v>
      </c>
      <c r="J3">
        <f t="shared" si="2"/>
        <v>1</v>
      </c>
      <c r="K3">
        <f t="shared" si="2"/>
        <v>0.33333333333333331</v>
      </c>
    </row>
    <row r="4" spans="1:11">
      <c r="A4">
        <v>2</v>
      </c>
      <c r="B4">
        <f>VLOOKUP(A4,Games!$A$1:$E$5, 2, FALSE)</f>
        <v>1</v>
      </c>
      <c r="C4">
        <f>VLOOKUP(A4,Games!$A$1:$E$5, 3, FALSE)</f>
        <v>4</v>
      </c>
      <c r="D4">
        <f>VLOOKUP(A4,Games!$A$1:$E$5, 4, FALSE)</f>
        <v>3</v>
      </c>
      <c r="E4">
        <f>VLOOKUP(A4,Games!$A$1:$E$5, 5, FALSE)</f>
        <v>3</v>
      </c>
      <c r="G4">
        <f>A14</f>
        <v>14</v>
      </c>
      <c r="H4">
        <f>B17</f>
        <v>3</v>
      </c>
      <c r="I4">
        <f t="shared" ref="I4:K4" si="3">C17</f>
        <v>6</v>
      </c>
      <c r="J4">
        <f t="shared" si="3"/>
        <v>3</v>
      </c>
      <c r="K4">
        <f t="shared" si="3"/>
        <v>1</v>
      </c>
    </row>
    <row r="5" spans="1:11">
      <c r="A5" t="s">
        <v>5</v>
      </c>
      <c r="B5">
        <f>SUM(B3:B4)</f>
        <v>2</v>
      </c>
      <c r="C5">
        <f>SUM(C3:C4)</f>
        <v>6</v>
      </c>
      <c r="D5">
        <f>SUM(D3:D4)</f>
        <v>4</v>
      </c>
      <c r="E5">
        <f>D5/B5</f>
        <v>2</v>
      </c>
      <c r="G5">
        <f>A20</f>
        <v>23</v>
      </c>
      <c r="H5">
        <f>B23</f>
        <v>3</v>
      </c>
      <c r="I5">
        <f t="shared" ref="I5:K5" si="4">C23</f>
        <v>6</v>
      </c>
      <c r="J5">
        <f t="shared" si="4"/>
        <v>3</v>
      </c>
      <c r="K5">
        <f t="shared" si="4"/>
        <v>1</v>
      </c>
    </row>
    <row r="6" spans="1:11">
      <c r="G6">
        <f>A26</f>
        <v>24</v>
      </c>
      <c r="H6">
        <f>B29</f>
        <v>3</v>
      </c>
      <c r="I6">
        <f t="shared" ref="I6:K6" si="5">C29</f>
        <v>8</v>
      </c>
      <c r="J6" s="1">
        <f t="shared" si="5"/>
        <v>5</v>
      </c>
      <c r="K6">
        <f t="shared" si="5"/>
        <v>1.6666666666666667</v>
      </c>
    </row>
    <row r="7" spans="1:11">
      <c r="G7">
        <f>A32</f>
        <v>34</v>
      </c>
      <c r="H7">
        <f>B35</f>
        <v>4</v>
      </c>
      <c r="I7">
        <f t="shared" ref="I7:K7" si="6">C35</f>
        <v>6</v>
      </c>
      <c r="J7">
        <f t="shared" si="6"/>
        <v>2</v>
      </c>
      <c r="K7">
        <f t="shared" si="6"/>
        <v>0.5</v>
      </c>
    </row>
    <row r="8" spans="1:11">
      <c r="A8">
        <v>13</v>
      </c>
      <c r="B8" t="s">
        <v>1</v>
      </c>
      <c r="C8" t="s">
        <v>2</v>
      </c>
      <c r="D8" t="s">
        <v>3</v>
      </c>
      <c r="E8" t="s">
        <v>4</v>
      </c>
    </row>
    <row r="9" spans="1:11">
      <c r="A9">
        <v>1</v>
      </c>
      <c r="B9">
        <f>VLOOKUP(A9,Games!$A$1:$E$5, 2, FALSE)</f>
        <v>1</v>
      </c>
      <c r="C9">
        <f>VLOOKUP(A9,Games!$A$1:$E$5, 3, FALSE)</f>
        <v>2</v>
      </c>
      <c r="D9">
        <f>VLOOKUP(A9,Games!$A$1:$E$5, 4, FALSE)</f>
        <v>1</v>
      </c>
      <c r="E9">
        <f>VLOOKUP(A9,Games!$A$1:$E$5, 5, FALSE)</f>
        <v>1</v>
      </c>
    </row>
    <row r="10" spans="1:11">
      <c r="A10">
        <v>3</v>
      </c>
      <c r="B10">
        <f>VLOOKUP(A10,Games!$A$1:$E$5, 2, FALSE)</f>
        <v>2</v>
      </c>
      <c r="C10">
        <f>VLOOKUP(A10,Games!$A$1:$E$5, 3, FALSE)</f>
        <v>2</v>
      </c>
      <c r="D10">
        <f>VLOOKUP(A10,Games!$A$1:$E$5, 4, FALSE)</f>
        <v>0</v>
      </c>
      <c r="E10">
        <f>VLOOKUP(A10,Games!$A$1:$E$5, 5, FALSE)</f>
        <v>0</v>
      </c>
    </row>
    <row r="11" spans="1:11">
      <c r="A11" t="s">
        <v>5</v>
      </c>
      <c r="B11">
        <f>SUM(B9:B10)</f>
        <v>3</v>
      </c>
      <c r="C11">
        <f>SUM(C9:C10)</f>
        <v>4</v>
      </c>
      <c r="D11">
        <f>SUM(D9:D10)</f>
        <v>1</v>
      </c>
      <c r="E11">
        <f>D11/B11</f>
        <v>0.33333333333333331</v>
      </c>
    </row>
    <row r="14" spans="1:11">
      <c r="A14">
        <v>14</v>
      </c>
      <c r="B14" t="s">
        <v>1</v>
      </c>
      <c r="C14" t="s">
        <v>2</v>
      </c>
      <c r="D14" t="s">
        <v>3</v>
      </c>
      <c r="E14" t="s">
        <v>4</v>
      </c>
    </row>
    <row r="15" spans="1:11">
      <c r="A15">
        <v>1</v>
      </c>
      <c r="B15">
        <f>VLOOKUP(A15,Games!$A$1:$E$5, 2, FALSE)</f>
        <v>1</v>
      </c>
      <c r="C15">
        <f>VLOOKUP(A15,Games!$A$1:$E$5, 3, FALSE)</f>
        <v>2</v>
      </c>
      <c r="D15">
        <f>VLOOKUP(A15,Games!$A$1:$E$5, 4, FALSE)</f>
        <v>1</v>
      </c>
      <c r="E15">
        <f>VLOOKUP(A15,Games!$A$1:$E$5, 5, FALSE)</f>
        <v>1</v>
      </c>
    </row>
    <row r="16" spans="1:11">
      <c r="A16">
        <v>4</v>
      </c>
      <c r="B16">
        <f>VLOOKUP(A16,Games!$A$1:$E$5, 2, FALSE)</f>
        <v>2</v>
      </c>
      <c r="C16">
        <f>VLOOKUP(A16,Games!$A$1:$E$5, 3, FALSE)</f>
        <v>4</v>
      </c>
      <c r="D16">
        <f>VLOOKUP(A16,Games!$A$1:$E$5, 4, FALSE)</f>
        <v>2</v>
      </c>
      <c r="E16">
        <f>VLOOKUP(A16,Games!$A$1:$E$5, 5, FALSE)</f>
        <v>1</v>
      </c>
    </row>
    <row r="17" spans="1:5">
      <c r="A17" t="s">
        <v>5</v>
      </c>
      <c r="B17">
        <f>SUM(B15:B16)</f>
        <v>3</v>
      </c>
      <c r="C17">
        <f>SUM(C15:C16)</f>
        <v>6</v>
      </c>
      <c r="D17">
        <f>SUM(D15:D16)</f>
        <v>3</v>
      </c>
      <c r="E17">
        <f>D17/B17</f>
        <v>1</v>
      </c>
    </row>
    <row r="20" spans="1:5">
      <c r="A20">
        <v>23</v>
      </c>
      <c r="B20" t="s">
        <v>1</v>
      </c>
      <c r="C20" t="s">
        <v>2</v>
      </c>
      <c r="D20" t="s">
        <v>3</v>
      </c>
      <c r="E20" t="s">
        <v>4</v>
      </c>
    </row>
    <row r="21" spans="1:5">
      <c r="A21">
        <v>2</v>
      </c>
      <c r="B21">
        <f>VLOOKUP(A21,Games!$A$1:$E$5, 2, FALSE)</f>
        <v>1</v>
      </c>
      <c r="C21">
        <f>VLOOKUP(A21,Games!$A$1:$E$5, 3, FALSE)</f>
        <v>4</v>
      </c>
      <c r="D21">
        <f>VLOOKUP(A21,Games!$A$1:$E$5, 4, FALSE)</f>
        <v>3</v>
      </c>
      <c r="E21">
        <f>VLOOKUP(A21,Games!$A$1:$E$5, 5, FALSE)</f>
        <v>3</v>
      </c>
    </row>
    <row r="22" spans="1:5">
      <c r="A22">
        <v>3</v>
      </c>
      <c r="B22">
        <f>VLOOKUP(A22,Games!$A$1:$E$5, 2, FALSE)</f>
        <v>2</v>
      </c>
      <c r="C22">
        <f>VLOOKUP(A22,Games!$A$1:$E$5, 3, FALSE)</f>
        <v>2</v>
      </c>
      <c r="D22">
        <f>VLOOKUP(A22,Games!$A$1:$E$5, 4, FALSE)</f>
        <v>0</v>
      </c>
      <c r="E22">
        <f>VLOOKUP(A22,Games!$A$1:$E$5, 5, FALSE)</f>
        <v>0</v>
      </c>
    </row>
    <row r="23" spans="1:5">
      <c r="A23" t="s">
        <v>5</v>
      </c>
      <c r="B23">
        <f>SUM(B21:B22)</f>
        <v>3</v>
      </c>
      <c r="C23">
        <f>SUM(C21:C22)</f>
        <v>6</v>
      </c>
      <c r="D23">
        <f>SUM(D21:D22)</f>
        <v>3</v>
      </c>
      <c r="E23">
        <f>D23/B23</f>
        <v>1</v>
      </c>
    </row>
    <row r="26" spans="1:5">
      <c r="A26">
        <v>24</v>
      </c>
      <c r="B26" t="s">
        <v>1</v>
      </c>
      <c r="C26" t="s">
        <v>2</v>
      </c>
      <c r="D26" t="s">
        <v>3</v>
      </c>
      <c r="E26" t="s">
        <v>4</v>
      </c>
    </row>
    <row r="27" spans="1:5">
      <c r="A27">
        <v>2</v>
      </c>
      <c r="B27">
        <f>VLOOKUP(A27,Games!$A$1:$E$5, 2, FALSE)</f>
        <v>1</v>
      </c>
      <c r="C27">
        <f>VLOOKUP(A27,Games!$A$1:$E$5, 3, FALSE)</f>
        <v>4</v>
      </c>
      <c r="D27">
        <f>VLOOKUP(A27,Games!$A$1:$E$5, 4, FALSE)</f>
        <v>3</v>
      </c>
      <c r="E27">
        <f>VLOOKUP(A27,Games!$A$1:$E$5, 5, FALSE)</f>
        <v>3</v>
      </c>
    </row>
    <row r="28" spans="1:5">
      <c r="A28">
        <v>4</v>
      </c>
      <c r="B28">
        <f>VLOOKUP(A28,Games!$A$1:$E$5, 2, FALSE)</f>
        <v>2</v>
      </c>
      <c r="C28">
        <f>VLOOKUP(A28,Games!$A$1:$E$5, 3, FALSE)</f>
        <v>4</v>
      </c>
      <c r="D28">
        <f>VLOOKUP(A28,Games!$A$1:$E$5, 4, FALSE)</f>
        <v>2</v>
      </c>
      <c r="E28">
        <f>VLOOKUP(A28,Games!$A$1:$E$5, 5, FALSE)</f>
        <v>1</v>
      </c>
    </row>
    <row r="29" spans="1:5">
      <c r="A29" t="s">
        <v>5</v>
      </c>
      <c r="B29">
        <f>SUM(B27:B28)</f>
        <v>3</v>
      </c>
      <c r="C29">
        <f>SUM(C27:C28)</f>
        <v>8</v>
      </c>
      <c r="D29">
        <f>SUM(D27:D28)</f>
        <v>5</v>
      </c>
      <c r="E29">
        <f>D29/B29</f>
        <v>1.6666666666666667</v>
      </c>
    </row>
    <row r="32" spans="1:5">
      <c r="A32">
        <v>34</v>
      </c>
      <c r="B32" t="s">
        <v>1</v>
      </c>
      <c r="C32" t="s">
        <v>2</v>
      </c>
      <c r="D32" t="s">
        <v>3</v>
      </c>
      <c r="E32" t="s">
        <v>4</v>
      </c>
    </row>
    <row r="33" spans="1:5">
      <c r="A33">
        <v>3</v>
      </c>
      <c r="B33">
        <f>VLOOKUP(A33,Games!$A$1:$E$5, 2, FALSE)</f>
        <v>2</v>
      </c>
      <c r="C33">
        <f>VLOOKUP(A33,Games!$A$1:$E$5, 3, FALSE)</f>
        <v>2</v>
      </c>
      <c r="D33">
        <f>VLOOKUP(A33,Games!$A$1:$E$5, 4, FALSE)</f>
        <v>0</v>
      </c>
      <c r="E33">
        <f>VLOOKUP(A33,Games!$A$1:$E$5, 5, FALSE)</f>
        <v>0</v>
      </c>
    </row>
    <row r="34" spans="1:5">
      <c r="A34">
        <v>4</v>
      </c>
      <c r="B34">
        <f>VLOOKUP(A34,Games!$A$1:$E$5, 2, FALSE)</f>
        <v>2</v>
      </c>
      <c r="C34">
        <f>VLOOKUP(A34,Games!$A$1:$E$5, 3, FALSE)</f>
        <v>4</v>
      </c>
      <c r="D34">
        <f>VLOOKUP(A34,Games!$A$1:$E$5, 4, FALSE)</f>
        <v>2</v>
      </c>
      <c r="E34">
        <f>VLOOKUP(A34,Games!$A$1:$E$5, 5, FALSE)</f>
        <v>1</v>
      </c>
    </row>
    <row r="35" spans="1:5">
      <c r="A35" t="s">
        <v>5</v>
      </c>
      <c r="B35">
        <f>SUM(B33:B34)</f>
        <v>4</v>
      </c>
      <c r="C35">
        <f>SUM(C33:C34)</f>
        <v>6</v>
      </c>
      <c r="D35">
        <f>SUM(D33:D34)</f>
        <v>2</v>
      </c>
      <c r="E35">
        <f>D35/B35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Pregozen</dc:creator>
  <cp:lastModifiedBy>Matt Pregozen</cp:lastModifiedBy>
  <dcterms:created xsi:type="dcterms:W3CDTF">2018-08-25T13:55:24Z</dcterms:created>
  <dcterms:modified xsi:type="dcterms:W3CDTF">2018-08-25T14:03:17Z</dcterms:modified>
</cp:coreProperties>
</file>