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p\Documents\Max\midi_tape_deck\eval\"/>
    </mc:Choice>
  </mc:AlternateContent>
  <xr:revisionPtr revIDLastSave="0" documentId="13_ncr:1_{8921D32A-C00B-4FCB-A488-29D53847A658}" xr6:coauthVersionLast="46" xr6:coauthVersionMax="47" xr10:uidLastSave="{00000000-0000-0000-0000-000000000000}"/>
  <bookViews>
    <workbookView xWindow="-120" yWindow="-120" windowWidth="29040" windowHeight="15840" xr2:uid="{0C4C7B00-E495-47C8-AE3A-AB024DC55D7E}"/>
  </bookViews>
  <sheets>
    <sheet name="Sheet1" sheetId="1" r:id="rId1"/>
    <sheet name="Char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2" i="1"/>
  <c r="F129" i="1" l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</calcChain>
</file>

<file path=xl/sharedStrings.xml><?xml version="1.0" encoding="utf-8"?>
<sst xmlns="http://schemas.openxmlformats.org/spreadsheetml/2006/main" count="170" uniqueCount="154">
  <si>
    <t>Octave</t>
  </si>
  <si>
    <t>MIDI</t>
  </si>
  <si>
    <t>-</t>
  </si>
  <si>
    <t>Period (us)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</si>
  <si>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</si>
  <si>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</si>
  <si>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</si>
  <si>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</si>
  <si>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</si>
  <si>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</si>
  <si>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</si>
  <si>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</si>
  <si>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</si>
  <si>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</si>
  <si>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</si>
  <si>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</si>
  <si>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</si>
  <si>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</si>
  <si>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</si>
  <si>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</si>
  <si>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</si>
  <si>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</si>
  <si>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</si>
  <si>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</si>
  <si>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</si>
  <si>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</si>
  <si>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</si>
  <si>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</si>
  <si>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</si>
  <si>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</si>
  <si>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</si>
  <si>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</si>
  <si>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</si>
  <si>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</si>
  <si>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</si>
  <si>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</si>
  <si>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</si>
  <si>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</si>
  <si>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</si>
  <si>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</si>
  <si>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</si>
  <si>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</si>
  <si>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</si>
  <si>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</si>
  <si>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</si>
  <si>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</si>
  <si>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</si>
  <si>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</si>
  <si>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</si>
  <si>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</si>
  <si>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</si>
  <si>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</si>
  <si>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</si>
  <si>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</si>
  <si>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</si>
  <si>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</si>
  <si>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</si>
  <si>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</si>
  <si>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</si>
  <si>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</si>
  <si>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</si>
  <si>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</si>
  <si>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</si>
  <si>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</si>
  <si>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</si>
  <si>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</si>
  <si>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</si>
  <si>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</si>
  <si>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</si>
  <si>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</si>
  <si>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</si>
  <si>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</si>
  <si>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</si>
  <si>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</si>
  <si>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</si>
  <si>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</si>
  <si>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</si>
  <si>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</si>
  <si>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</si>
  <si>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</si>
  <si>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</si>
  <si>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</si>
  <si>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</si>
  <si>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</si>
  <si>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</si>
  <si>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</si>
  <si>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</si>
  <si>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</si>
  <si>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</si>
  <si>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</si>
  <si>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</si>
  <si>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</si>
  <si>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</si>
  <si>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</si>
  <si>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</si>
  <si>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</si>
  <si>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</si>
  <si>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</si>
  <si>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</si>
  <si>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</si>
  <si>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</si>
  <si>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</si>
  <si>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</si>
  <si>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</si>
  <si>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</si>
  <si>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</si>
  <si>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</si>
  <si>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</si>
  <si>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</si>
  <si>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</si>
  <si>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</si>
  <si>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</si>
  <si>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</si>
  <si>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</si>
  <si>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</si>
  <si>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</si>
  <si>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</si>
  <si>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</si>
  <si>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</si>
  <si>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</si>
  <si>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</si>
  <si>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</si>
  <si>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</si>
  <si>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B8</t>
  </si>
  <si>
    <t>C9</t>
  </si>
  <si>
    <t>C#9</t>
  </si>
  <si>
    <t>D9</t>
  </si>
  <si>
    <t>D#9</t>
  </si>
  <si>
    <t>E9</t>
  </si>
  <si>
    <t>F9</t>
  </si>
  <si>
    <t>F#9</t>
  </si>
  <si>
    <t>G9</t>
  </si>
  <si>
    <t>G#9</t>
  </si>
  <si>
    <t>A9</t>
  </si>
  <si>
    <t>A#9</t>
  </si>
  <si>
    <t>B9</t>
  </si>
  <si>
    <t>C10</t>
  </si>
  <si>
    <t>C#10</t>
  </si>
  <si>
    <t>D10</t>
  </si>
  <si>
    <t>D#10</t>
  </si>
  <si>
    <t>E10</t>
  </si>
  <si>
    <t>F10</t>
  </si>
  <si>
    <t>F#10</t>
  </si>
  <si>
    <t>G10</t>
  </si>
  <si>
    <t>G#10</t>
  </si>
  <si>
    <t>A10</t>
  </si>
  <si>
    <t>A#10</t>
  </si>
  <si>
    <t>B10</t>
  </si>
  <si>
    <t>C11</t>
  </si>
  <si>
    <t>V/oct</t>
  </si>
  <si>
    <t>Name</t>
  </si>
  <si>
    <t>Freq (Hz)</t>
  </si>
  <si>
    <t>Tune=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</si>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</sst>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3" borderId="2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5" fillId="3" borderId="2" xfId="2"/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V/oct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Sheet1!$D$2:$D$129</c:f>
              <c:numCache>
                <c:formatCode>0.000</c:formatCode>
                <c:ptCount val="12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0.49999999999999994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0.91666666666666674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1.2499999999999998</c:v>
                </c:pt>
                <c:pt idx="16">
                  <c:v>1.333333333333333</c:v>
                </c:pt>
                <c:pt idx="17">
                  <c:v>1.4166666666666663</c:v>
                </c:pt>
                <c:pt idx="18">
                  <c:v>1.4999999999999996</c:v>
                </c:pt>
                <c:pt idx="19">
                  <c:v>1.5833333333333328</c:v>
                </c:pt>
                <c:pt idx="20">
                  <c:v>1.6666666666666661</c:v>
                </c:pt>
                <c:pt idx="21">
                  <c:v>1.7499999999999993</c:v>
                </c:pt>
                <c:pt idx="22">
                  <c:v>1.8333333333333326</c:v>
                </c:pt>
                <c:pt idx="23">
                  <c:v>1.9166666666666659</c:v>
                </c:pt>
                <c:pt idx="24">
                  <c:v>1.9999999999999991</c:v>
                </c:pt>
                <c:pt idx="25">
                  <c:v>2.0833333333333326</c:v>
                </c:pt>
                <c:pt idx="26">
                  <c:v>2.1666666666666661</c:v>
                </c:pt>
                <c:pt idx="27">
                  <c:v>2.2499999999999996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2.666666666666667</c:v>
                </c:pt>
                <c:pt idx="33">
                  <c:v>2.7500000000000004</c:v>
                </c:pt>
                <c:pt idx="34">
                  <c:v>2.8333333333333339</c:v>
                </c:pt>
                <c:pt idx="35">
                  <c:v>2.9166666666666674</c:v>
                </c:pt>
                <c:pt idx="36">
                  <c:v>3.0000000000000009</c:v>
                </c:pt>
                <c:pt idx="37">
                  <c:v>3.0833333333333344</c:v>
                </c:pt>
                <c:pt idx="38">
                  <c:v>3.1666666666666679</c:v>
                </c:pt>
                <c:pt idx="39">
                  <c:v>3.2500000000000013</c:v>
                </c:pt>
                <c:pt idx="40">
                  <c:v>3.3333333333333348</c:v>
                </c:pt>
                <c:pt idx="41">
                  <c:v>3.4166666666666683</c:v>
                </c:pt>
                <c:pt idx="42">
                  <c:v>3.5000000000000018</c:v>
                </c:pt>
                <c:pt idx="43">
                  <c:v>3.5833333333333353</c:v>
                </c:pt>
                <c:pt idx="44">
                  <c:v>3.6666666666666687</c:v>
                </c:pt>
                <c:pt idx="45">
                  <c:v>3.7500000000000022</c:v>
                </c:pt>
                <c:pt idx="46">
                  <c:v>3.8333333333333357</c:v>
                </c:pt>
                <c:pt idx="47">
                  <c:v>3.9166666666666692</c:v>
                </c:pt>
                <c:pt idx="48">
                  <c:v>4.0000000000000027</c:v>
                </c:pt>
                <c:pt idx="49">
                  <c:v>4.0833333333333357</c:v>
                </c:pt>
                <c:pt idx="50">
                  <c:v>4.1666666666666687</c:v>
                </c:pt>
                <c:pt idx="51">
                  <c:v>4.2500000000000018</c:v>
                </c:pt>
                <c:pt idx="52">
                  <c:v>4.3333333333333348</c:v>
                </c:pt>
                <c:pt idx="53">
                  <c:v>4.4166666666666679</c:v>
                </c:pt>
                <c:pt idx="54">
                  <c:v>4.5000000000000009</c:v>
                </c:pt>
                <c:pt idx="55">
                  <c:v>4.5833333333333339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4.9999999999999991</c:v>
                </c:pt>
                <c:pt idx="61">
                  <c:v>5.0833333333333321</c:v>
                </c:pt>
                <c:pt idx="62">
                  <c:v>5.1666666666666652</c:v>
                </c:pt>
                <c:pt idx="63">
                  <c:v>5.2499999999999982</c:v>
                </c:pt>
                <c:pt idx="64">
                  <c:v>5.3333333333333313</c:v>
                </c:pt>
                <c:pt idx="65">
                  <c:v>5.4166666666666643</c:v>
                </c:pt>
                <c:pt idx="66">
                  <c:v>5.4999999999999973</c:v>
                </c:pt>
                <c:pt idx="67">
                  <c:v>5.5833333333333304</c:v>
                </c:pt>
                <c:pt idx="68">
                  <c:v>5.6666666666666634</c:v>
                </c:pt>
                <c:pt idx="69">
                  <c:v>5.7499999999999964</c:v>
                </c:pt>
                <c:pt idx="70">
                  <c:v>5.8333333333333295</c:v>
                </c:pt>
                <c:pt idx="71">
                  <c:v>5.9166666666666625</c:v>
                </c:pt>
                <c:pt idx="72">
                  <c:v>5.9999999999999956</c:v>
                </c:pt>
                <c:pt idx="73">
                  <c:v>6.0833333333333286</c:v>
                </c:pt>
                <c:pt idx="74">
                  <c:v>6.1666666666666616</c:v>
                </c:pt>
                <c:pt idx="75">
                  <c:v>6.2499999999999947</c:v>
                </c:pt>
                <c:pt idx="76">
                  <c:v>6.3333333333333277</c:v>
                </c:pt>
                <c:pt idx="77">
                  <c:v>6.4166666666666607</c:v>
                </c:pt>
                <c:pt idx="78">
                  <c:v>6.4999999999999938</c:v>
                </c:pt>
                <c:pt idx="79">
                  <c:v>6.5833333333333268</c:v>
                </c:pt>
                <c:pt idx="80">
                  <c:v>6.6666666666666599</c:v>
                </c:pt>
                <c:pt idx="81">
                  <c:v>6.7499999999999929</c:v>
                </c:pt>
                <c:pt idx="82">
                  <c:v>6.8333333333333259</c:v>
                </c:pt>
                <c:pt idx="83">
                  <c:v>6.916666666666659</c:v>
                </c:pt>
                <c:pt idx="84">
                  <c:v>6.999999999999992</c:v>
                </c:pt>
                <c:pt idx="85">
                  <c:v>7.083333333333325</c:v>
                </c:pt>
                <c:pt idx="86">
                  <c:v>7.1666666666666581</c:v>
                </c:pt>
                <c:pt idx="87">
                  <c:v>7.2499999999999911</c:v>
                </c:pt>
                <c:pt idx="88">
                  <c:v>7.3333333333333242</c:v>
                </c:pt>
                <c:pt idx="89">
                  <c:v>7.4166666666666572</c:v>
                </c:pt>
                <c:pt idx="90">
                  <c:v>7.4999999999999902</c:v>
                </c:pt>
                <c:pt idx="91">
                  <c:v>7.5833333333333233</c:v>
                </c:pt>
                <c:pt idx="92">
                  <c:v>7.6666666666666563</c:v>
                </c:pt>
                <c:pt idx="93">
                  <c:v>7.7499999999999893</c:v>
                </c:pt>
                <c:pt idx="94">
                  <c:v>7.8333333333333224</c:v>
                </c:pt>
                <c:pt idx="95">
                  <c:v>7.9166666666666554</c:v>
                </c:pt>
                <c:pt idx="96">
                  <c:v>7.9999999999999885</c:v>
                </c:pt>
                <c:pt idx="97">
                  <c:v>8.0833333333333215</c:v>
                </c:pt>
                <c:pt idx="98">
                  <c:v>8.1666666666666554</c:v>
                </c:pt>
                <c:pt idx="99">
                  <c:v>8.2499999999999893</c:v>
                </c:pt>
                <c:pt idx="100">
                  <c:v>8.3333333333333233</c:v>
                </c:pt>
                <c:pt idx="101">
                  <c:v>8.4166666666666572</c:v>
                </c:pt>
                <c:pt idx="102">
                  <c:v>8.4999999999999911</c:v>
                </c:pt>
                <c:pt idx="103">
                  <c:v>8.583333333333325</c:v>
                </c:pt>
                <c:pt idx="104">
                  <c:v>8.666666666666659</c:v>
                </c:pt>
                <c:pt idx="105">
                  <c:v>8.7499999999999929</c:v>
                </c:pt>
                <c:pt idx="106">
                  <c:v>8.8333333333333268</c:v>
                </c:pt>
                <c:pt idx="107">
                  <c:v>8.9166666666666607</c:v>
                </c:pt>
                <c:pt idx="108">
                  <c:v>8.9999999999999947</c:v>
                </c:pt>
                <c:pt idx="109">
                  <c:v>9.0833333333333286</c:v>
                </c:pt>
                <c:pt idx="110">
                  <c:v>9.1666666666666625</c:v>
                </c:pt>
                <c:pt idx="111">
                  <c:v>9.2499999999999964</c:v>
                </c:pt>
                <c:pt idx="112">
                  <c:v>9.3333333333333304</c:v>
                </c:pt>
                <c:pt idx="113">
                  <c:v>9.4166666666666643</c:v>
                </c:pt>
                <c:pt idx="114">
                  <c:v>9.4999999999999982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9.9166666666666679</c:v>
                </c:pt>
                <c:pt idx="120">
                  <c:v>10.000000000000002</c:v>
                </c:pt>
                <c:pt idx="121">
                  <c:v>10.083333333333336</c:v>
                </c:pt>
                <c:pt idx="122">
                  <c:v>10.16666666666667</c:v>
                </c:pt>
                <c:pt idx="123">
                  <c:v>10.250000000000004</c:v>
                </c:pt>
                <c:pt idx="124">
                  <c:v>10.333333333333337</c:v>
                </c:pt>
                <c:pt idx="125">
                  <c:v>10.416666666666671</c:v>
                </c:pt>
                <c:pt idx="126">
                  <c:v>10.500000000000005</c:v>
                </c:pt>
                <c:pt idx="127">
                  <c:v>10.583333333333339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6-4EB8-A09B-BCC5DC96A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71840"/>
        <c:axId val="1148788064"/>
      </c:scatter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Freq (Hz)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Sheet1!$E$2:$E$129</c:f>
              <c:numCache>
                <c:formatCode>0.000</c:formatCode>
                <c:ptCount val="128"/>
                <c:pt idx="0">
                  <c:v>8.175798915643707</c:v>
                </c:pt>
                <c:pt idx="1">
                  <c:v>8.6619572180272524</c:v>
                </c:pt>
                <c:pt idx="2">
                  <c:v>9.1770239974189884</c:v>
                </c:pt>
                <c:pt idx="3">
                  <c:v>9.722718241315027</c:v>
                </c:pt>
                <c:pt idx="4">
                  <c:v>10.300861153527187</c:v>
                </c:pt>
                <c:pt idx="5">
                  <c:v>10.913382232281375</c:v>
                </c:pt>
                <c:pt idx="6">
                  <c:v>11.562325709738577</c:v>
                </c:pt>
                <c:pt idx="7">
                  <c:v>12.249857374429663</c:v>
                </c:pt>
                <c:pt idx="8">
                  <c:v>12.978271799373291</c:v>
                </c:pt>
                <c:pt idx="9">
                  <c:v>13.75</c:v>
                </c:pt>
                <c:pt idx="10">
                  <c:v>14.567617547440307</c:v>
                </c:pt>
                <c:pt idx="11">
                  <c:v>15.433853164253883</c:v>
                </c:pt>
                <c:pt idx="12">
                  <c:v>16.351597831287414</c:v>
                </c:pt>
                <c:pt idx="13">
                  <c:v>17.323914436054505</c:v>
                </c:pt>
                <c:pt idx="14">
                  <c:v>18.354047994837977</c:v>
                </c:pt>
                <c:pt idx="15">
                  <c:v>19.445436482630058</c:v>
                </c:pt>
                <c:pt idx="16">
                  <c:v>20.601722307054366</c:v>
                </c:pt>
                <c:pt idx="17">
                  <c:v>21.82676446456275</c:v>
                </c:pt>
                <c:pt idx="18">
                  <c:v>23.124651419477154</c:v>
                </c:pt>
                <c:pt idx="19">
                  <c:v>24.499714748859326</c:v>
                </c:pt>
                <c:pt idx="20">
                  <c:v>25.956543598746581</c:v>
                </c:pt>
                <c:pt idx="21">
                  <c:v>27.5</c:v>
                </c:pt>
                <c:pt idx="22">
                  <c:v>29.135235094880628</c:v>
                </c:pt>
                <c:pt idx="23">
                  <c:v>30.867706328507751</c:v>
                </c:pt>
                <c:pt idx="24">
                  <c:v>32.703195662574828</c:v>
                </c:pt>
                <c:pt idx="25">
                  <c:v>34.647828872109017</c:v>
                </c:pt>
                <c:pt idx="26">
                  <c:v>36.708095989675947</c:v>
                </c:pt>
                <c:pt idx="27">
                  <c:v>38.890872965260115</c:v>
                </c:pt>
                <c:pt idx="28">
                  <c:v>41.203444614108754</c:v>
                </c:pt>
                <c:pt idx="29">
                  <c:v>43.653528929125486</c:v>
                </c:pt>
                <c:pt idx="30">
                  <c:v>46.249302838954307</c:v>
                </c:pt>
                <c:pt idx="31">
                  <c:v>48.99942949771868</c:v>
                </c:pt>
                <c:pt idx="32">
                  <c:v>51.913087197493141</c:v>
                </c:pt>
                <c:pt idx="33">
                  <c:v>55</c:v>
                </c:pt>
                <c:pt idx="34">
                  <c:v>58.270470189761255</c:v>
                </c:pt>
                <c:pt idx="35">
                  <c:v>61.735412657015516</c:v>
                </c:pt>
                <c:pt idx="36">
                  <c:v>65.406391325149656</c:v>
                </c:pt>
                <c:pt idx="37">
                  <c:v>69.295657744218019</c:v>
                </c:pt>
                <c:pt idx="38">
                  <c:v>73.416191979351879</c:v>
                </c:pt>
                <c:pt idx="39">
                  <c:v>77.781745930520216</c:v>
                </c:pt>
                <c:pt idx="40">
                  <c:v>82.406889228217494</c:v>
                </c:pt>
                <c:pt idx="41">
                  <c:v>87.307057858250957</c:v>
                </c:pt>
                <c:pt idx="42">
                  <c:v>92.498605677908614</c:v>
                </c:pt>
                <c:pt idx="43">
                  <c:v>97.998858995437345</c:v>
                </c:pt>
                <c:pt idx="44">
                  <c:v>103.82617439498628</c:v>
                </c:pt>
                <c:pt idx="45">
                  <c:v>110</c:v>
                </c:pt>
                <c:pt idx="46">
                  <c:v>116.54094037952248</c:v>
                </c:pt>
                <c:pt idx="47">
                  <c:v>123.47082531403106</c:v>
                </c:pt>
                <c:pt idx="48">
                  <c:v>130.81278265029931</c:v>
                </c:pt>
                <c:pt idx="49">
                  <c:v>138.59131548843604</c:v>
                </c:pt>
                <c:pt idx="50">
                  <c:v>146.83238395870382</c:v>
                </c:pt>
                <c:pt idx="51">
                  <c:v>155.56349186104046</c:v>
                </c:pt>
                <c:pt idx="52">
                  <c:v>164.81377845643496</c:v>
                </c:pt>
                <c:pt idx="53">
                  <c:v>174.61411571650197</c:v>
                </c:pt>
                <c:pt idx="54">
                  <c:v>184.99721135581723</c:v>
                </c:pt>
                <c:pt idx="55">
                  <c:v>195.99771799087463</c:v>
                </c:pt>
                <c:pt idx="56">
                  <c:v>207.65234878997259</c:v>
                </c:pt>
                <c:pt idx="57">
                  <c:v>220</c:v>
                </c:pt>
                <c:pt idx="58">
                  <c:v>233.08188075904496</c:v>
                </c:pt>
                <c:pt idx="59">
                  <c:v>246.94165062806206</c:v>
                </c:pt>
                <c:pt idx="60">
                  <c:v>261.62556530059862</c:v>
                </c:pt>
                <c:pt idx="61">
                  <c:v>277.18263097687208</c:v>
                </c:pt>
                <c:pt idx="62">
                  <c:v>293.66476791740757</c:v>
                </c:pt>
                <c:pt idx="63">
                  <c:v>311.12698372208087</c:v>
                </c:pt>
                <c:pt idx="64">
                  <c:v>329.62755691286992</c:v>
                </c:pt>
                <c:pt idx="65">
                  <c:v>349.22823143300388</c:v>
                </c:pt>
                <c:pt idx="66">
                  <c:v>369.99442271163446</c:v>
                </c:pt>
                <c:pt idx="67">
                  <c:v>391.99543598174927</c:v>
                </c:pt>
                <c:pt idx="68">
                  <c:v>415.30469757994513</c:v>
                </c:pt>
                <c:pt idx="69">
                  <c:v>440</c:v>
                </c:pt>
                <c:pt idx="70">
                  <c:v>466.16376151808993</c:v>
                </c:pt>
                <c:pt idx="71">
                  <c:v>493.88330125612413</c:v>
                </c:pt>
                <c:pt idx="72">
                  <c:v>523.25113060119725</c:v>
                </c:pt>
                <c:pt idx="73">
                  <c:v>554.36526195374415</c:v>
                </c:pt>
                <c:pt idx="74">
                  <c:v>587.32953583481515</c:v>
                </c:pt>
                <c:pt idx="75">
                  <c:v>622.25396744416184</c:v>
                </c:pt>
                <c:pt idx="76">
                  <c:v>659.25511382573984</c:v>
                </c:pt>
                <c:pt idx="77">
                  <c:v>698.45646286600777</c:v>
                </c:pt>
                <c:pt idx="78">
                  <c:v>739.9888454232688</c:v>
                </c:pt>
                <c:pt idx="79">
                  <c:v>783.99087196349853</c:v>
                </c:pt>
                <c:pt idx="80">
                  <c:v>830.60939515989025</c:v>
                </c:pt>
                <c:pt idx="81">
                  <c:v>880</c:v>
                </c:pt>
                <c:pt idx="82">
                  <c:v>932.32752303617963</c:v>
                </c:pt>
                <c:pt idx="83">
                  <c:v>987.76660251224826</c:v>
                </c:pt>
                <c:pt idx="84">
                  <c:v>1046.5022612023945</c:v>
                </c:pt>
                <c:pt idx="85">
                  <c:v>1108.7305239074883</c:v>
                </c:pt>
                <c:pt idx="86">
                  <c:v>1174.6590716696303</c:v>
                </c:pt>
                <c:pt idx="87">
                  <c:v>1244.5079348883235</c:v>
                </c:pt>
                <c:pt idx="88">
                  <c:v>1318.5102276514795</c:v>
                </c:pt>
                <c:pt idx="89">
                  <c:v>1396.9129257320155</c:v>
                </c:pt>
                <c:pt idx="90">
                  <c:v>1479.9776908465376</c:v>
                </c:pt>
                <c:pt idx="91">
                  <c:v>1567.9817439269968</c:v>
                </c:pt>
                <c:pt idx="92">
                  <c:v>1661.2187903197805</c:v>
                </c:pt>
                <c:pt idx="93">
                  <c:v>1760</c:v>
                </c:pt>
                <c:pt idx="94">
                  <c:v>1864.6550460723597</c:v>
                </c:pt>
                <c:pt idx="95">
                  <c:v>1975.5332050244961</c:v>
                </c:pt>
                <c:pt idx="96">
                  <c:v>2093.004522404789</c:v>
                </c:pt>
                <c:pt idx="97">
                  <c:v>2217.4610478149771</c:v>
                </c:pt>
                <c:pt idx="98">
                  <c:v>2349.3181433392601</c:v>
                </c:pt>
                <c:pt idx="99">
                  <c:v>2489.0158697766474</c:v>
                </c:pt>
                <c:pt idx="100">
                  <c:v>2637.0204553029598</c:v>
                </c:pt>
                <c:pt idx="101">
                  <c:v>2793.8258514640311</c:v>
                </c:pt>
                <c:pt idx="102">
                  <c:v>2959.9553816930757</c:v>
                </c:pt>
                <c:pt idx="103">
                  <c:v>3135.9634878539941</c:v>
                </c:pt>
                <c:pt idx="104">
                  <c:v>3322.4375806395601</c:v>
                </c:pt>
                <c:pt idx="105">
                  <c:v>3520</c:v>
                </c:pt>
                <c:pt idx="106">
                  <c:v>3729.3100921447194</c:v>
                </c:pt>
                <c:pt idx="107">
                  <c:v>3951.0664100489917</c:v>
                </c:pt>
                <c:pt idx="108">
                  <c:v>4186.0090448095771</c:v>
                </c:pt>
                <c:pt idx="109">
                  <c:v>4434.9220956299532</c:v>
                </c:pt>
                <c:pt idx="110">
                  <c:v>4698.6362866785194</c:v>
                </c:pt>
                <c:pt idx="111">
                  <c:v>4978.0317395532938</c:v>
                </c:pt>
                <c:pt idx="112">
                  <c:v>5274.0409106059187</c:v>
                </c:pt>
                <c:pt idx="113">
                  <c:v>5587.6517029280612</c:v>
                </c:pt>
                <c:pt idx="114">
                  <c:v>5919.9107633861504</c:v>
                </c:pt>
                <c:pt idx="115">
                  <c:v>6271.9269757079892</c:v>
                </c:pt>
                <c:pt idx="116">
                  <c:v>6644.8751612791211</c:v>
                </c:pt>
                <c:pt idx="117">
                  <c:v>7040</c:v>
                </c:pt>
                <c:pt idx="118">
                  <c:v>7458.6201842894361</c:v>
                </c:pt>
                <c:pt idx="119">
                  <c:v>7902.1328200979879</c:v>
                </c:pt>
                <c:pt idx="120">
                  <c:v>8372.0180896191559</c:v>
                </c:pt>
                <c:pt idx="121">
                  <c:v>8869.8441912599046</c:v>
                </c:pt>
                <c:pt idx="122">
                  <c:v>9397.2725733570442</c:v>
                </c:pt>
                <c:pt idx="123">
                  <c:v>9956.0634791065877</c:v>
                </c:pt>
                <c:pt idx="124">
                  <c:v>10548.081821211836</c:v>
                </c:pt>
                <c:pt idx="125">
                  <c:v>11175.303405856126</c:v>
                </c:pt>
                <c:pt idx="126">
                  <c:v>11839.821526772301</c:v>
                </c:pt>
                <c:pt idx="127">
                  <c:v>12543.853951415975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6-4EB8-A09B-BCC5DC96A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920816"/>
        <c:axId val="1252916240"/>
      </c:scatterChart>
      <c:valAx>
        <c:axId val="11487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88064"/>
        <c:crosses val="autoZero"/>
        <c:crossBetween val="midCat"/>
      </c:valAx>
      <c:valAx>
        <c:axId val="11487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71840"/>
        <c:crosses val="autoZero"/>
        <c:crossBetween val="midCat"/>
      </c:valAx>
      <c:valAx>
        <c:axId val="12529162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20816"/>
        <c:crosses val="max"/>
        <c:crossBetween val="midCat"/>
      </c:valAx>
      <c:valAx>
        <c:axId val="125292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291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CF34BD-F895-47F1-A204-A816CA01B87B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7628" cy="62767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1C52E-98E4-44FB-90A7-1793C03FF5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EEE3-EC07-4101-9E72-75741753E8A6}">
  <dimension ref="A1:J169"/>
  <sheetViews>
    <sheetView tabSelected="1" zoomScaleNormal="100" workbookViewId="0">
      <pane ySplit="1" topLeftCell="A114" activePane="bottomLeft" state="frozen"/>
      <selection pane="bottomLeft" activeCell="I2" sqref="I2"/>
    </sheetView>
  </sheetViews>
  <sheetFormatPr defaultRowHeight="15" x14ac:dyDescent="0.25"/>
  <cols>
    <col min="1" max="1" width="7.140625" style="1" bestFit="1" customWidth="1"/>
    <col min="2" max="2" width="6.28515625" style="1" bestFit="1" customWidth="1"/>
    <col min="3" max="3" width="9.140625" style="1"/>
    <col min="4" max="4" width="9.140625" style="9"/>
    <col min="5" max="5" width="16.7109375" style="1" bestFit="1" customWidth="1"/>
    <col min="6" max="6" width="10.7109375" style="1" bestFit="1" customWidth="1"/>
    <col min="8" max="8" width="6.42578125" bestFit="1" customWidth="1"/>
    <col min="9" max="9" width="7.140625" customWidth="1"/>
  </cols>
  <sheetData>
    <row r="1" spans="1:10" x14ac:dyDescent="0.25">
      <c r="A1" s="3" t="s">
        <v>0</v>
      </c>
      <c r="B1" s="3" t="s">
        <v>150</v>
      </c>
      <c r="C1" s="3" t="s">
        <v>1</v>
      </c>
      <c r="D1" s="8" t="s">
        <v>149</v>
      </c>
      <c r="E1" s="3" t="s">
        <v>151</v>
      </c>
      <c r="F1" s="3" t="s">
        <v>3</v>
      </c>
      <c r="H1" s="15" t="s">
        <v>152</v>
      </c>
      <c r="I1" s="16">
        <v>440</v>
      </c>
      <c r="J1" s="15" t="s">
        <v>153</v>
      </c>
    </row>
    <row r="2" spans="1:10" x14ac:dyDescent="0.25">
      <c r="A2" s="13">
        <v>-1</v>
      </c>
      <c r="B2" s="1" t="s">
        <v>4</v>
      </c>
      <c r="C2" s="1">
        <v>0</v>
      </c>
      <c r="D2" s="9">
        <v>0</v>
      </c>
      <c r="E2" s="9">
        <f>POWER(2, (C2-69)/12) * $I$1</f>
        <v>8.175798915643707</v>
      </c>
      <c r="F2" s="4">
        <f t="shared" ref="F2:F13" si="0">1/E2*1000000</f>
        <v>122312.20585508576</v>
      </c>
    </row>
    <row r="3" spans="1:10" x14ac:dyDescent="0.25">
      <c r="A3" s="13"/>
      <c r="B3" s="1" t="s">
        <v>5</v>
      </c>
      <c r="C3" s="1">
        <v>1</v>
      </c>
      <c r="D3" s="9">
        <f t="shared" ref="D3:D34" si="1">D2+(1/12)</f>
        <v>8.3333333333333329E-2</v>
      </c>
      <c r="E3" s="9">
        <f t="shared" ref="E3:E66" si="2">POWER(2, (C3-69)/12) * $I$1</f>
        <v>8.6619572180272524</v>
      </c>
      <c r="F3" s="4">
        <f t="shared" si="0"/>
        <v>115447.34923405088</v>
      </c>
    </row>
    <row r="4" spans="1:10" x14ac:dyDescent="0.25">
      <c r="A4" s="13"/>
      <c r="B4" s="1" t="s">
        <v>6</v>
      </c>
      <c r="C4" s="1">
        <v>2</v>
      </c>
      <c r="D4" s="9">
        <f t="shared" si="1"/>
        <v>0.16666666666666666</v>
      </c>
      <c r="E4" s="9">
        <f t="shared" si="2"/>
        <v>9.1770239974189884</v>
      </c>
      <c r="F4" s="4">
        <f t="shared" si="0"/>
        <v>108967.78740921317</v>
      </c>
    </row>
    <row r="5" spans="1:10" x14ac:dyDescent="0.25">
      <c r="A5" s="13"/>
      <c r="B5" s="1" t="s">
        <v>7</v>
      </c>
      <c r="C5" s="1">
        <v>3</v>
      </c>
      <c r="D5" s="9">
        <f t="shared" si="1"/>
        <v>0.25</v>
      </c>
      <c r="E5" s="9">
        <f t="shared" si="2"/>
        <v>9.722718241315027</v>
      </c>
      <c r="F5" s="4">
        <f t="shared" si="0"/>
        <v>102851.89544531603</v>
      </c>
    </row>
    <row r="6" spans="1:10" x14ac:dyDescent="0.25">
      <c r="A6" s="13"/>
      <c r="B6" s="1" t="s">
        <v>8</v>
      </c>
      <c r="C6" s="1">
        <v>4</v>
      </c>
      <c r="D6" s="9">
        <f t="shared" si="1"/>
        <v>0.33333333333333331</v>
      </c>
      <c r="E6" s="9">
        <f t="shared" si="2"/>
        <v>10.300861153527187</v>
      </c>
      <c r="F6" s="4">
        <f t="shared" si="0"/>
        <v>97079.262121457024</v>
      </c>
    </row>
    <row r="7" spans="1:10" x14ac:dyDescent="0.25">
      <c r="A7" s="13"/>
      <c r="B7" s="1" t="s">
        <v>9</v>
      </c>
      <c r="C7" s="1">
        <v>5</v>
      </c>
      <c r="D7" s="9">
        <f t="shared" si="1"/>
        <v>0.41666666666666663</v>
      </c>
      <c r="E7" s="9">
        <f t="shared" si="2"/>
        <v>10.913382232281375</v>
      </c>
      <c r="F7" s="4">
        <f t="shared" si="0"/>
        <v>91630.621810536206</v>
      </c>
    </row>
    <row r="8" spans="1:10" x14ac:dyDescent="0.25">
      <c r="A8" s="13"/>
      <c r="B8" s="1" t="s">
        <v>10</v>
      </c>
      <c r="C8" s="1">
        <v>6</v>
      </c>
      <c r="D8" s="9">
        <f t="shared" si="1"/>
        <v>0.49999999999999994</v>
      </c>
      <c r="E8" s="9">
        <f t="shared" si="2"/>
        <v>11.562325709738577</v>
      </c>
      <c r="F8" s="4">
        <f t="shared" si="0"/>
        <v>86487.790182016062</v>
      </c>
    </row>
    <row r="9" spans="1:10" x14ac:dyDescent="0.25">
      <c r="A9" s="13"/>
      <c r="B9" s="1" t="s">
        <v>11</v>
      </c>
      <c r="C9" s="1">
        <v>7</v>
      </c>
      <c r="D9" s="9">
        <f t="shared" si="1"/>
        <v>0.58333333333333326</v>
      </c>
      <c r="E9" s="9">
        <f t="shared" si="2"/>
        <v>12.249857374429663</v>
      </c>
      <c r="F9" s="4">
        <f t="shared" si="0"/>
        <v>81633.603513408962</v>
      </c>
    </row>
    <row r="10" spans="1:10" x14ac:dyDescent="0.25">
      <c r="A10" s="13"/>
      <c r="B10" s="1" t="s">
        <v>12</v>
      </c>
      <c r="C10" s="1">
        <v>8</v>
      </c>
      <c r="D10" s="9">
        <f t="shared" si="1"/>
        <v>0.66666666666666663</v>
      </c>
      <c r="E10" s="9">
        <f t="shared" si="2"/>
        <v>12.978271799373291</v>
      </c>
      <c r="F10" s="4">
        <f t="shared" si="0"/>
        <v>77051.861407948716</v>
      </c>
    </row>
    <row r="11" spans="1:10" x14ac:dyDescent="0.25">
      <c r="A11" s="13"/>
      <c r="B11" s="1" t="s">
        <v>13</v>
      </c>
      <c r="C11" s="1">
        <v>9</v>
      </c>
      <c r="D11" s="9">
        <f t="shared" si="1"/>
        <v>0.75</v>
      </c>
      <c r="E11" s="9">
        <f t="shared" si="2"/>
        <v>13.75</v>
      </c>
      <c r="F11" s="4">
        <f t="shared" si="0"/>
        <v>72727.272727272721</v>
      </c>
    </row>
    <row r="12" spans="1:10" x14ac:dyDescent="0.25">
      <c r="A12" s="13"/>
      <c r="B12" s="1" t="s">
        <v>14</v>
      </c>
      <c r="C12" s="1">
        <v>10</v>
      </c>
      <c r="D12" s="9">
        <f t="shared" si="1"/>
        <v>0.83333333333333337</v>
      </c>
      <c r="E12" s="9">
        <f t="shared" si="2"/>
        <v>14.567617547440307</v>
      </c>
      <c r="F12" s="4">
        <f t="shared" si="0"/>
        <v>68645.404558668626</v>
      </c>
    </row>
    <row r="13" spans="1:10" ht="15.75" thickBot="1" x14ac:dyDescent="0.3">
      <c r="A13" s="14"/>
      <c r="B13" s="10" t="s">
        <v>15</v>
      </c>
      <c r="C13" s="10">
        <v>11</v>
      </c>
      <c r="D13" s="11">
        <f t="shared" si="1"/>
        <v>0.91666666666666674</v>
      </c>
      <c r="E13" s="11">
        <f t="shared" si="2"/>
        <v>15.433853164253883</v>
      </c>
      <c r="F13" s="12">
        <f t="shared" si="0"/>
        <v>64792.634046570114</v>
      </c>
    </row>
    <row r="14" spans="1:10" x14ac:dyDescent="0.25">
      <c r="A14" s="13">
        <v>0</v>
      </c>
      <c r="B14" s="1" t="s">
        <v>16</v>
      </c>
      <c r="C14" s="1">
        <v>12</v>
      </c>
      <c r="D14" s="9">
        <f t="shared" si="1"/>
        <v>1</v>
      </c>
      <c r="E14" s="9">
        <f t="shared" si="2"/>
        <v>16.351597831287414</v>
      </c>
      <c r="F14" s="4">
        <f>1/E14*1000000</f>
        <v>61156.102927542881</v>
      </c>
    </row>
    <row r="15" spans="1:10" x14ac:dyDescent="0.25">
      <c r="A15" s="13"/>
      <c r="B15" s="1" t="s">
        <v>17</v>
      </c>
      <c r="C15" s="1">
        <v>13</v>
      </c>
      <c r="D15" s="9">
        <f t="shared" si="1"/>
        <v>1.0833333333333333</v>
      </c>
      <c r="E15" s="9">
        <f t="shared" si="2"/>
        <v>17.323914436054505</v>
      </c>
      <c r="F15" s="4">
        <f t="shared" ref="F15:F78" si="3">1/E15*1000000</f>
        <v>57723.674617025441</v>
      </c>
    </row>
    <row r="16" spans="1:10" x14ac:dyDescent="0.25">
      <c r="A16" s="13"/>
      <c r="B16" s="1" t="s">
        <v>18</v>
      </c>
      <c r="C16" s="1">
        <v>14</v>
      </c>
      <c r="D16" s="9">
        <f t="shared" si="1"/>
        <v>1.1666666666666665</v>
      </c>
      <c r="E16" s="9">
        <f t="shared" si="2"/>
        <v>18.354047994837977</v>
      </c>
      <c r="F16" s="4">
        <f t="shared" si="3"/>
        <v>54483.893704606584</v>
      </c>
    </row>
    <row r="17" spans="1:6" x14ac:dyDescent="0.25">
      <c r="A17" s="13"/>
      <c r="B17" s="1" t="s">
        <v>19</v>
      </c>
      <c r="C17" s="1">
        <v>15</v>
      </c>
      <c r="D17" s="9">
        <f t="shared" si="1"/>
        <v>1.2499999999999998</v>
      </c>
      <c r="E17" s="9">
        <f t="shared" si="2"/>
        <v>19.445436482630058</v>
      </c>
      <c r="F17" s="4">
        <f t="shared" si="3"/>
        <v>51425.947722658006</v>
      </c>
    </row>
    <row r="18" spans="1:6" x14ac:dyDescent="0.25">
      <c r="A18" s="13"/>
      <c r="B18" s="1" t="s">
        <v>20</v>
      </c>
      <c r="C18" s="1">
        <v>16</v>
      </c>
      <c r="D18" s="9">
        <f t="shared" si="1"/>
        <v>1.333333333333333</v>
      </c>
      <c r="E18" s="9">
        <f t="shared" si="2"/>
        <v>20.601722307054366</v>
      </c>
      <c r="F18" s="4">
        <f t="shared" si="3"/>
        <v>48539.631060728534</v>
      </c>
    </row>
    <row r="19" spans="1:6" x14ac:dyDescent="0.25">
      <c r="A19" s="13"/>
      <c r="B19" s="1" t="s">
        <v>21</v>
      </c>
      <c r="C19" s="1">
        <v>17</v>
      </c>
      <c r="D19" s="9">
        <f t="shared" si="1"/>
        <v>1.4166666666666663</v>
      </c>
      <c r="E19" s="9">
        <f t="shared" si="2"/>
        <v>21.82676446456275</v>
      </c>
      <c r="F19" s="4">
        <f t="shared" si="3"/>
        <v>45815.310905268103</v>
      </c>
    </row>
    <row r="20" spans="1:6" x14ac:dyDescent="0.25">
      <c r="A20" s="13"/>
      <c r="B20" s="1" t="s">
        <v>22</v>
      </c>
      <c r="C20" s="1">
        <v>18</v>
      </c>
      <c r="D20" s="9">
        <f t="shared" si="1"/>
        <v>1.4999999999999996</v>
      </c>
      <c r="E20" s="9">
        <f t="shared" si="2"/>
        <v>23.124651419477154</v>
      </c>
      <c r="F20" s="4">
        <f t="shared" si="3"/>
        <v>43243.895091008031</v>
      </c>
    </row>
    <row r="21" spans="1:6" x14ac:dyDescent="0.25">
      <c r="A21" s="13"/>
      <c r="B21" s="1" t="s">
        <v>23</v>
      </c>
      <c r="C21" s="1">
        <v>19</v>
      </c>
      <c r="D21" s="9">
        <f t="shared" si="1"/>
        <v>1.5833333333333328</v>
      </c>
      <c r="E21" s="9">
        <f t="shared" si="2"/>
        <v>24.499714748859326</v>
      </c>
      <c r="F21" s="4">
        <f t="shared" si="3"/>
        <v>40816.801756704481</v>
      </c>
    </row>
    <row r="22" spans="1:6" x14ac:dyDescent="0.25">
      <c r="A22" s="13"/>
      <c r="B22" s="1" t="s">
        <v>24</v>
      </c>
      <c r="C22" s="1">
        <v>20</v>
      </c>
      <c r="D22" s="9">
        <f t="shared" si="1"/>
        <v>1.6666666666666661</v>
      </c>
      <c r="E22" s="9">
        <f t="shared" si="2"/>
        <v>25.956543598746581</v>
      </c>
      <c r="F22" s="4">
        <f t="shared" si="3"/>
        <v>38525.930703974358</v>
      </c>
    </row>
    <row r="23" spans="1:6" x14ac:dyDescent="0.25">
      <c r="A23" s="13"/>
      <c r="B23" s="1" t="s">
        <v>25</v>
      </c>
      <c r="C23" s="1">
        <v>21</v>
      </c>
      <c r="D23" s="9">
        <f t="shared" si="1"/>
        <v>1.7499999999999993</v>
      </c>
      <c r="E23" s="9">
        <f t="shared" si="2"/>
        <v>27.5</v>
      </c>
      <c r="F23" s="4">
        <f t="shared" si="3"/>
        <v>36363.63636363636</v>
      </c>
    </row>
    <row r="24" spans="1:6" x14ac:dyDescent="0.25">
      <c r="A24" s="13"/>
      <c r="B24" s="1" t="s">
        <v>26</v>
      </c>
      <c r="C24" s="1">
        <v>22</v>
      </c>
      <c r="D24" s="9">
        <f t="shared" si="1"/>
        <v>1.8333333333333326</v>
      </c>
      <c r="E24" s="9">
        <f t="shared" si="2"/>
        <v>29.135235094880628</v>
      </c>
      <c r="F24" s="4">
        <f t="shared" si="3"/>
        <v>34322.702279334306</v>
      </c>
    </row>
    <row r="25" spans="1:6" ht="15.75" thickBot="1" x14ac:dyDescent="0.3">
      <c r="A25" s="14"/>
      <c r="B25" s="10" t="s">
        <v>27</v>
      </c>
      <c r="C25" s="10">
        <v>23</v>
      </c>
      <c r="D25" s="11">
        <f t="shared" si="1"/>
        <v>1.9166666666666659</v>
      </c>
      <c r="E25" s="11">
        <f t="shared" si="2"/>
        <v>30.867706328507751</v>
      </c>
      <c r="F25" s="12">
        <f t="shared" si="3"/>
        <v>32396.317023285068</v>
      </c>
    </row>
    <row r="26" spans="1:6" x14ac:dyDescent="0.25">
      <c r="A26" s="13">
        <v>1</v>
      </c>
      <c r="B26" s="1" t="s">
        <v>28</v>
      </c>
      <c r="C26" s="1">
        <v>24</v>
      </c>
      <c r="D26" s="9">
        <f t="shared" si="1"/>
        <v>1.9999999999999991</v>
      </c>
      <c r="E26" s="9">
        <f t="shared" si="2"/>
        <v>32.703195662574828</v>
      </c>
      <c r="F26" s="4">
        <f t="shared" si="3"/>
        <v>30578.05146377144</v>
      </c>
    </row>
    <row r="27" spans="1:6" x14ac:dyDescent="0.25">
      <c r="A27" s="13"/>
      <c r="B27" s="1" t="s">
        <v>29</v>
      </c>
      <c r="C27" s="1">
        <v>25</v>
      </c>
      <c r="D27" s="9">
        <f t="shared" si="1"/>
        <v>2.0833333333333326</v>
      </c>
      <c r="E27" s="9">
        <f t="shared" si="2"/>
        <v>34.647828872109017</v>
      </c>
      <c r="F27" s="4">
        <f t="shared" si="3"/>
        <v>28861.837308512713</v>
      </c>
    </row>
    <row r="28" spans="1:6" x14ac:dyDescent="0.25">
      <c r="A28" s="13"/>
      <c r="B28" s="1" t="s">
        <v>30</v>
      </c>
      <c r="C28" s="1">
        <v>26</v>
      </c>
      <c r="D28" s="9">
        <f t="shared" si="1"/>
        <v>2.1666666666666661</v>
      </c>
      <c r="E28" s="9">
        <f t="shared" si="2"/>
        <v>36.708095989675947</v>
      </c>
      <c r="F28" s="4">
        <f t="shared" si="3"/>
        <v>27241.946852303299</v>
      </c>
    </row>
    <row r="29" spans="1:6" x14ac:dyDescent="0.25">
      <c r="A29" s="13"/>
      <c r="B29" s="1" t="s">
        <v>31</v>
      </c>
      <c r="C29" s="1">
        <v>27</v>
      </c>
      <c r="D29" s="9">
        <f t="shared" si="1"/>
        <v>2.2499999999999996</v>
      </c>
      <c r="E29" s="9">
        <f t="shared" si="2"/>
        <v>38.890872965260115</v>
      </c>
      <c r="F29" s="4">
        <f t="shared" si="3"/>
        <v>25712.973861329003</v>
      </c>
    </row>
    <row r="30" spans="1:6" x14ac:dyDescent="0.25">
      <c r="A30" s="13"/>
      <c r="B30" s="1" t="s">
        <v>32</v>
      </c>
      <c r="C30" s="1">
        <v>28</v>
      </c>
      <c r="D30" s="9">
        <f t="shared" si="1"/>
        <v>2.333333333333333</v>
      </c>
      <c r="E30" s="9">
        <f t="shared" si="2"/>
        <v>41.203444614108754</v>
      </c>
      <c r="F30" s="4">
        <f t="shared" si="3"/>
        <v>24269.815530364252</v>
      </c>
    </row>
    <row r="31" spans="1:6" x14ac:dyDescent="0.25">
      <c r="A31" s="13"/>
      <c r="B31" s="1" t="s">
        <v>33</v>
      </c>
      <c r="C31" s="1">
        <v>29</v>
      </c>
      <c r="D31" s="9">
        <f t="shared" si="1"/>
        <v>2.4166666666666665</v>
      </c>
      <c r="E31" s="9">
        <f t="shared" si="2"/>
        <v>43.653528929125486</v>
      </c>
      <c r="F31" s="4">
        <f t="shared" si="3"/>
        <v>22907.655452634059</v>
      </c>
    </row>
    <row r="32" spans="1:6" x14ac:dyDescent="0.25">
      <c r="A32" s="13"/>
      <c r="B32" s="1" t="s">
        <v>34</v>
      </c>
      <c r="C32" s="1">
        <v>30</v>
      </c>
      <c r="D32" s="9">
        <f t="shared" si="1"/>
        <v>2.5</v>
      </c>
      <c r="E32" s="9">
        <f t="shared" si="2"/>
        <v>46.249302838954307</v>
      </c>
      <c r="F32" s="4">
        <f t="shared" si="3"/>
        <v>21621.947545504016</v>
      </c>
    </row>
    <row r="33" spans="1:6" x14ac:dyDescent="0.25">
      <c r="A33" s="13"/>
      <c r="B33" s="1" t="s">
        <v>35</v>
      </c>
      <c r="C33" s="1">
        <v>31</v>
      </c>
      <c r="D33" s="9">
        <f t="shared" si="1"/>
        <v>2.5833333333333335</v>
      </c>
      <c r="E33" s="9">
        <f t="shared" si="2"/>
        <v>48.99942949771868</v>
      </c>
      <c r="F33" s="4">
        <f t="shared" si="3"/>
        <v>20408.400878352229</v>
      </c>
    </row>
    <row r="34" spans="1:6" x14ac:dyDescent="0.25">
      <c r="A34" s="13"/>
      <c r="B34" s="1" t="s">
        <v>36</v>
      </c>
      <c r="C34" s="1">
        <v>32</v>
      </c>
      <c r="D34" s="9">
        <f t="shared" si="1"/>
        <v>2.666666666666667</v>
      </c>
      <c r="E34" s="9">
        <f t="shared" si="2"/>
        <v>51.913087197493141</v>
      </c>
      <c r="F34" s="4">
        <f t="shared" si="3"/>
        <v>19262.965351987186</v>
      </c>
    </row>
    <row r="35" spans="1:6" x14ac:dyDescent="0.25">
      <c r="A35" s="13"/>
      <c r="B35" s="1" t="s">
        <v>37</v>
      </c>
      <c r="C35" s="1">
        <v>33</v>
      </c>
      <c r="D35" s="9">
        <f t="shared" ref="D35:D66" si="4">D34+(1/12)</f>
        <v>2.7500000000000004</v>
      </c>
      <c r="E35" s="9">
        <f t="shared" si="2"/>
        <v>55</v>
      </c>
      <c r="F35" s="4">
        <f t="shared" si="3"/>
        <v>18181.81818181818</v>
      </c>
    </row>
    <row r="36" spans="1:6" x14ac:dyDescent="0.25">
      <c r="A36" s="13"/>
      <c r="B36" s="1" t="s">
        <v>38</v>
      </c>
      <c r="C36" s="1">
        <v>34</v>
      </c>
      <c r="D36" s="9">
        <f t="shared" si="4"/>
        <v>2.8333333333333339</v>
      </c>
      <c r="E36" s="9">
        <f t="shared" si="2"/>
        <v>58.270470189761255</v>
      </c>
      <c r="F36" s="4">
        <f t="shared" si="3"/>
        <v>17161.351139667153</v>
      </c>
    </row>
    <row r="37" spans="1:6" ht="15.75" thickBot="1" x14ac:dyDescent="0.3">
      <c r="A37" s="14"/>
      <c r="B37" s="10" t="s">
        <v>39</v>
      </c>
      <c r="C37" s="10">
        <v>35</v>
      </c>
      <c r="D37" s="11">
        <f t="shared" si="4"/>
        <v>2.9166666666666674</v>
      </c>
      <c r="E37" s="11">
        <f t="shared" si="2"/>
        <v>61.735412657015516</v>
      </c>
      <c r="F37" s="12">
        <f t="shared" si="3"/>
        <v>16198.15851164253</v>
      </c>
    </row>
    <row r="38" spans="1:6" x14ac:dyDescent="0.25">
      <c r="A38" s="13">
        <v>2</v>
      </c>
      <c r="B38" s="1" t="s">
        <v>40</v>
      </c>
      <c r="C38" s="1">
        <v>36</v>
      </c>
      <c r="D38" s="9">
        <f t="shared" si="4"/>
        <v>3.0000000000000009</v>
      </c>
      <c r="E38" s="9">
        <f t="shared" si="2"/>
        <v>65.406391325149656</v>
      </c>
      <c r="F38" s="4">
        <f t="shared" si="3"/>
        <v>15289.02573188572</v>
      </c>
    </row>
    <row r="39" spans="1:6" x14ac:dyDescent="0.25">
      <c r="A39" s="13"/>
      <c r="B39" s="1" t="s">
        <v>41</v>
      </c>
      <c r="C39" s="1">
        <v>37</v>
      </c>
      <c r="D39" s="9">
        <f t="shared" si="4"/>
        <v>3.0833333333333344</v>
      </c>
      <c r="E39" s="9">
        <f t="shared" si="2"/>
        <v>69.295657744218019</v>
      </c>
      <c r="F39" s="4">
        <f t="shared" si="3"/>
        <v>14430.91865425636</v>
      </c>
    </row>
    <row r="40" spans="1:6" x14ac:dyDescent="0.25">
      <c r="A40" s="13"/>
      <c r="B40" s="1" t="s">
        <v>42</v>
      </c>
      <c r="C40" s="1">
        <v>38</v>
      </c>
      <c r="D40" s="9">
        <f t="shared" si="4"/>
        <v>3.1666666666666679</v>
      </c>
      <c r="E40" s="9">
        <f t="shared" si="2"/>
        <v>73.416191979351879</v>
      </c>
      <c r="F40" s="4">
        <f t="shared" si="3"/>
        <v>13620.973426151651</v>
      </c>
    </row>
    <row r="41" spans="1:6" x14ac:dyDescent="0.25">
      <c r="A41" s="13"/>
      <c r="B41" s="1" t="s">
        <v>43</v>
      </c>
      <c r="C41" s="1">
        <v>39</v>
      </c>
      <c r="D41" s="9">
        <f t="shared" si="4"/>
        <v>3.2500000000000013</v>
      </c>
      <c r="E41" s="9">
        <f t="shared" si="2"/>
        <v>77.781745930520216</v>
      </c>
      <c r="F41" s="4">
        <f t="shared" si="3"/>
        <v>12856.486930664503</v>
      </c>
    </row>
    <row r="42" spans="1:6" x14ac:dyDescent="0.25">
      <c r="A42" s="13"/>
      <c r="B42" s="1" t="s">
        <v>44</v>
      </c>
      <c r="C42" s="1">
        <v>40</v>
      </c>
      <c r="D42" s="9">
        <f t="shared" si="4"/>
        <v>3.3333333333333348</v>
      </c>
      <c r="E42" s="9">
        <f t="shared" si="2"/>
        <v>82.406889228217494</v>
      </c>
      <c r="F42" s="4">
        <f t="shared" si="3"/>
        <v>12134.907765182128</v>
      </c>
    </row>
    <row r="43" spans="1:6" x14ac:dyDescent="0.25">
      <c r="A43" s="13"/>
      <c r="B43" s="1" t="s">
        <v>45</v>
      </c>
      <c r="C43" s="1">
        <v>41</v>
      </c>
      <c r="D43" s="9">
        <f t="shared" si="4"/>
        <v>3.4166666666666683</v>
      </c>
      <c r="E43" s="9">
        <f t="shared" si="2"/>
        <v>87.307057858250957</v>
      </c>
      <c r="F43" s="4">
        <f t="shared" si="3"/>
        <v>11453.827726317031</v>
      </c>
    </row>
    <row r="44" spans="1:6" x14ac:dyDescent="0.25">
      <c r="A44" s="13"/>
      <c r="B44" s="1" t="s">
        <v>46</v>
      </c>
      <c r="C44" s="1">
        <v>42</v>
      </c>
      <c r="D44" s="9">
        <f t="shared" si="4"/>
        <v>3.5000000000000018</v>
      </c>
      <c r="E44" s="9">
        <f t="shared" si="2"/>
        <v>92.498605677908614</v>
      </c>
      <c r="F44" s="4">
        <f t="shared" si="3"/>
        <v>10810.973772752008</v>
      </c>
    </row>
    <row r="45" spans="1:6" x14ac:dyDescent="0.25">
      <c r="A45" s="13"/>
      <c r="B45" s="1" t="s">
        <v>47</v>
      </c>
      <c r="C45" s="1">
        <v>43</v>
      </c>
      <c r="D45" s="9">
        <f t="shared" si="4"/>
        <v>3.5833333333333353</v>
      </c>
      <c r="E45" s="9">
        <f t="shared" si="2"/>
        <v>97.998858995437345</v>
      </c>
      <c r="F45" s="4">
        <f t="shared" si="3"/>
        <v>10204.200439176117</v>
      </c>
    </row>
    <row r="46" spans="1:6" x14ac:dyDescent="0.25">
      <c r="A46" s="13"/>
      <c r="B46" s="1" t="s">
        <v>48</v>
      </c>
      <c r="C46" s="1">
        <v>44</v>
      </c>
      <c r="D46" s="9">
        <f t="shared" si="4"/>
        <v>3.6666666666666687</v>
      </c>
      <c r="E46" s="9">
        <f t="shared" si="2"/>
        <v>103.82617439498628</v>
      </c>
      <c r="F46" s="4">
        <f t="shared" si="3"/>
        <v>9631.4826759935931</v>
      </c>
    </row>
    <row r="47" spans="1:6" x14ac:dyDescent="0.25">
      <c r="A47" s="13"/>
      <c r="B47" s="1" t="s">
        <v>49</v>
      </c>
      <c r="C47" s="1">
        <v>45</v>
      </c>
      <c r="D47" s="9">
        <f t="shared" si="4"/>
        <v>3.7500000000000022</v>
      </c>
      <c r="E47" s="9">
        <f t="shared" si="2"/>
        <v>110</v>
      </c>
      <c r="F47" s="4">
        <f t="shared" si="3"/>
        <v>9090.9090909090901</v>
      </c>
    </row>
    <row r="48" spans="1:6" x14ac:dyDescent="0.25">
      <c r="A48" s="13"/>
      <c r="B48" s="1" t="s">
        <v>50</v>
      </c>
      <c r="C48" s="1">
        <v>46</v>
      </c>
      <c r="D48" s="9">
        <f t="shared" si="4"/>
        <v>3.8333333333333357</v>
      </c>
      <c r="E48" s="9">
        <f t="shared" si="2"/>
        <v>116.54094037952248</v>
      </c>
      <c r="F48" s="4">
        <f t="shared" si="3"/>
        <v>8580.6755698335764</v>
      </c>
    </row>
    <row r="49" spans="1:6" ht="15.75" thickBot="1" x14ac:dyDescent="0.3">
      <c r="A49" s="14"/>
      <c r="B49" s="10" t="s">
        <v>51</v>
      </c>
      <c r="C49" s="10">
        <v>47</v>
      </c>
      <c r="D49" s="11">
        <f t="shared" si="4"/>
        <v>3.9166666666666692</v>
      </c>
      <c r="E49" s="11">
        <f t="shared" si="2"/>
        <v>123.47082531403106</v>
      </c>
      <c r="F49" s="12">
        <f t="shared" si="3"/>
        <v>8099.0792558212643</v>
      </c>
    </row>
    <row r="50" spans="1:6" x14ac:dyDescent="0.25">
      <c r="A50" s="13">
        <v>3</v>
      </c>
      <c r="B50" s="1" t="s">
        <v>52</v>
      </c>
      <c r="C50" s="1">
        <v>48</v>
      </c>
      <c r="D50" s="9">
        <f t="shared" si="4"/>
        <v>4.0000000000000027</v>
      </c>
      <c r="E50" s="9">
        <f t="shared" si="2"/>
        <v>130.81278265029931</v>
      </c>
      <c r="F50" s="4">
        <f t="shared" si="3"/>
        <v>7644.5128659428601</v>
      </c>
    </row>
    <row r="51" spans="1:6" x14ac:dyDescent="0.25">
      <c r="A51" s="13"/>
      <c r="B51" s="1" t="s">
        <v>53</v>
      </c>
      <c r="C51" s="1">
        <v>49</v>
      </c>
      <c r="D51" s="9">
        <f t="shared" si="4"/>
        <v>4.0833333333333357</v>
      </c>
      <c r="E51" s="9">
        <f t="shared" si="2"/>
        <v>138.59131548843604</v>
      </c>
      <c r="F51" s="4">
        <f t="shared" si="3"/>
        <v>7215.4593271281801</v>
      </c>
    </row>
    <row r="52" spans="1:6" x14ac:dyDescent="0.25">
      <c r="A52" s="13"/>
      <c r="B52" s="1" t="s">
        <v>54</v>
      </c>
      <c r="C52" s="1">
        <v>50</v>
      </c>
      <c r="D52" s="9">
        <f t="shared" si="4"/>
        <v>4.1666666666666687</v>
      </c>
      <c r="E52" s="9">
        <f t="shared" si="2"/>
        <v>146.83238395870382</v>
      </c>
      <c r="F52" s="4">
        <f t="shared" si="3"/>
        <v>6810.486713075823</v>
      </c>
    </row>
    <row r="53" spans="1:6" x14ac:dyDescent="0.25">
      <c r="A53" s="13"/>
      <c r="B53" s="1" t="s">
        <v>55</v>
      </c>
      <c r="C53" s="1">
        <v>51</v>
      </c>
      <c r="D53" s="9">
        <f t="shared" si="4"/>
        <v>4.2500000000000018</v>
      </c>
      <c r="E53" s="9">
        <f t="shared" si="2"/>
        <v>155.56349186104046</v>
      </c>
      <c r="F53" s="4">
        <f t="shared" si="3"/>
        <v>6428.2434653322507</v>
      </c>
    </row>
    <row r="54" spans="1:6" x14ac:dyDescent="0.25">
      <c r="A54" s="13"/>
      <c r="B54" s="1" t="s">
        <v>56</v>
      </c>
      <c r="C54" s="1">
        <v>52</v>
      </c>
      <c r="D54" s="9">
        <f t="shared" si="4"/>
        <v>4.3333333333333348</v>
      </c>
      <c r="E54" s="9">
        <f t="shared" si="2"/>
        <v>164.81377845643496</v>
      </c>
      <c r="F54" s="4">
        <f t="shared" si="3"/>
        <v>6067.4538825910658</v>
      </c>
    </row>
    <row r="55" spans="1:6" x14ac:dyDescent="0.25">
      <c r="A55" s="13"/>
      <c r="B55" s="1" t="s">
        <v>57</v>
      </c>
      <c r="C55" s="1">
        <v>53</v>
      </c>
      <c r="D55" s="9">
        <f t="shared" si="4"/>
        <v>4.4166666666666679</v>
      </c>
      <c r="E55" s="9">
        <f t="shared" si="2"/>
        <v>174.61411571650197</v>
      </c>
      <c r="F55" s="4">
        <f t="shared" si="3"/>
        <v>5726.9138631585138</v>
      </c>
    </row>
    <row r="56" spans="1:6" x14ac:dyDescent="0.25">
      <c r="A56" s="13"/>
      <c r="B56" s="1" t="s">
        <v>58</v>
      </c>
      <c r="C56" s="1">
        <v>54</v>
      </c>
      <c r="D56" s="9">
        <f t="shared" si="4"/>
        <v>4.5000000000000009</v>
      </c>
      <c r="E56" s="9">
        <f t="shared" si="2"/>
        <v>184.99721135581723</v>
      </c>
      <c r="F56" s="4">
        <f t="shared" si="3"/>
        <v>5405.4868863760039</v>
      </c>
    </row>
    <row r="57" spans="1:6" x14ac:dyDescent="0.25">
      <c r="A57" s="13"/>
      <c r="B57" s="1" t="s">
        <v>59</v>
      </c>
      <c r="C57" s="1">
        <v>55</v>
      </c>
      <c r="D57" s="9">
        <f t="shared" si="4"/>
        <v>4.5833333333333339</v>
      </c>
      <c r="E57" s="9">
        <f t="shared" si="2"/>
        <v>195.99771799087463</v>
      </c>
      <c r="F57" s="4">
        <f t="shared" si="3"/>
        <v>5102.1002195880592</v>
      </c>
    </row>
    <row r="58" spans="1:6" x14ac:dyDescent="0.25">
      <c r="A58" s="13"/>
      <c r="B58" s="1" t="s">
        <v>60</v>
      </c>
      <c r="C58" s="1">
        <v>56</v>
      </c>
      <c r="D58" s="9">
        <f t="shared" si="4"/>
        <v>4.666666666666667</v>
      </c>
      <c r="E58" s="9">
        <f t="shared" si="2"/>
        <v>207.65234878997259</v>
      </c>
      <c r="F58" s="4">
        <f t="shared" si="3"/>
        <v>4815.7413379967966</v>
      </c>
    </row>
    <row r="59" spans="1:6" x14ac:dyDescent="0.25">
      <c r="A59" s="13"/>
      <c r="B59" s="1" t="s">
        <v>61</v>
      </c>
      <c r="C59" s="1">
        <v>57</v>
      </c>
      <c r="D59" s="9">
        <f t="shared" si="4"/>
        <v>4.75</v>
      </c>
      <c r="E59" s="9">
        <f t="shared" si="2"/>
        <v>220</v>
      </c>
      <c r="F59" s="4">
        <f t="shared" si="3"/>
        <v>4545.454545454545</v>
      </c>
    </row>
    <row r="60" spans="1:6" x14ac:dyDescent="0.25">
      <c r="A60" s="13"/>
      <c r="B60" s="1" t="s">
        <v>62</v>
      </c>
      <c r="C60" s="1">
        <v>58</v>
      </c>
      <c r="D60" s="9">
        <f t="shared" si="4"/>
        <v>4.833333333333333</v>
      </c>
      <c r="E60" s="9">
        <f t="shared" si="2"/>
        <v>233.08188075904496</v>
      </c>
      <c r="F60" s="4">
        <f t="shared" si="3"/>
        <v>4290.3377849167882</v>
      </c>
    </row>
    <row r="61" spans="1:6" ht="15.75" thickBot="1" x14ac:dyDescent="0.3">
      <c r="A61" s="14"/>
      <c r="B61" s="10" t="s">
        <v>63</v>
      </c>
      <c r="C61" s="10">
        <v>59</v>
      </c>
      <c r="D61" s="11">
        <f t="shared" si="4"/>
        <v>4.9166666666666661</v>
      </c>
      <c r="E61" s="11">
        <f t="shared" si="2"/>
        <v>246.94165062806206</v>
      </c>
      <c r="F61" s="12">
        <f t="shared" si="3"/>
        <v>4049.5396279106326</v>
      </c>
    </row>
    <row r="62" spans="1:6" x14ac:dyDescent="0.25">
      <c r="A62" s="13">
        <v>4</v>
      </c>
      <c r="B62" s="1" t="s">
        <v>64</v>
      </c>
      <c r="C62" s="1">
        <v>60</v>
      </c>
      <c r="D62" s="9">
        <f t="shared" si="4"/>
        <v>4.9999999999999991</v>
      </c>
      <c r="E62" s="9">
        <f t="shared" si="2"/>
        <v>261.62556530059862</v>
      </c>
      <c r="F62" s="4">
        <f t="shared" si="3"/>
        <v>3822.2564329714301</v>
      </c>
    </row>
    <row r="63" spans="1:6" x14ac:dyDescent="0.25">
      <c r="A63" s="13"/>
      <c r="B63" s="1" t="s">
        <v>65</v>
      </c>
      <c r="C63" s="1">
        <v>61</v>
      </c>
      <c r="D63" s="9">
        <f t="shared" si="4"/>
        <v>5.0833333333333321</v>
      </c>
      <c r="E63" s="9">
        <f t="shared" si="2"/>
        <v>277.18263097687208</v>
      </c>
      <c r="F63" s="4">
        <f t="shared" si="3"/>
        <v>3607.7296635640901</v>
      </c>
    </row>
    <row r="64" spans="1:6" x14ac:dyDescent="0.25">
      <c r="A64" s="13"/>
      <c r="B64" s="1" t="s">
        <v>66</v>
      </c>
      <c r="C64" s="1">
        <v>62</v>
      </c>
      <c r="D64" s="9">
        <f t="shared" si="4"/>
        <v>5.1666666666666652</v>
      </c>
      <c r="E64" s="9">
        <f t="shared" si="2"/>
        <v>293.66476791740757</v>
      </c>
      <c r="F64" s="4">
        <f t="shared" si="3"/>
        <v>3405.2433565379124</v>
      </c>
    </row>
    <row r="65" spans="1:6" x14ac:dyDescent="0.25">
      <c r="A65" s="13"/>
      <c r="B65" s="1" t="s">
        <v>67</v>
      </c>
      <c r="C65" s="1">
        <v>63</v>
      </c>
      <c r="D65" s="9">
        <f t="shared" si="4"/>
        <v>5.2499999999999982</v>
      </c>
      <c r="E65" s="9">
        <f t="shared" si="2"/>
        <v>311.12698372208087</v>
      </c>
      <c r="F65" s="4">
        <f t="shared" si="3"/>
        <v>3214.1217326661258</v>
      </c>
    </row>
    <row r="66" spans="1:6" x14ac:dyDescent="0.25">
      <c r="A66" s="13"/>
      <c r="B66" s="1" t="s">
        <v>68</v>
      </c>
      <c r="C66" s="1">
        <v>64</v>
      </c>
      <c r="D66" s="9">
        <f t="shared" si="4"/>
        <v>5.3333333333333313</v>
      </c>
      <c r="E66" s="9">
        <f t="shared" si="2"/>
        <v>329.62755691286992</v>
      </c>
      <c r="F66" s="4">
        <f t="shared" si="3"/>
        <v>3033.7269412955329</v>
      </c>
    </row>
    <row r="67" spans="1:6" x14ac:dyDescent="0.25">
      <c r="A67" s="13"/>
      <c r="B67" s="1" t="s">
        <v>69</v>
      </c>
      <c r="C67" s="1">
        <v>65</v>
      </c>
      <c r="D67" s="9">
        <f t="shared" ref="D67:D98" si="5">D66+(1/12)</f>
        <v>5.4166666666666643</v>
      </c>
      <c r="E67" s="9">
        <f t="shared" ref="E67:E129" si="6">POWER(2, (C67-69)/12) * $I$1</f>
        <v>349.22823143300388</v>
      </c>
      <c r="F67" s="4">
        <f t="shared" si="3"/>
        <v>2863.4569315792573</v>
      </c>
    </row>
    <row r="68" spans="1:6" x14ac:dyDescent="0.25">
      <c r="A68" s="13"/>
      <c r="B68" s="1" t="s">
        <v>70</v>
      </c>
      <c r="C68" s="1">
        <v>66</v>
      </c>
      <c r="D68" s="9">
        <f t="shared" si="5"/>
        <v>5.4999999999999973</v>
      </c>
      <c r="E68" s="9">
        <f t="shared" si="6"/>
        <v>369.99442271163446</v>
      </c>
      <c r="F68" s="4">
        <f t="shared" si="3"/>
        <v>2702.7434431880019</v>
      </c>
    </row>
    <row r="69" spans="1:6" x14ac:dyDescent="0.25">
      <c r="A69" s="13"/>
      <c r="B69" s="1" t="s">
        <v>71</v>
      </c>
      <c r="C69" s="1">
        <v>67</v>
      </c>
      <c r="D69" s="9">
        <f t="shared" si="5"/>
        <v>5.5833333333333304</v>
      </c>
      <c r="E69" s="9">
        <f t="shared" si="6"/>
        <v>391.99543598174927</v>
      </c>
      <c r="F69" s="4">
        <f t="shared" si="3"/>
        <v>2551.0501097940296</v>
      </c>
    </row>
    <row r="70" spans="1:6" x14ac:dyDescent="0.25">
      <c r="A70" s="13"/>
      <c r="B70" s="1" t="s">
        <v>72</v>
      </c>
      <c r="C70" s="1">
        <v>68</v>
      </c>
      <c r="D70" s="9">
        <f t="shared" si="5"/>
        <v>5.6666666666666634</v>
      </c>
      <c r="E70" s="9">
        <f t="shared" si="6"/>
        <v>415.30469757994513</v>
      </c>
      <c r="F70" s="4">
        <f t="shared" si="3"/>
        <v>2407.8706689983983</v>
      </c>
    </row>
    <row r="71" spans="1:6" x14ac:dyDescent="0.25">
      <c r="A71" s="13"/>
      <c r="B71" s="1" t="s">
        <v>73</v>
      </c>
      <c r="C71" s="1">
        <v>69</v>
      </c>
      <c r="D71" s="9">
        <f t="shared" si="5"/>
        <v>5.7499999999999964</v>
      </c>
      <c r="E71" s="9">
        <f t="shared" si="6"/>
        <v>440</v>
      </c>
      <c r="F71" s="4">
        <f t="shared" si="3"/>
        <v>2272.7272727272725</v>
      </c>
    </row>
    <row r="72" spans="1:6" x14ac:dyDescent="0.25">
      <c r="A72" s="13"/>
      <c r="B72" s="1" t="s">
        <v>74</v>
      </c>
      <c r="C72" s="1">
        <v>70</v>
      </c>
      <c r="D72" s="9">
        <f t="shared" si="5"/>
        <v>5.8333333333333295</v>
      </c>
      <c r="E72" s="9">
        <f t="shared" si="6"/>
        <v>466.16376151808993</v>
      </c>
      <c r="F72" s="4">
        <f t="shared" si="3"/>
        <v>2145.1688924583941</v>
      </c>
    </row>
    <row r="73" spans="1:6" ht="15.75" thickBot="1" x14ac:dyDescent="0.3">
      <c r="A73" s="14"/>
      <c r="B73" s="10" t="s">
        <v>75</v>
      </c>
      <c r="C73" s="10">
        <v>71</v>
      </c>
      <c r="D73" s="11">
        <f t="shared" si="5"/>
        <v>5.9166666666666625</v>
      </c>
      <c r="E73" s="11">
        <f t="shared" si="6"/>
        <v>493.88330125612413</v>
      </c>
      <c r="F73" s="12">
        <f t="shared" si="3"/>
        <v>2024.7698139553163</v>
      </c>
    </row>
    <row r="74" spans="1:6" x14ac:dyDescent="0.25">
      <c r="A74" s="13">
        <v>5</v>
      </c>
      <c r="B74" s="1" t="s">
        <v>76</v>
      </c>
      <c r="C74" s="1">
        <v>72</v>
      </c>
      <c r="D74" s="9">
        <f t="shared" si="5"/>
        <v>5.9999999999999956</v>
      </c>
      <c r="E74" s="9">
        <f t="shared" si="6"/>
        <v>523.25113060119725</v>
      </c>
      <c r="F74" s="4">
        <f t="shared" si="3"/>
        <v>1911.128216485715</v>
      </c>
    </row>
    <row r="75" spans="1:6" x14ac:dyDescent="0.25">
      <c r="A75" s="13"/>
      <c r="B75" s="1" t="s">
        <v>77</v>
      </c>
      <c r="C75" s="1">
        <v>73</v>
      </c>
      <c r="D75" s="9">
        <f t="shared" si="5"/>
        <v>6.0833333333333286</v>
      </c>
      <c r="E75" s="9">
        <f t="shared" si="6"/>
        <v>554.36526195374415</v>
      </c>
      <c r="F75" s="4">
        <f t="shared" si="3"/>
        <v>1803.864831782045</v>
      </c>
    </row>
    <row r="76" spans="1:6" x14ac:dyDescent="0.25">
      <c r="A76" s="13"/>
      <c r="B76" s="1" t="s">
        <v>78</v>
      </c>
      <c r="C76" s="1">
        <v>74</v>
      </c>
      <c r="D76" s="9">
        <f t="shared" si="5"/>
        <v>6.1666666666666616</v>
      </c>
      <c r="E76" s="9">
        <f t="shared" si="6"/>
        <v>587.32953583481515</v>
      </c>
      <c r="F76" s="4">
        <f t="shared" si="3"/>
        <v>1702.6216782689562</v>
      </c>
    </row>
    <row r="77" spans="1:6" x14ac:dyDescent="0.25">
      <c r="A77" s="13"/>
      <c r="B77" s="1" t="s">
        <v>79</v>
      </c>
      <c r="C77" s="1">
        <v>75</v>
      </c>
      <c r="D77" s="9">
        <f t="shared" si="5"/>
        <v>6.2499999999999947</v>
      </c>
      <c r="E77" s="9">
        <f t="shared" si="6"/>
        <v>622.25396744416184</v>
      </c>
      <c r="F77" s="4">
        <f t="shared" si="3"/>
        <v>1607.0608663330627</v>
      </c>
    </row>
    <row r="78" spans="1:6" x14ac:dyDescent="0.25">
      <c r="A78" s="13"/>
      <c r="B78" s="5" t="s">
        <v>80</v>
      </c>
      <c r="C78" s="1">
        <v>76</v>
      </c>
      <c r="D78" s="9">
        <f t="shared" si="5"/>
        <v>6.3333333333333277</v>
      </c>
      <c r="E78" s="9">
        <f t="shared" si="6"/>
        <v>659.25511382573984</v>
      </c>
      <c r="F78" s="6">
        <f t="shared" si="3"/>
        <v>1516.8634706477665</v>
      </c>
    </row>
    <row r="79" spans="1:6" x14ac:dyDescent="0.25">
      <c r="A79" s="13"/>
      <c r="B79" s="1" t="s">
        <v>81</v>
      </c>
      <c r="C79" s="1">
        <v>77</v>
      </c>
      <c r="D79" s="9">
        <f t="shared" si="5"/>
        <v>6.4166666666666607</v>
      </c>
      <c r="E79" s="9">
        <f t="shared" si="6"/>
        <v>698.45646286600777</v>
      </c>
      <c r="F79" s="4">
        <f t="shared" ref="F79:F129" si="7">1/E79*1000000</f>
        <v>1431.7284657896287</v>
      </c>
    </row>
    <row r="80" spans="1:6" x14ac:dyDescent="0.25">
      <c r="A80" s="13"/>
      <c r="B80" s="1" t="s">
        <v>82</v>
      </c>
      <c r="C80" s="1">
        <v>78</v>
      </c>
      <c r="D80" s="9">
        <f t="shared" si="5"/>
        <v>6.4999999999999938</v>
      </c>
      <c r="E80" s="9">
        <f t="shared" si="6"/>
        <v>739.9888454232688</v>
      </c>
      <c r="F80" s="4">
        <f t="shared" si="7"/>
        <v>1351.3717215940012</v>
      </c>
    </row>
    <row r="81" spans="1:6" x14ac:dyDescent="0.25">
      <c r="A81" s="13"/>
      <c r="B81" s="1" t="s">
        <v>83</v>
      </c>
      <c r="C81" s="1">
        <v>79</v>
      </c>
      <c r="D81" s="9">
        <f t="shared" si="5"/>
        <v>6.5833333333333268</v>
      </c>
      <c r="E81" s="9">
        <f t="shared" si="6"/>
        <v>783.99087196349853</v>
      </c>
      <c r="F81" s="4">
        <f t="shared" si="7"/>
        <v>1275.5250548970148</v>
      </c>
    </row>
    <row r="82" spans="1:6" x14ac:dyDescent="0.25">
      <c r="A82" s="13"/>
      <c r="B82" s="1" t="s">
        <v>84</v>
      </c>
      <c r="C82" s="1">
        <v>80</v>
      </c>
      <c r="D82" s="9">
        <f t="shared" si="5"/>
        <v>6.6666666666666599</v>
      </c>
      <c r="E82" s="9">
        <f t="shared" si="6"/>
        <v>830.60939515989025</v>
      </c>
      <c r="F82" s="4">
        <f t="shared" si="7"/>
        <v>1203.9353344991991</v>
      </c>
    </row>
    <row r="83" spans="1:6" x14ac:dyDescent="0.25">
      <c r="A83" s="13"/>
      <c r="B83" s="1" t="s">
        <v>85</v>
      </c>
      <c r="C83" s="1">
        <v>81</v>
      </c>
      <c r="D83" s="9">
        <f t="shared" si="5"/>
        <v>6.7499999999999929</v>
      </c>
      <c r="E83" s="9">
        <f t="shared" si="6"/>
        <v>880</v>
      </c>
      <c r="F83" s="4">
        <f t="shared" si="7"/>
        <v>1136.3636363636363</v>
      </c>
    </row>
    <row r="84" spans="1:6" x14ac:dyDescent="0.25">
      <c r="A84" s="13"/>
      <c r="B84" s="1" t="s">
        <v>86</v>
      </c>
      <c r="C84" s="1">
        <v>82</v>
      </c>
      <c r="D84" s="9">
        <f t="shared" si="5"/>
        <v>6.8333333333333259</v>
      </c>
      <c r="E84" s="9">
        <f t="shared" si="6"/>
        <v>932.32752303617963</v>
      </c>
      <c r="F84" s="4">
        <f t="shared" si="7"/>
        <v>1072.5844462291973</v>
      </c>
    </row>
    <row r="85" spans="1:6" ht="15.75" thickBot="1" x14ac:dyDescent="0.3">
      <c r="A85" s="14"/>
      <c r="B85" s="10" t="s">
        <v>87</v>
      </c>
      <c r="C85" s="10">
        <v>83</v>
      </c>
      <c r="D85" s="11">
        <f t="shared" si="5"/>
        <v>6.916666666666659</v>
      </c>
      <c r="E85" s="11">
        <f t="shared" si="6"/>
        <v>987.76660251224826</v>
      </c>
      <c r="F85" s="12">
        <f t="shared" si="7"/>
        <v>1012.3849069776581</v>
      </c>
    </row>
    <row r="86" spans="1:6" x14ac:dyDescent="0.25">
      <c r="A86" s="13">
        <v>6</v>
      </c>
      <c r="B86" s="1" t="s">
        <v>88</v>
      </c>
      <c r="C86" s="1">
        <v>84</v>
      </c>
      <c r="D86" s="9">
        <f t="shared" si="5"/>
        <v>6.999999999999992</v>
      </c>
      <c r="E86" s="9">
        <f t="shared" si="6"/>
        <v>1046.5022612023945</v>
      </c>
      <c r="F86" s="4">
        <f t="shared" si="7"/>
        <v>955.56410824285751</v>
      </c>
    </row>
    <row r="87" spans="1:6" x14ac:dyDescent="0.25">
      <c r="A87" s="13"/>
      <c r="B87" s="1" t="s">
        <v>89</v>
      </c>
      <c r="C87" s="1">
        <v>85</v>
      </c>
      <c r="D87" s="9">
        <f t="shared" si="5"/>
        <v>7.083333333333325</v>
      </c>
      <c r="E87" s="9">
        <f t="shared" si="6"/>
        <v>1108.7305239074883</v>
      </c>
      <c r="F87" s="4">
        <f t="shared" si="7"/>
        <v>901.93241589102252</v>
      </c>
    </row>
    <row r="88" spans="1:6" x14ac:dyDescent="0.25">
      <c r="A88" s="13"/>
      <c r="B88" s="1" t="s">
        <v>90</v>
      </c>
      <c r="C88" s="1">
        <v>86</v>
      </c>
      <c r="D88" s="9">
        <f t="shared" si="5"/>
        <v>7.1666666666666581</v>
      </c>
      <c r="E88" s="9">
        <f t="shared" si="6"/>
        <v>1174.6590716696303</v>
      </c>
      <c r="F88" s="4">
        <f t="shared" si="7"/>
        <v>851.3108391344781</v>
      </c>
    </row>
    <row r="89" spans="1:6" x14ac:dyDescent="0.25">
      <c r="A89" s="13"/>
      <c r="B89" s="1" t="s">
        <v>91</v>
      </c>
      <c r="C89" s="1">
        <v>87</v>
      </c>
      <c r="D89" s="9">
        <f t="shared" si="5"/>
        <v>7.2499999999999911</v>
      </c>
      <c r="E89" s="9">
        <f t="shared" si="6"/>
        <v>1244.5079348883235</v>
      </c>
      <c r="F89" s="4">
        <f t="shared" si="7"/>
        <v>803.53043316653145</v>
      </c>
    </row>
    <row r="90" spans="1:6" x14ac:dyDescent="0.25">
      <c r="A90" s="13"/>
      <c r="B90" s="1" t="s">
        <v>92</v>
      </c>
      <c r="C90" s="1">
        <v>88</v>
      </c>
      <c r="D90" s="9">
        <f t="shared" si="5"/>
        <v>7.3333333333333242</v>
      </c>
      <c r="E90" s="9">
        <f t="shared" si="6"/>
        <v>1318.5102276514795</v>
      </c>
      <c r="F90" s="4">
        <f t="shared" si="7"/>
        <v>758.43173532388334</v>
      </c>
    </row>
    <row r="91" spans="1:6" x14ac:dyDescent="0.25">
      <c r="A91" s="13"/>
      <c r="B91" s="1" t="s">
        <v>93</v>
      </c>
      <c r="C91" s="1">
        <v>89</v>
      </c>
      <c r="D91" s="9">
        <f t="shared" si="5"/>
        <v>7.4166666666666572</v>
      </c>
      <c r="E91" s="9">
        <f t="shared" si="6"/>
        <v>1396.9129257320155</v>
      </c>
      <c r="F91" s="4">
        <f t="shared" si="7"/>
        <v>715.86423289481434</v>
      </c>
    </row>
    <row r="92" spans="1:6" x14ac:dyDescent="0.25">
      <c r="A92" s="13"/>
      <c r="B92" s="1" t="s">
        <v>94</v>
      </c>
      <c r="C92" s="1">
        <v>90</v>
      </c>
      <c r="D92" s="9">
        <f t="shared" si="5"/>
        <v>7.4999999999999902</v>
      </c>
      <c r="E92" s="9">
        <f t="shared" si="6"/>
        <v>1479.9776908465376</v>
      </c>
      <c r="F92" s="4">
        <f t="shared" si="7"/>
        <v>675.6858607970006</v>
      </c>
    </row>
    <row r="93" spans="1:6" x14ac:dyDescent="0.25">
      <c r="A93" s="13"/>
      <c r="B93" s="1" t="s">
        <v>95</v>
      </c>
      <c r="C93" s="1">
        <v>91</v>
      </c>
      <c r="D93" s="9">
        <f t="shared" si="5"/>
        <v>7.5833333333333233</v>
      </c>
      <c r="E93" s="9">
        <f t="shared" si="6"/>
        <v>1567.9817439269968</v>
      </c>
      <c r="F93" s="4">
        <f t="shared" si="7"/>
        <v>637.76252744850751</v>
      </c>
    </row>
    <row r="94" spans="1:6" x14ac:dyDescent="0.25">
      <c r="A94" s="13"/>
      <c r="B94" s="1" t="s">
        <v>96</v>
      </c>
      <c r="C94" s="1">
        <v>92</v>
      </c>
      <c r="D94" s="9">
        <f t="shared" si="5"/>
        <v>7.6666666666666563</v>
      </c>
      <c r="E94" s="9">
        <f t="shared" si="6"/>
        <v>1661.2187903197805</v>
      </c>
      <c r="F94" s="4">
        <f t="shared" si="7"/>
        <v>601.96766724959957</v>
      </c>
    </row>
    <row r="95" spans="1:6" x14ac:dyDescent="0.25">
      <c r="A95" s="13"/>
      <c r="B95" s="1" t="s">
        <v>97</v>
      </c>
      <c r="C95" s="1">
        <v>93</v>
      </c>
      <c r="D95" s="9">
        <f t="shared" si="5"/>
        <v>7.7499999999999893</v>
      </c>
      <c r="E95" s="9">
        <f t="shared" si="6"/>
        <v>1760</v>
      </c>
      <c r="F95" s="4">
        <f t="shared" si="7"/>
        <v>568.18181818181813</v>
      </c>
    </row>
    <row r="96" spans="1:6" x14ac:dyDescent="0.25">
      <c r="A96" s="13"/>
      <c r="B96" s="1" t="s">
        <v>98</v>
      </c>
      <c r="C96" s="1">
        <v>94</v>
      </c>
      <c r="D96" s="9">
        <f t="shared" si="5"/>
        <v>7.8333333333333224</v>
      </c>
      <c r="E96" s="9">
        <f t="shared" si="6"/>
        <v>1864.6550460723597</v>
      </c>
      <c r="F96" s="4">
        <f t="shared" si="7"/>
        <v>536.29222311459853</v>
      </c>
    </row>
    <row r="97" spans="1:6" ht="15.75" thickBot="1" x14ac:dyDescent="0.3">
      <c r="A97" s="14"/>
      <c r="B97" s="10" t="s">
        <v>99</v>
      </c>
      <c r="C97" s="10">
        <v>95</v>
      </c>
      <c r="D97" s="11">
        <f t="shared" si="5"/>
        <v>7.9166666666666554</v>
      </c>
      <c r="E97" s="11">
        <f t="shared" si="6"/>
        <v>1975.5332050244961</v>
      </c>
      <c r="F97" s="12">
        <f t="shared" si="7"/>
        <v>506.19245348882919</v>
      </c>
    </row>
    <row r="98" spans="1:6" x14ac:dyDescent="0.25">
      <c r="A98" s="13">
        <v>7</v>
      </c>
      <c r="B98" s="1" t="s">
        <v>100</v>
      </c>
      <c r="C98" s="1">
        <v>96</v>
      </c>
      <c r="D98" s="9">
        <f t="shared" si="5"/>
        <v>7.9999999999999885</v>
      </c>
      <c r="E98" s="9">
        <f t="shared" si="6"/>
        <v>2093.004522404789</v>
      </c>
      <c r="F98" s="4">
        <f t="shared" si="7"/>
        <v>477.78205412142876</v>
      </c>
    </row>
    <row r="99" spans="1:6" x14ac:dyDescent="0.25">
      <c r="A99" s="13"/>
      <c r="B99" s="1" t="s">
        <v>101</v>
      </c>
      <c r="C99" s="1">
        <v>97</v>
      </c>
      <c r="D99" s="9">
        <f t="shared" ref="D99:D131" si="8">D98+(1/12)</f>
        <v>8.0833333333333215</v>
      </c>
      <c r="E99" s="9">
        <f t="shared" si="6"/>
        <v>2217.4610478149771</v>
      </c>
      <c r="F99" s="4">
        <f t="shared" si="7"/>
        <v>450.96620794551114</v>
      </c>
    </row>
    <row r="100" spans="1:6" x14ac:dyDescent="0.25">
      <c r="A100" s="13"/>
      <c r="B100" s="1" t="s">
        <v>102</v>
      </c>
      <c r="C100" s="1">
        <v>98</v>
      </c>
      <c r="D100" s="9">
        <f t="shared" si="8"/>
        <v>8.1666666666666554</v>
      </c>
      <c r="E100" s="9">
        <f t="shared" si="6"/>
        <v>2349.3181433392601</v>
      </c>
      <c r="F100" s="4">
        <f t="shared" si="7"/>
        <v>425.65541956723911</v>
      </c>
    </row>
    <row r="101" spans="1:6" x14ac:dyDescent="0.25">
      <c r="A101" s="13"/>
      <c r="B101" s="1" t="s">
        <v>103</v>
      </c>
      <c r="C101" s="1">
        <v>99</v>
      </c>
      <c r="D101" s="9">
        <f t="shared" si="8"/>
        <v>8.2499999999999893</v>
      </c>
      <c r="E101" s="9">
        <f t="shared" si="6"/>
        <v>2489.0158697766474</v>
      </c>
      <c r="F101" s="4">
        <f t="shared" si="7"/>
        <v>401.76521658326567</v>
      </c>
    </row>
    <row r="102" spans="1:6" x14ac:dyDescent="0.25">
      <c r="A102" s="13"/>
      <c r="B102" s="1" t="s">
        <v>104</v>
      </c>
      <c r="C102" s="1">
        <v>100</v>
      </c>
      <c r="D102" s="9">
        <f t="shared" si="8"/>
        <v>8.3333333333333233</v>
      </c>
      <c r="E102" s="9">
        <f t="shared" si="6"/>
        <v>2637.0204553029598</v>
      </c>
      <c r="F102" s="4">
        <f t="shared" si="7"/>
        <v>379.2158676619415</v>
      </c>
    </row>
    <row r="103" spans="1:6" x14ac:dyDescent="0.25">
      <c r="A103" s="13"/>
      <c r="B103" s="1" t="s">
        <v>105</v>
      </c>
      <c r="C103" s="1">
        <v>101</v>
      </c>
      <c r="D103" s="9">
        <f t="shared" si="8"/>
        <v>8.4166666666666572</v>
      </c>
      <c r="E103" s="9">
        <f t="shared" si="6"/>
        <v>2793.8258514640311</v>
      </c>
      <c r="F103" s="4">
        <f t="shared" si="7"/>
        <v>357.93211644740717</v>
      </c>
    </row>
    <row r="104" spans="1:6" x14ac:dyDescent="0.25">
      <c r="A104" s="13"/>
      <c r="B104" s="1" t="s">
        <v>106</v>
      </c>
      <c r="C104" s="1">
        <v>102</v>
      </c>
      <c r="D104" s="9">
        <f t="shared" si="8"/>
        <v>8.4999999999999911</v>
      </c>
      <c r="E104" s="9">
        <f t="shared" si="6"/>
        <v>2959.9553816930757</v>
      </c>
      <c r="F104" s="4">
        <f t="shared" si="7"/>
        <v>337.84293039850024</v>
      </c>
    </row>
    <row r="105" spans="1:6" x14ac:dyDescent="0.25">
      <c r="A105" s="13"/>
      <c r="B105" s="1" t="s">
        <v>107</v>
      </c>
      <c r="C105" s="1">
        <v>103</v>
      </c>
      <c r="D105" s="9">
        <f t="shared" si="8"/>
        <v>8.583333333333325</v>
      </c>
      <c r="E105" s="9">
        <f t="shared" si="6"/>
        <v>3135.9634878539941</v>
      </c>
      <c r="F105" s="4">
        <f t="shared" si="7"/>
        <v>318.8812637242537</v>
      </c>
    </row>
    <row r="106" spans="1:6" x14ac:dyDescent="0.25">
      <c r="A106" s="13"/>
      <c r="B106" s="1" t="s">
        <v>108</v>
      </c>
      <c r="C106" s="1">
        <v>104</v>
      </c>
      <c r="D106" s="9">
        <f t="shared" si="8"/>
        <v>8.666666666666659</v>
      </c>
      <c r="E106" s="9">
        <f t="shared" si="6"/>
        <v>3322.4375806395601</v>
      </c>
      <c r="F106" s="4">
        <f t="shared" si="7"/>
        <v>300.9838336247999</v>
      </c>
    </row>
    <row r="107" spans="1:6" x14ac:dyDescent="0.25">
      <c r="A107" s="13"/>
      <c r="B107" s="1" t="s">
        <v>109</v>
      </c>
      <c r="C107" s="1">
        <v>105</v>
      </c>
      <c r="D107" s="9">
        <f t="shared" si="8"/>
        <v>8.7499999999999929</v>
      </c>
      <c r="E107" s="9">
        <f t="shared" si="6"/>
        <v>3520</v>
      </c>
      <c r="F107" s="4">
        <f t="shared" si="7"/>
        <v>284.09090909090907</v>
      </c>
    </row>
    <row r="108" spans="1:6" x14ac:dyDescent="0.25">
      <c r="A108" s="13"/>
      <c r="B108" s="1" t="s">
        <v>110</v>
      </c>
      <c r="C108" s="1">
        <v>106</v>
      </c>
      <c r="D108" s="9">
        <f t="shared" si="8"/>
        <v>8.8333333333333268</v>
      </c>
      <c r="E108" s="9">
        <f t="shared" si="6"/>
        <v>3729.3100921447194</v>
      </c>
      <c r="F108" s="4">
        <f t="shared" si="7"/>
        <v>268.14611155729926</v>
      </c>
    </row>
    <row r="109" spans="1:6" ht="15.75" thickBot="1" x14ac:dyDescent="0.3">
      <c r="A109" s="14"/>
      <c r="B109" s="10" t="s">
        <v>111</v>
      </c>
      <c r="C109" s="10">
        <v>107</v>
      </c>
      <c r="D109" s="11">
        <f t="shared" si="8"/>
        <v>8.9166666666666607</v>
      </c>
      <c r="E109" s="11">
        <f t="shared" si="6"/>
        <v>3951.0664100489917</v>
      </c>
      <c r="F109" s="12">
        <f t="shared" si="7"/>
        <v>253.09622674441465</v>
      </c>
    </row>
    <row r="110" spans="1:6" x14ac:dyDescent="0.25">
      <c r="A110" s="13">
        <v>8</v>
      </c>
      <c r="B110" s="1" t="s">
        <v>112</v>
      </c>
      <c r="C110" s="1">
        <v>108</v>
      </c>
      <c r="D110" s="9">
        <f t="shared" si="8"/>
        <v>8.9999999999999947</v>
      </c>
      <c r="E110" s="9">
        <f t="shared" si="6"/>
        <v>4186.0090448095771</v>
      </c>
      <c r="F110" s="4">
        <f t="shared" si="7"/>
        <v>238.89102706071444</v>
      </c>
    </row>
    <row r="111" spans="1:6" x14ac:dyDescent="0.25">
      <c r="A111" s="13"/>
      <c r="B111" s="1" t="s">
        <v>113</v>
      </c>
      <c r="C111" s="1">
        <v>109</v>
      </c>
      <c r="D111" s="9">
        <f t="shared" si="8"/>
        <v>9.0833333333333286</v>
      </c>
      <c r="E111" s="9">
        <f t="shared" si="6"/>
        <v>4434.9220956299532</v>
      </c>
      <c r="F111" s="4">
        <f t="shared" si="7"/>
        <v>225.48310397275563</v>
      </c>
    </row>
    <row r="112" spans="1:6" x14ac:dyDescent="0.25">
      <c r="A112" s="13"/>
      <c r="B112" s="1" t="s">
        <v>114</v>
      </c>
      <c r="C112" s="1">
        <v>110</v>
      </c>
      <c r="D112" s="9">
        <f t="shared" si="8"/>
        <v>9.1666666666666625</v>
      </c>
      <c r="E112" s="9">
        <f t="shared" si="6"/>
        <v>4698.6362866785194</v>
      </c>
      <c r="F112" s="4">
        <f t="shared" si="7"/>
        <v>212.82770978361961</v>
      </c>
    </row>
    <row r="113" spans="1:6" x14ac:dyDescent="0.25">
      <c r="A113" s="13"/>
      <c r="B113" s="1" t="s">
        <v>115</v>
      </c>
      <c r="C113" s="1">
        <v>111</v>
      </c>
      <c r="D113" s="9">
        <f t="shared" si="8"/>
        <v>9.2499999999999964</v>
      </c>
      <c r="E113" s="9">
        <f t="shared" si="6"/>
        <v>4978.0317395532938</v>
      </c>
      <c r="F113" s="4">
        <f t="shared" si="7"/>
        <v>200.88260829163286</v>
      </c>
    </row>
    <row r="114" spans="1:6" x14ac:dyDescent="0.25">
      <c r="A114" s="13"/>
      <c r="B114" s="1" t="s">
        <v>116</v>
      </c>
      <c r="C114" s="1">
        <v>112</v>
      </c>
      <c r="D114" s="9">
        <f t="shared" si="8"/>
        <v>9.3333333333333304</v>
      </c>
      <c r="E114" s="9">
        <f t="shared" si="6"/>
        <v>5274.0409106059187</v>
      </c>
      <c r="F114" s="4">
        <f t="shared" si="7"/>
        <v>189.60793383097081</v>
      </c>
    </row>
    <row r="115" spans="1:6" x14ac:dyDescent="0.25">
      <c r="A115" s="13"/>
      <c r="B115" s="1" t="s">
        <v>117</v>
      </c>
      <c r="C115" s="1">
        <v>113</v>
      </c>
      <c r="D115" s="9">
        <f t="shared" si="8"/>
        <v>9.4166666666666643</v>
      </c>
      <c r="E115" s="9">
        <f t="shared" si="6"/>
        <v>5587.6517029280612</v>
      </c>
      <c r="F115" s="4">
        <f t="shared" si="7"/>
        <v>178.96605822370361</v>
      </c>
    </row>
    <row r="116" spans="1:6" x14ac:dyDescent="0.25">
      <c r="A116" s="13"/>
      <c r="B116" s="1" t="s">
        <v>118</v>
      </c>
      <c r="C116" s="1">
        <v>114</v>
      </c>
      <c r="D116" s="9">
        <f t="shared" si="8"/>
        <v>9.4999999999999982</v>
      </c>
      <c r="E116" s="9">
        <f t="shared" si="6"/>
        <v>5919.9107633861504</v>
      </c>
      <c r="F116" s="4">
        <f t="shared" si="7"/>
        <v>168.92146519925015</v>
      </c>
    </row>
    <row r="117" spans="1:6" x14ac:dyDescent="0.25">
      <c r="A117" s="13"/>
      <c r="B117" s="1" t="s">
        <v>119</v>
      </c>
      <c r="C117" s="1">
        <v>115</v>
      </c>
      <c r="D117" s="9">
        <f t="shared" si="8"/>
        <v>9.5833333333333321</v>
      </c>
      <c r="E117" s="9">
        <f t="shared" si="6"/>
        <v>6271.9269757079892</v>
      </c>
      <c r="F117" s="4">
        <f t="shared" si="7"/>
        <v>159.44063186212682</v>
      </c>
    </row>
    <row r="118" spans="1:6" x14ac:dyDescent="0.25">
      <c r="A118" s="13"/>
      <c r="B118" s="1" t="s">
        <v>120</v>
      </c>
      <c r="C118" s="1">
        <v>116</v>
      </c>
      <c r="D118" s="9">
        <f t="shared" si="8"/>
        <v>9.6666666666666661</v>
      </c>
      <c r="E118" s="9">
        <f t="shared" si="6"/>
        <v>6644.8751612791211</v>
      </c>
      <c r="F118" s="4">
        <f t="shared" si="7"/>
        <v>150.49191681239992</v>
      </c>
    </row>
    <row r="119" spans="1:6" x14ac:dyDescent="0.25">
      <c r="A119" s="13"/>
      <c r="B119" s="1" t="s">
        <v>121</v>
      </c>
      <c r="C119" s="1">
        <v>117</v>
      </c>
      <c r="D119" s="9">
        <f t="shared" si="8"/>
        <v>9.75</v>
      </c>
      <c r="E119" s="9">
        <f t="shared" si="6"/>
        <v>7040</v>
      </c>
      <c r="F119" s="4">
        <f t="shared" si="7"/>
        <v>142.04545454545453</v>
      </c>
    </row>
    <row r="120" spans="1:6" x14ac:dyDescent="0.25">
      <c r="A120" s="13"/>
      <c r="B120" s="1" t="s">
        <v>122</v>
      </c>
      <c r="C120" s="1">
        <v>118</v>
      </c>
      <c r="D120" s="9">
        <f t="shared" si="8"/>
        <v>9.8333333333333339</v>
      </c>
      <c r="E120" s="9">
        <f t="shared" si="6"/>
        <v>7458.6201842894361</v>
      </c>
      <c r="F120" s="4">
        <f t="shared" si="7"/>
        <v>134.07305577864969</v>
      </c>
    </row>
    <row r="121" spans="1:6" ht="15.75" thickBot="1" x14ac:dyDescent="0.3">
      <c r="A121" s="14"/>
      <c r="B121" s="10" t="s">
        <v>123</v>
      </c>
      <c r="C121" s="10">
        <v>119</v>
      </c>
      <c r="D121" s="11">
        <f t="shared" si="8"/>
        <v>9.9166666666666679</v>
      </c>
      <c r="E121" s="11">
        <f t="shared" si="6"/>
        <v>7902.1328200979879</v>
      </c>
      <c r="F121" s="12">
        <f t="shared" si="7"/>
        <v>126.54811337220725</v>
      </c>
    </row>
    <row r="122" spans="1:6" x14ac:dyDescent="0.25">
      <c r="A122" s="13">
        <v>9</v>
      </c>
      <c r="B122" s="1" t="s">
        <v>124</v>
      </c>
      <c r="C122" s="1">
        <v>120</v>
      </c>
      <c r="D122" s="9">
        <f t="shared" si="8"/>
        <v>10.000000000000002</v>
      </c>
      <c r="E122" s="9">
        <f t="shared" si="6"/>
        <v>8372.0180896191559</v>
      </c>
      <c r="F122" s="4">
        <f t="shared" si="7"/>
        <v>119.44551353035719</v>
      </c>
    </row>
    <row r="123" spans="1:6" x14ac:dyDescent="0.25">
      <c r="A123" s="13"/>
      <c r="B123" s="1" t="s">
        <v>125</v>
      </c>
      <c r="C123" s="1">
        <v>121</v>
      </c>
      <c r="D123" s="9">
        <f t="shared" si="8"/>
        <v>10.083333333333336</v>
      </c>
      <c r="E123" s="9">
        <f t="shared" si="6"/>
        <v>8869.8441912599046</v>
      </c>
      <c r="F123" s="4">
        <f t="shared" si="7"/>
        <v>112.74155198637784</v>
      </c>
    </row>
    <row r="124" spans="1:6" x14ac:dyDescent="0.25">
      <c r="A124" s="13"/>
      <c r="B124" s="1" t="s">
        <v>126</v>
      </c>
      <c r="C124" s="1">
        <v>122</v>
      </c>
      <c r="D124" s="9">
        <f t="shared" si="8"/>
        <v>10.16666666666667</v>
      </c>
      <c r="E124" s="9">
        <f t="shared" si="6"/>
        <v>9397.2725733570442</v>
      </c>
      <c r="F124" s="4">
        <f t="shared" si="7"/>
        <v>106.41385489180973</v>
      </c>
    </row>
    <row r="125" spans="1:6" x14ac:dyDescent="0.25">
      <c r="A125" s="13"/>
      <c r="B125" s="1" t="s">
        <v>127</v>
      </c>
      <c r="C125" s="1">
        <v>123</v>
      </c>
      <c r="D125" s="9">
        <f t="shared" si="8"/>
        <v>10.250000000000004</v>
      </c>
      <c r="E125" s="9">
        <f t="shared" si="6"/>
        <v>9956.0634791065877</v>
      </c>
      <c r="F125" s="4">
        <f t="shared" si="7"/>
        <v>100.44130414581643</v>
      </c>
    </row>
    <row r="126" spans="1:6" x14ac:dyDescent="0.25">
      <c r="A126" s="13"/>
      <c r="B126" s="1" t="s">
        <v>128</v>
      </c>
      <c r="C126" s="1">
        <v>124</v>
      </c>
      <c r="D126" s="9">
        <f t="shared" si="8"/>
        <v>10.333333333333337</v>
      </c>
      <c r="E126" s="9">
        <f t="shared" si="6"/>
        <v>10548.081821211836</v>
      </c>
      <c r="F126" s="4">
        <f t="shared" si="7"/>
        <v>94.803966915485418</v>
      </c>
    </row>
    <row r="127" spans="1:6" x14ac:dyDescent="0.25">
      <c r="A127" s="13"/>
      <c r="B127" s="1" t="s">
        <v>129</v>
      </c>
      <c r="C127" s="1">
        <v>125</v>
      </c>
      <c r="D127" s="9">
        <f t="shared" si="8"/>
        <v>10.416666666666671</v>
      </c>
      <c r="E127" s="9">
        <f t="shared" si="6"/>
        <v>11175.303405856126</v>
      </c>
      <c r="F127" s="4">
        <f t="shared" si="7"/>
        <v>89.483029111851778</v>
      </c>
    </row>
    <row r="128" spans="1:6" x14ac:dyDescent="0.25">
      <c r="A128" s="13"/>
      <c r="B128" s="1" t="s">
        <v>130</v>
      </c>
      <c r="C128" s="1">
        <v>126</v>
      </c>
      <c r="D128" s="9">
        <f t="shared" si="8"/>
        <v>10.500000000000005</v>
      </c>
      <c r="E128" s="9">
        <f t="shared" si="6"/>
        <v>11839.821526772301</v>
      </c>
      <c r="F128" s="4">
        <f t="shared" si="7"/>
        <v>84.460732599625075</v>
      </c>
    </row>
    <row r="129" spans="1:6" x14ac:dyDescent="0.25">
      <c r="A129" s="13"/>
      <c r="B129" s="1" t="s">
        <v>131</v>
      </c>
      <c r="C129" s="1">
        <v>127</v>
      </c>
      <c r="D129" s="9">
        <f t="shared" si="8"/>
        <v>10.583333333333339</v>
      </c>
      <c r="E129" s="9">
        <f t="shared" si="6"/>
        <v>12543.853951415975</v>
      </c>
      <c r="F129" s="4">
        <f t="shared" si="7"/>
        <v>79.720315931063439</v>
      </c>
    </row>
    <row r="130" spans="1:6" x14ac:dyDescent="0.25">
      <c r="A130" s="13"/>
      <c r="B130" s="1" t="s">
        <v>132</v>
      </c>
      <c r="C130" s="1" t="s">
        <v>2</v>
      </c>
      <c r="D130" s="9">
        <f t="shared" si="8"/>
        <v>10.666666666666673</v>
      </c>
    </row>
    <row r="131" spans="1:6" x14ac:dyDescent="0.25">
      <c r="A131" s="13"/>
      <c r="B131" s="1" t="s">
        <v>133</v>
      </c>
      <c r="C131" s="1" t="s">
        <v>2</v>
      </c>
      <c r="D131" s="9">
        <f t="shared" si="8"/>
        <v>10.750000000000007</v>
      </c>
    </row>
    <row r="132" spans="1:6" x14ac:dyDescent="0.25">
      <c r="A132" s="13"/>
      <c r="B132" s="1" t="s">
        <v>134</v>
      </c>
      <c r="C132" s="1" t="s">
        <v>2</v>
      </c>
      <c r="D132" s="9">
        <f t="shared" ref="D132:D146" si="9">D131+(1/12)</f>
        <v>10.833333333333341</v>
      </c>
    </row>
    <row r="133" spans="1:6" ht="15.75" thickBot="1" x14ac:dyDescent="0.3">
      <c r="A133" s="14"/>
      <c r="B133" s="10" t="s">
        <v>135</v>
      </c>
      <c r="C133" s="10" t="s">
        <v>2</v>
      </c>
      <c r="D133" s="11">
        <f t="shared" si="9"/>
        <v>10.916666666666675</v>
      </c>
      <c r="E133" s="10"/>
      <c r="F133" s="10"/>
    </row>
    <row r="134" spans="1:6" x14ac:dyDescent="0.25">
      <c r="A134" s="13">
        <v>10</v>
      </c>
      <c r="B134" s="1" t="s">
        <v>136</v>
      </c>
      <c r="C134" s="1" t="s">
        <v>2</v>
      </c>
      <c r="D134" s="9">
        <f t="shared" si="9"/>
        <v>11.000000000000009</v>
      </c>
    </row>
    <row r="135" spans="1:6" x14ac:dyDescent="0.25">
      <c r="A135" s="13"/>
      <c r="B135" s="1" t="s">
        <v>137</v>
      </c>
      <c r="C135" s="1" t="s">
        <v>2</v>
      </c>
      <c r="D135" s="9">
        <f t="shared" si="9"/>
        <v>11.083333333333343</v>
      </c>
    </row>
    <row r="136" spans="1:6" x14ac:dyDescent="0.25">
      <c r="A136" s="13"/>
      <c r="B136" s="1" t="s">
        <v>138</v>
      </c>
      <c r="C136" s="1" t="s">
        <v>2</v>
      </c>
      <c r="D136" s="9">
        <f t="shared" si="9"/>
        <v>11.166666666666677</v>
      </c>
    </row>
    <row r="137" spans="1:6" x14ac:dyDescent="0.25">
      <c r="A137" s="13"/>
      <c r="B137" s="1" t="s">
        <v>139</v>
      </c>
      <c r="C137" s="1" t="s">
        <v>2</v>
      </c>
      <c r="D137" s="9">
        <f t="shared" si="9"/>
        <v>11.250000000000011</v>
      </c>
    </row>
    <row r="138" spans="1:6" x14ac:dyDescent="0.25">
      <c r="A138" s="13"/>
      <c r="B138" s="1" t="s">
        <v>140</v>
      </c>
      <c r="C138" s="1" t="s">
        <v>2</v>
      </c>
      <c r="D138" s="9">
        <f t="shared" si="9"/>
        <v>11.333333333333345</v>
      </c>
    </row>
    <row r="139" spans="1:6" x14ac:dyDescent="0.25">
      <c r="A139" s="13"/>
      <c r="B139" s="1" t="s">
        <v>141</v>
      </c>
      <c r="C139" s="1" t="s">
        <v>2</v>
      </c>
      <c r="D139" s="9">
        <f t="shared" si="9"/>
        <v>11.416666666666679</v>
      </c>
    </row>
    <row r="140" spans="1:6" x14ac:dyDescent="0.25">
      <c r="A140" s="13"/>
      <c r="B140" s="1" t="s">
        <v>142</v>
      </c>
      <c r="C140" s="1" t="s">
        <v>2</v>
      </c>
      <c r="D140" s="9">
        <f t="shared" si="9"/>
        <v>11.500000000000012</v>
      </c>
    </row>
    <row r="141" spans="1:6" x14ac:dyDescent="0.25">
      <c r="A141" s="13"/>
      <c r="B141" s="1" t="s">
        <v>143</v>
      </c>
      <c r="C141" s="1" t="s">
        <v>2</v>
      </c>
      <c r="D141" s="9">
        <f t="shared" si="9"/>
        <v>11.583333333333346</v>
      </c>
    </row>
    <row r="142" spans="1:6" x14ac:dyDescent="0.25">
      <c r="A142" s="13"/>
      <c r="B142" s="1" t="s">
        <v>144</v>
      </c>
      <c r="C142" s="1" t="s">
        <v>2</v>
      </c>
      <c r="D142" s="9">
        <f t="shared" si="9"/>
        <v>11.66666666666668</v>
      </c>
    </row>
    <row r="143" spans="1:6" x14ac:dyDescent="0.25">
      <c r="A143" s="13"/>
      <c r="B143" s="1" t="s">
        <v>145</v>
      </c>
      <c r="C143" s="1" t="s">
        <v>2</v>
      </c>
      <c r="D143" s="9">
        <f t="shared" si="9"/>
        <v>11.750000000000014</v>
      </c>
    </row>
    <row r="144" spans="1:6" x14ac:dyDescent="0.25">
      <c r="A144" s="13"/>
      <c r="B144" s="1" t="s">
        <v>146</v>
      </c>
      <c r="C144" s="1" t="s">
        <v>2</v>
      </c>
      <c r="D144" s="9">
        <f t="shared" si="9"/>
        <v>11.833333333333348</v>
      </c>
    </row>
    <row r="145" spans="1:6" ht="15.75" thickBot="1" x14ac:dyDescent="0.3">
      <c r="A145" s="14"/>
      <c r="B145" s="10" t="s">
        <v>147</v>
      </c>
      <c r="C145" s="10" t="s">
        <v>2</v>
      </c>
      <c r="D145" s="11">
        <f t="shared" si="9"/>
        <v>11.916666666666682</v>
      </c>
      <c r="E145" s="10"/>
      <c r="F145" s="10"/>
    </row>
    <row r="146" spans="1:6" x14ac:dyDescent="0.25">
      <c r="A146" s="2">
        <v>11</v>
      </c>
      <c r="B146" s="1" t="s">
        <v>148</v>
      </c>
      <c r="C146" s="1" t="s">
        <v>2</v>
      </c>
      <c r="D146" s="9">
        <f t="shared" si="9"/>
        <v>12.000000000000016</v>
      </c>
    </row>
    <row r="147" spans="1:6" x14ac:dyDescent="0.25">
      <c r="A147" s="2"/>
    </row>
    <row r="148" spans="1:6" x14ac:dyDescent="0.25">
      <c r="A148" s="2"/>
    </row>
    <row r="149" spans="1:6" x14ac:dyDescent="0.25">
      <c r="A149" s="2"/>
    </row>
    <row r="150" spans="1:6" x14ac:dyDescent="0.25">
      <c r="A150" s="2"/>
    </row>
    <row r="151" spans="1:6" x14ac:dyDescent="0.25">
      <c r="A151" s="2"/>
    </row>
    <row r="152" spans="1:6" x14ac:dyDescent="0.25">
      <c r="A152" s="2"/>
    </row>
    <row r="153" spans="1:6" x14ac:dyDescent="0.25">
      <c r="A153" s="2"/>
    </row>
    <row r="154" spans="1:6" x14ac:dyDescent="0.25">
      <c r="A154" s="2"/>
    </row>
    <row r="155" spans="1:6" x14ac:dyDescent="0.25">
      <c r="A155" s="2"/>
    </row>
    <row r="156" spans="1:6" x14ac:dyDescent="0.25">
      <c r="A156" s="2"/>
    </row>
    <row r="157" spans="1:6" x14ac:dyDescent="0.25">
      <c r="A157" s="2"/>
    </row>
    <row r="158" spans="1:6" x14ac:dyDescent="0.25">
      <c r="B158" s="7"/>
      <c r="C158" s="7"/>
    </row>
    <row r="159" spans="1:6" x14ac:dyDescent="0.25">
      <c r="B159" s="7"/>
      <c r="C159" s="7"/>
    </row>
    <row r="160" spans="1:6" x14ac:dyDescent="0.25">
      <c r="B160" s="7"/>
      <c r="C160" s="7"/>
    </row>
    <row r="161" spans="2:3" x14ac:dyDescent="0.25">
      <c r="B161" s="7"/>
      <c r="C161" s="7"/>
    </row>
    <row r="162" spans="2:3" x14ac:dyDescent="0.25">
      <c r="B162" s="7"/>
      <c r="C162" s="7"/>
    </row>
    <row r="163" spans="2:3" x14ac:dyDescent="0.25">
      <c r="B163" s="7"/>
      <c r="C163" s="7"/>
    </row>
    <row r="164" spans="2:3" x14ac:dyDescent="0.25">
      <c r="B164" s="7"/>
      <c r="C164" s="7"/>
    </row>
    <row r="165" spans="2:3" x14ac:dyDescent="0.25">
      <c r="B165" s="7"/>
      <c r="C165" s="7"/>
    </row>
    <row r="166" spans="2:3" x14ac:dyDescent="0.25">
      <c r="B166" s="7"/>
      <c r="C166" s="7"/>
    </row>
    <row r="167" spans="2:3" x14ac:dyDescent="0.25">
      <c r="B167" s="7"/>
      <c r="C167" s="7"/>
    </row>
    <row r="168" spans="2:3" x14ac:dyDescent="0.25">
      <c r="B168" s="7"/>
      <c r="C168" s="7"/>
    </row>
    <row r="169" spans="2:3" x14ac:dyDescent="0.25">
      <c r="B169" s="7"/>
      <c r="C169" s="7"/>
    </row>
  </sheetData>
  <mergeCells count="12"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Proskauer</dc:creator>
  <cp:lastModifiedBy>Max Proskauer</cp:lastModifiedBy>
  <dcterms:created xsi:type="dcterms:W3CDTF">2021-02-04T21:44:59Z</dcterms:created>
  <dcterms:modified xsi:type="dcterms:W3CDTF">2021-09-05T19:53:14Z</dcterms:modified>
</cp:coreProperties>
</file>