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usical_floppy_drives/floppy_dds/"/>
    </mc:Choice>
  </mc:AlternateContent>
  <xr:revisionPtr revIDLastSave="1" documentId="8_{DB3B68FE-FDC3-4788-8B63-9481A538D9DF}" xr6:coauthVersionLast="47" xr6:coauthVersionMax="47" xr10:uidLastSave="{429854E2-AD57-4C8F-A7D0-E871490B700A}"/>
  <bookViews>
    <workbookView xWindow="-18120" yWindow="-120" windowWidth="18240" windowHeight="23640" xr2:uid="{2E7DF291-7C4E-4872-AD47-758FC9565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C7" i="1"/>
  <c r="C9" i="1"/>
  <c r="C11" i="1"/>
  <c r="C12" i="1"/>
  <c r="C6" i="1"/>
  <c r="B7" i="1"/>
  <c r="B9" i="1"/>
  <c r="B11" i="1"/>
  <c r="B12" i="1"/>
  <c r="B6" i="1"/>
  <c r="D7" i="1"/>
  <c r="D8" i="1"/>
  <c r="D6" i="1"/>
  <c r="D9" i="1"/>
</calcChain>
</file>

<file path=xl/sharedStrings.xml><?xml version="1.0" encoding="utf-8"?>
<sst xmlns="http://schemas.openxmlformats.org/spreadsheetml/2006/main" count="9" uniqueCount="8">
  <si>
    <t>Freq</t>
  </si>
  <si>
    <t>Hz</t>
  </si>
  <si>
    <t>Prescale</t>
  </si>
  <si>
    <t>Clock</t>
  </si>
  <si>
    <t>Compare Match Register</t>
  </si>
  <si>
    <t>TIM1 (16-bit)</t>
  </si>
  <si>
    <t>TIM0 (8-bit)</t>
  </si>
  <si>
    <t>TIM2 (8-bit)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</si>
</sst>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3" fillId="3" borderId="8" xfId="2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Accent3" xfId="2" builtinId="37"/>
    <cellStyle name="Input" xfId="1" builtinId="20"/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27</xdr:row>
      <xdr:rowOff>9525</xdr:rowOff>
    </xdr:from>
    <xdr:to>
      <xdr:col>8</xdr:col>
      <xdr:colOff>351626</xdr:colOff>
      <xdr:row>40</xdr:row>
      <xdr:rowOff>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AEB1EC-2307-4F45-BF36-E253B06D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991100"/>
          <a:ext cx="6390476" cy="2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14</xdr:row>
      <xdr:rowOff>28575</xdr:rowOff>
    </xdr:from>
    <xdr:to>
      <xdr:col>8</xdr:col>
      <xdr:colOff>342100</xdr:colOff>
      <xdr:row>26</xdr:row>
      <xdr:rowOff>152099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92D45-E613-47B9-9051-4C042765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533650"/>
          <a:ext cx="6400000" cy="2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40</xdr:row>
      <xdr:rowOff>114300</xdr:rowOff>
    </xdr:from>
    <xdr:to>
      <xdr:col>8</xdr:col>
      <xdr:colOff>304000</xdr:colOff>
      <xdr:row>53</xdr:row>
      <xdr:rowOff>47324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F6422E-8A1E-4DA7-A788-B5D4FB5F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7572375"/>
          <a:ext cx="6400000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EC4-31DF-4C7E-8D03-F4E36AFF2780}">
  <dimension ref="A1:D12"/>
  <sheetViews>
    <sheetView tabSelected="1" workbookViewId="0">
      <selection activeCell="B2" sqref="B2"/>
    </sheetView>
  </sheetViews>
  <sheetFormatPr defaultRowHeight="15" x14ac:dyDescent="0.25"/>
  <cols>
    <col min="2" max="3" width="16.7109375" customWidth="1"/>
    <col min="4" max="4" width="16.7109375" bestFit="1" customWidth="1"/>
  </cols>
  <sheetData>
    <row r="1" spans="1:4" x14ac:dyDescent="0.25">
      <c r="A1" t="s">
        <v>0</v>
      </c>
      <c r="B1" s="2">
        <v>10000</v>
      </c>
      <c r="C1" t="s">
        <v>1</v>
      </c>
    </row>
    <row r="2" spans="1:4" x14ac:dyDescent="0.25">
      <c r="A2" t="s">
        <v>3</v>
      </c>
      <c r="B2" s="1">
        <v>16000000</v>
      </c>
      <c r="C2" t="s">
        <v>1</v>
      </c>
    </row>
    <row r="3" spans="1:4" ht="15.75" thickBot="1" x14ac:dyDescent="0.3"/>
    <row r="4" spans="1:4" x14ac:dyDescent="0.25">
      <c r="A4" s="18" t="s">
        <v>2</v>
      </c>
      <c r="B4" s="15" t="s">
        <v>4</v>
      </c>
      <c r="C4" s="16"/>
      <c r="D4" s="17"/>
    </row>
    <row r="5" spans="1:4" ht="15.75" thickBot="1" x14ac:dyDescent="0.3">
      <c r="A5" s="19"/>
      <c r="B5" s="12" t="s">
        <v>6</v>
      </c>
      <c r="C5" s="13" t="s">
        <v>5</v>
      </c>
      <c r="D5" s="14" t="s">
        <v>7</v>
      </c>
    </row>
    <row r="6" spans="1:4" x14ac:dyDescent="0.25">
      <c r="A6" s="9">
        <v>1</v>
      </c>
      <c r="B6" s="5">
        <f>$B$2/($B$1*$A6)-1</f>
        <v>1599</v>
      </c>
      <c r="C6" s="5">
        <f>$B$2/($B$1*$A6)-1</f>
        <v>1599</v>
      </c>
      <c r="D6" s="4">
        <f>$B$2/($B$1)-1</f>
        <v>1599</v>
      </c>
    </row>
    <row r="7" spans="1:4" x14ac:dyDescent="0.25">
      <c r="A7" s="9">
        <v>8</v>
      </c>
      <c r="B7" s="6">
        <f t="shared" ref="B7:C12" si="0">$B$2/($B$1*$A7)-1</f>
        <v>199</v>
      </c>
      <c r="C7" s="6">
        <f t="shared" si="0"/>
        <v>199</v>
      </c>
      <c r="D7" s="3">
        <f>$B$2/($B$1*A7)-1</f>
        <v>199</v>
      </c>
    </row>
    <row r="8" spans="1:4" x14ac:dyDescent="0.25">
      <c r="A8" s="9">
        <v>32</v>
      </c>
      <c r="B8" s="7"/>
      <c r="C8" s="7"/>
      <c r="D8" s="3">
        <f>$B$2/($B$1*A8)-1</f>
        <v>49</v>
      </c>
    </row>
    <row r="9" spans="1:4" x14ac:dyDescent="0.25">
      <c r="A9" s="9">
        <v>64</v>
      </c>
      <c r="B9" s="6">
        <f t="shared" si="0"/>
        <v>24</v>
      </c>
      <c r="C9" s="6">
        <f t="shared" si="0"/>
        <v>24</v>
      </c>
      <c r="D9" s="3">
        <f t="shared" ref="D9:D12" si="1">$B$2/($B$1*A9)-1</f>
        <v>24</v>
      </c>
    </row>
    <row r="10" spans="1:4" x14ac:dyDescent="0.25">
      <c r="A10" s="9">
        <v>128</v>
      </c>
      <c r="B10" s="7"/>
      <c r="C10" s="7"/>
      <c r="D10" s="3">
        <f t="shared" si="1"/>
        <v>11.5</v>
      </c>
    </row>
    <row r="11" spans="1:4" x14ac:dyDescent="0.25">
      <c r="A11" s="9">
        <v>256</v>
      </c>
      <c r="B11" s="6">
        <f t="shared" si="0"/>
        <v>5.25</v>
      </c>
      <c r="C11" s="6">
        <f t="shared" si="0"/>
        <v>5.25</v>
      </c>
      <c r="D11" s="3">
        <f t="shared" si="1"/>
        <v>5.25</v>
      </c>
    </row>
    <row r="12" spans="1:4" ht="15.75" thickBot="1" x14ac:dyDescent="0.3">
      <c r="A12" s="10">
        <v>1024</v>
      </c>
      <c r="B12" s="8">
        <f t="shared" si="0"/>
        <v>0.5625</v>
      </c>
      <c r="C12" s="8">
        <f t="shared" si="0"/>
        <v>0.5625</v>
      </c>
      <c r="D12" s="11">
        <f t="shared" si="1"/>
        <v>0.5625</v>
      </c>
    </row>
  </sheetData>
  <mergeCells count="2">
    <mergeCell ref="B4:D4"/>
    <mergeCell ref="A4:A5"/>
  </mergeCells>
  <conditionalFormatting sqref="C6:C12">
    <cfRule type="cellIs" dxfId="2" priority="5" operator="greaterThan">
      <formula>65535</formula>
    </cfRule>
  </conditionalFormatting>
  <conditionalFormatting sqref="B6:D12">
    <cfRule type="expression" dxfId="1" priority="3">
      <formula>MOD(B6,1)&gt;0</formula>
    </cfRule>
  </conditionalFormatting>
  <conditionalFormatting sqref="B6:B12 D6:D12">
    <cfRule type="cellIs" dxfId="0" priority="2" operator="greaterThan">
      <formula>255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2020-08-19T02:31:36Z</dcterms:created>
  <dcterms:modified xsi:type="dcterms:W3CDTF">2023-01-25T19:15:28Z</dcterms:modified>
</cp:coreProperties>
</file>