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SAP\Downloads\"/>
    </mc:Choice>
  </mc:AlternateContent>
  <xr:revisionPtr revIDLastSave="0" documentId="13_ncr:1_{5BC93438-35AB-42FE-8BCE-5BE85B3D0D4B}" xr6:coauthVersionLast="47" xr6:coauthVersionMax="47" xr10:uidLastSave="{00000000-0000-0000-0000-000000000000}"/>
  <bookViews>
    <workbookView xWindow="-120" yWindow="-120" windowWidth="20640" windowHeight="11160" xr2:uid="{F8420BDF-C08E-4FBB-891B-F574F63AC6D0}"/>
  </bookViews>
  <sheets>
    <sheet name="dash boards" sheetId="3" r:id="rId1"/>
    <sheet name="sheets designs" sheetId="2" r:id="rId2"/>
    <sheet name="BlinkIT Grocery Data" sheetId="1" r:id="rId3"/>
  </sheets>
  <definedNames>
    <definedName name="_xlchart.v2.0" hidden="1">'sheets designs'!$D$76:$D$78</definedName>
    <definedName name="_xlchart.v2.1" hidden="1">'sheets designs'!$E$76:$E$78</definedName>
    <definedName name="_xlchart.v2.2" hidden="1">'sheets designs'!$D$76:$D$78</definedName>
    <definedName name="_xlchart.v2.3" hidden="1">'sheets designs'!$E$76:$E$78</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7" i="2" l="1"/>
  <c r="D78" i="2"/>
  <c r="D76" i="2"/>
  <c r="D8" i="2"/>
  <c r="A8" i="2"/>
  <c r="C8" i="2"/>
  <c r="B8" i="2"/>
  <c r="E78" i="2"/>
  <c r="E77" i="2"/>
  <c r="E76" i="2"/>
</calcChain>
</file>

<file path=xl/sharedStrings.xml><?xml version="1.0" encoding="utf-8"?>
<sst xmlns="http://schemas.openxmlformats.org/spreadsheetml/2006/main" count="59738" uniqueCount="1628">
  <si>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</si>
  <si>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</si>
  <si>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</si>
  <si>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</si>
  <si>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</si>
  <si>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</si>
  <si>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</si>
  <si>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</si>
  <si>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</si>
  <si>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</si>
  <si>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</si>
  <si>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</si>
  <si>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</si>
  <si>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</si>
  <si>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</si>
  <si>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</si>
  <si>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</si>
  <si>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</si>
  <si>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</si>
  <si>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</si>
  <si>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</si>
  <si>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</si>
  <si>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</si>
  <si>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</si>
  <si>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</si>
  <si>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</si>
  <si>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</si>
  <si>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</si>
  <si>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</si>
  <si>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</si>
  <si>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</si>
  <si>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</si>
  <si>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</si>
  <si>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</si>
  <si>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</si>
  <si>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</si>
  <si>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</si>
  <si>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</si>
  <si>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</si>
  <si>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</si>
  <si>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</si>
  <si>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</si>
  <si>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</si>
  <si>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</si>
  <si>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</si>
  <si>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</si>
  <si>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</si>
  <si>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</si>
  <si>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</si>
  <si>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</si>
  <si>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</si>
  <si>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</si>
  <si>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</si>
  <si>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</si>
  <si>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</si>
  <si>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</si>
  <si>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</si>
  <si>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</si>
  <si>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</si>
  <si>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</si>
  <si>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</si>
  <si>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</si>
  <si>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</si>
  <si>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</si>
  <si>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</si>
  <si>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</si>
  <si>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</si>
  <si>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</si>
  <si>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</si>
  <si>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</si>
  <si>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</si>
  <si>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</si>
  <si>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</si>
  <si>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</si>
  <si>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</si>
  <si>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</si>
  <si>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</si>
  <si>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</si>
  <si>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</si>
  <si>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</si>
  <si>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</si>
  <si>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</si>
  <si>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</si>
  <si>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</si>
  <si>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</si>
  <si>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</si>
  <si>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</si>
  <si>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</si>
  <si>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</si>
  <si>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</si>
  <si>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</si>
  <si>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</si>
  <si>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</si>
  <si>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</si>
  <si>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</si>
  <si>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</si>
  <si>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</si>
  <si>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</si>
  <si>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</si>
  <si>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</si>
  <si>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</si>
  <si>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</si>
  <si>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</si>
  <si>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</si>
  <si>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</si>
  <si>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</si>
  <si>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</si>
  <si>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</si>
  <si>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</si>
  <si>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</si>
  <si>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</si>
  <si>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</si>
  <si>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</si>
  <si>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</si>
  <si>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</si>
  <si>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</si>
  <si>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</si>
  <si>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</si>
  <si>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</si>
  <si>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</si>
  <si>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</si>
  <si>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</si>
  <si>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</si>
  <si>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</si>
  <si>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</si>
  <si>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</si>
  <si>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</si>
  <si>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</si>
  <si>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</si>
  <si>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</si>
  <si>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</si>
  <si>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</si>
  <si>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</si>
  <si>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</si>
  <si>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</si>
  <si>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</si>
  <si>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</si>
  <si>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</si>
  <si>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</si>
  <si>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</si>
  <si>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</si>
  <si>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</si>
  <si>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</si>
  <si>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</si>
  <si>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</si>
  <si>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</si>
  <si>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</si>
  <si>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</si>
  <si>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</si>
  <si>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</si>
  <si>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</si>
  <si>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</si>
  <si>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</si>
  <si>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</si>
  <si>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</si>
  <si>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</si>
  <si>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</si>
  <si>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</si>
  <si>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</si>
  <si>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</si>
  <si>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</si>
  <si>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</si>
  <si>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</si>
  <si>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</si>
  <si>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</si>
  <si>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</si>
  <si>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</si>
  <si>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</si>
  <si>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</si>
  <si>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</si>
  <si>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</si>
  <si>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</si>
  <si>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</si>
  <si>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</si>
  <si>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</si>
  <si>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</si>
  <si>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</si>
  <si>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</si>
  <si>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</si>
  <si>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</si>
  <si>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</si>
  <si>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</si>
  <si>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</si>
  <si>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</si>
  <si>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</si>
  <si>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</si>
  <si>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</si>
  <si>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</si>
  <si>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</si>
  <si>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</si>
  <si>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</si>
  <si>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</si>
  <si>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</si>
  <si>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</si>
  <si>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</si>
  <si>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</si>
  <si>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</si>
  <si>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</si>
  <si>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</si>
  <si>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</si>
  <si>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</si>
  <si>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</si>
  <si>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</si>
  <si>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</si>
  <si>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</si>
  <si>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</si>
  <si>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</si>
  <si>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</si>
  <si>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</si>
  <si>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</si>
  <si>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</si>
  <si>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</si>
  <si>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</si>
  <si>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</si>
  <si>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</si>
  <si>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</si>
  <si>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</si>
  <si>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</si>
  <si>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</si>
  <si>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</si>
  <si>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</si>
  <si>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</si>
  <si>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</si>
  <si>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</si>
  <si>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</si>
  <si>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</si>
  <si>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</si>
  <si>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</si>
  <si>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</si>
  <si>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</si>
  <si>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</si>
  <si>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</si>
  <si>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</si>
  <si>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</si>
  <si>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</si>
  <si>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</si>
  <si>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</si>
  <si>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</si>
  <si>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</si>
  <si>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</si>
  <si>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</si>
  <si>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</si>
  <si>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</si>
  <si>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</si>
  <si>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</si>
  <si>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</si>
  <si>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</si>
  <si>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</si>
  <si>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</si>
  <si>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</si>
  <si>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</si>
  <si>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</si>
  <si>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</si>
  <si>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</si>
  <si>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</si>
  <si>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</si>
  <si>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</si>
  <si>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</si>
  <si>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</si>
  <si>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</si>
  <si>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</si>
  <si>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</si>
  <si>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</si>
  <si>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</si>
  <si>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</si>
  <si>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</si>
  <si>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</si>
  <si>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</si>
  <si>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</si>
  <si>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</si>
  <si>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</si>
  <si>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</si>
  <si>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</si>
  <si>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</si>
  <si>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</si>
  <si>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</si>
  <si>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</si>
  <si>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</si>
  <si>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</si>
  <si>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</si>
  <si>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</si>
  <si>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</si>
  <si>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</si>
  <si>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</si>
  <si>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</si>
  <si>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</si>
  <si>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</si>
  <si>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</si>
  <si>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</si>
  <si>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</si>
  <si>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</si>
  <si>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</si>
  <si>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</si>
  <si>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</si>
  <si>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</si>
  <si>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</si>
  <si>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</si>
  <si>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</si>
  <si>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</si>
  <si>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</si>
  <si>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</si>
  <si>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</si>
  <si>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</si>
  <si>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</si>
  <si>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</si>
  <si>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</si>
  <si>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</si>
  <si>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</si>
  <si>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</si>
  <si>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</si>
  <si>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</si>
  <si>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</si>
  <si>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</si>
  <si>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</si>
  <si>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</si>
  <si>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</si>
  <si>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</si>
  <si>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</si>
  <si>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</si>
  <si>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</si>
  <si>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</si>
  <si>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</si>
  <si>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</si>
  <si>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</si>
  <si>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</si>
  <si>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</si>
  <si>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</si>
  <si>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</si>
  <si>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</si>
  <si>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</si>
  <si>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</si>
  <si>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</si>
  <si>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</si>
  <si>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</si>
  <si>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</si>
  <si>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</si>
  <si>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</si>
  <si>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</si>
  <si>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</si>
  <si>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</si>
  <si>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</si>
  <si>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</si>
  <si>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</si>
  <si>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</si>
  <si>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</si>
  <si>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</si>
  <si>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</si>
  <si>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</si>
  <si>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</si>
  <si>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</si>
  <si>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</si>
  <si>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</si>
  <si>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</si>
  <si>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</si>
  <si>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</si>
  <si>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</si>
  <si>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</si>
  <si>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</si>
  <si>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</si>
  <si>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</si>
  <si>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</si>
  <si>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</si>
  <si>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</si>
  <si>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</si>
  <si>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</si>
  <si>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</si>
  <si>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</si>
  <si>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</si>
  <si>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</si>
  <si>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</si>
  <si>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</si>
  <si>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</si>
  <si>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</si>
  <si>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</si>
  <si>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</si>
  <si>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</si>
  <si>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</si>
  <si>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</si>
  <si>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</si>
  <si>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</si>
  <si>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</si>
  <si>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</si>
  <si>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</si>
  <si>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</si>
  <si>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</si>
  <si>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</si>
  <si>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</si>
  <si>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</si>
  <si>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</si>
  <si>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</si>
  <si>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</si>
  <si>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</si>
  <si>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</si>
  <si>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</si>
  <si>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</si>
  <si>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</si>
  <si>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</si>
  <si>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</si>
  <si>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</si>
  <si>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</si>
  <si>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</si>
  <si>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</si>
  <si>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</si>
  <si>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</si>
  <si>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</si>
  <si>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</si>
  <si>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</si>
  <si>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</si>
  <si>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</si>
  <si>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</si>
  <si>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</si>
  <si>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</si>
  <si>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</si>
  <si>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</si>
  <si>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</si>
  <si>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</si>
  <si>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</si>
  <si>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</si>
  <si>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</si>
  <si>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</si>
  <si>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</si>
  <si>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</si>
  <si>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</si>
  <si>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</si>
  <si>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</si>
  <si>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</si>
  <si>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</si>
  <si>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</si>
  <si>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</si>
  <si>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</si>
  <si>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</si>
  <si>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</si>
  <si>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</si>
  <si>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</si>
  <si>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</si>
  <si>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</si>
  <si>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</si>
  <si>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</si>
  <si>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</si>
  <si>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</si>
  <si>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</si>
  <si>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</si>
  <si>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</si>
  <si>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</si>
  <si>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</si>
  <si>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</si>
  <si>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</si>
  <si>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</si>
  <si>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</si>
  <si>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</si>
  <si>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</si>
  <si>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</si>
  <si>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</si>
  <si>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</si>
  <si>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</si>
  <si>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</si>
  <si>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</si>
  <si>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</si>
  <si>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</si>
  <si>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</si>
  <si>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</si>
  <si>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</si>
  <si>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</si>
  <si>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</si>
  <si>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</si>
  <si>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</si>
  <si>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</si>
  <si>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</si>
  <si>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</si>
  <si>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</si>
  <si>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</si>
  <si>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</si>
  <si>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</si>
  <si>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</si>
  <si>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</si>
  <si>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</si>
  <si>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</si>
  <si>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</si>
  <si>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</si>
  <si>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</si>
  <si>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</si>
  <si>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</si>
  <si>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</si>
  <si>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</si>
  <si>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</si>
  <si>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</si>
  <si>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</si>
  <si>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</si>
  <si>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</si>
  <si>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</si>
  <si>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</si>
  <si>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</si>
  <si>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</si>
  <si>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</si>
  <si>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</si>
  <si>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</si>
  <si>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</si>
  <si>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</si>
  <si>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</si>
  <si>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</si>
  <si>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</si>
  <si>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</si>
  <si>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</si>
  <si>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</si>
  <si>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</si>
  <si>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</si>
  <si>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</si>
  <si>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</si>
  <si>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</si>
  <si>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</si>
  <si>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</si>
  <si>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</si>
  <si>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</si>
  <si>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</si>
  <si>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</si>
  <si>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</si>
  <si>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</si>
  <si>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</si>
  <si>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</si>
  <si>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</si>
  <si>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</si>
  <si>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</si>
  <si>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</si>
  <si>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</si>
  <si>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</si>
  <si>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</si>
  <si>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</si>
  <si>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</si>
  <si>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</si>
  <si>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</si>
  <si>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</si>
  <si>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</si>
  <si>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</si>
  <si>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</si>
  <si>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</si>
  <si>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</si>
  <si>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</si>
  <si>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</si>
  <si>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</si>
  <si>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</si>
  <si>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</si>
  <si>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</si>
  <si>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</si>
  <si>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</si>
  <si>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</si>
  <si>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</si>
  <si>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</si>
  <si>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</si>
  <si>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</si>
  <si>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</si>
  <si>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</si>
  <si>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</si>
  <si>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</si>
  <si>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</si>
  <si>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</si>
  <si>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</si>
  <si>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</si>
  <si>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</si>
  <si>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</si>
  <si>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</si>
  <si>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</si>
  <si>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</si>
  <si>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</si>
  <si>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</si>
  <si>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</si>
  <si>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</si>
  <si>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</si>
  <si>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</si>
  <si>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</si>
  <si>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</si>
  <si>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</si>
  <si>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</si>
  <si>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</si>
  <si>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</si>
  <si>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</si>
  <si>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</si>
  <si>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</si>
  <si>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</si>
  <si>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</si>
  <si>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</si>
  <si>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</si>
  <si>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</si>
  <si>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</si>
  <si>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</si>
  <si>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</si>
  <si>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</si>
  <si>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</si>
  <si>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</si>
  <si>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</si>
  <si>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</si>
  <si>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</si>
  <si>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</si>
  <si>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</si>
  <si>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</si>
  <si>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</si>
  <si>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</si>
  <si>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</si>
  <si>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</si>
  <si>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</si>
  <si>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</si>
  <si>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</si>
  <si>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</si>
  <si>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</si>
  <si>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</si>
  <si>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</si>
  <si>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</si>
  <si>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</si>
  <si>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</si>
  <si>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</si>
  <si>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</si>
  <si>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</si>
  <si>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</si>
  <si>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</si>
  <si>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</si>
  <si>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</si>
  <si>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</si>
  <si>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</si>
  <si>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</si>
  <si>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</si>
  <si>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</si>
  <si>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</si>
  <si>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</si>
  <si>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</si>
  <si>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</si>
  <si>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</si>
  <si>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</si>
  <si>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</si>
  <si>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</si>
  <si>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</si>
  <si>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</si>
  <si>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</si>
  <si>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</si>
  <si>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</si>
  <si>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</si>
  <si>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</si>
  <si>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</si>
  <si>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</si>
  <si>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</si>
  <si>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</si>
  <si>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</si>
  <si>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</si>
  <si>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</si>
  <si>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</si>
  <si>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</si>
  <si>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</si>
  <si>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</si>
  <si>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</si>
  <si>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</si>
  <si>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</si>
  <si>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</si>
  <si>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</si>
  <si>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</si>
  <si>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</si>
  <si>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</si>
  <si>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</si>
  <si>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</si>
  <si>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</si>
  <si>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</si>
  <si>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</si>
  <si>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</si>
  <si>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</si>
  <si>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</si>
  <si>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</si>
  <si>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</si>
  <si>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</si>
  <si>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</si>
  <si>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</si>
  <si>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</si>
  <si>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</si>
  <si>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</si>
  <si>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</si>
  <si>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</si>
  <si>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</si>
  <si>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</si>
  <si>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</si>
  <si>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</si>
  <si>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</si>
  <si>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</si>
  <si>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</si>
  <si>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</si>
  <si>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</si>
  <si>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</si>
  <si>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</si>
  <si>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</si>
  <si>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</si>
  <si>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</si>
  <si>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</si>
  <si>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</si>
  <si>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</si>
  <si>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</si>
  <si>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</si>
  <si>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</si>
  <si>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</si>
  <si>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</si>
  <si>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</si>
  <si>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</si>
  <si>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</si>
  <si>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</si>
  <si>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</si>
  <si>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</si>
  <si>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</si>
  <si>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</si>
  <si>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</si>
  <si>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</si>
  <si>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</si>
  <si>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</si>
  <si>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</si>
  <si>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</si>
  <si>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</si>
  <si>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</si>
  <si>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</si>
  <si>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</si>
  <si>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</si>
  <si>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</si>
  <si>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</si>
  <si>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</si>
  <si>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</si>
  <si>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</si>
  <si>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</si>
  <si>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</si>
  <si>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</si>
  <si>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</si>
  <si>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</si>
  <si>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</si>
  <si>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</si>
  <si>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</si>
  <si>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</si>
  <si>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</si>
  <si>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</si>
  <si>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</si>
  <si>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</si>
  <si>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</si>
  <si>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</si>
  <si>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</si>
  <si>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</si>
  <si>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</si>
  <si>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</si>
  <si>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</si>
  <si>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</si>
  <si>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</si>
  <si>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</si>
  <si>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</si>
  <si>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</si>
  <si>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</si>
  <si>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</si>
  <si>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</si>
  <si>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</si>
  <si>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</si>
  <si>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</si>
  <si>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</si>
  <si>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</si>
  <si>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</si>
  <si>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</si>
  <si>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</si>
  <si>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</si>
  <si>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</si>
  <si>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</si>
  <si>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</si>
  <si>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</si>
  <si>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</si>
  <si>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</si>
  <si>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</si>
  <si>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</si>
  <si>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</si>
  <si>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</si>
  <si>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</si>
  <si>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</si>
  <si>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</si>
  <si>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</si>
  <si>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</si>
  <si>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</si>
  <si>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</si>
  <si>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</si>
  <si>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</si>
  <si>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</si>
  <si>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</si>
  <si>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</si>
  <si>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</si>
  <si>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</si>
  <si>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</si>
  <si>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</si>
  <si>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</si>
  <si>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</si>
  <si>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</si>
  <si>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</si>
  <si>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</si>
  <si>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</si>
  <si>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</si>
  <si>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</si>
  <si>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</si>
  <si>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</si>
  <si>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</si>
  <si>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</si>
  <si>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</si>
  <si>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</si>
  <si>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</si>
  <si>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</si>
  <si>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</si>
  <si>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</si>
  <si>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</si>
  <si>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</si>
  <si>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</si>
  <si>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</si>
  <si>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</si>
  <si>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</si>
  <si>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</si>
  <si>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</si>
  <si>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</si>
  <si>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</si>
  <si>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</si>
  <si>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</si>
  <si>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</si>
  <si>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</si>
  <si>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</si>
  <si>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</si>
  <si>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</si>
  <si>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</si>
  <si>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</si>
  <si>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</si>
  <si>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</si>
  <si>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</si>
  <si>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</si>
  <si>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</si>
  <si>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</si>
  <si>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</si>
  <si>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</si>
  <si>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</si>
  <si>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</si>
  <si>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</si>
  <si>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</si>
  <si>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</si>
  <si>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</si>
  <si>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</si>
  <si>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</si>
  <si>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</si>
  <si>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</si>
  <si>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</si>
  <si>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</si>
  <si>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</si>
  <si>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</si>
  <si>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</si>
  <si>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</si>
  <si>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</si>
  <si>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</si>
  <si>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</si>
  <si>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</si>
  <si>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</si>
  <si>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</si>
  <si>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</si>
  <si>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</si>
  <si>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</si>
  <si>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</si>
  <si>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</si>
  <si>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</si>
  <si>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</si>
  <si>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</si>
  <si>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</si>
  <si>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</si>
  <si>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</si>
  <si>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</si>
  <si>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</si>
  <si>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</si>
  <si>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</si>
  <si>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</si>
  <si>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</si>
  <si>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</si>
  <si>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</si>
  <si>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</si>
  <si>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</si>
  <si>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</si>
  <si>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</si>
  <si>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</si>
  <si>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</si>
  <si>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</si>
  <si>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</si>
  <si>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</si>
  <si>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</si>
  <si>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</si>
  <si>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</si>
  <si>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</si>
  <si>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</si>
  <si>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</si>
  <si>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</si>
  <si>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</si>
  <si>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</si>
  <si>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</si>
  <si>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</si>
  <si>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</si>
  <si>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</si>
  <si>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</si>
  <si>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</si>
  <si>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</si>
  <si>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</si>
  <si>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</si>
  <si>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</si>
  <si>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</si>
  <si>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</si>
  <si>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</si>
  <si>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</si>
  <si>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</si>
  <si>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</si>
  <si>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</si>
  <si>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</si>
  <si>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</si>
  <si>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</si>
  <si>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</si>
  <si>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</si>
  <si>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</si>
  <si>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</si>
  <si>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</si>
  <si>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</si>
  <si>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</si>
  <si>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</si>
  <si>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</si>
  <si>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</si>
  <si>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</si>
  <si>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</si>
  <si>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</si>
  <si>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</si>
  <si>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</si>
  <si>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</si>
  <si>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</si>
  <si>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</si>
  <si>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</si>
  <si>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</si>
  <si>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</si>
  <si>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</si>
  <si>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</si>
  <si>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</si>
  <si>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</si>
  <si>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</si>
  <si>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</si>
  <si>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</si>
  <si>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</si>
  <si>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</si>
  <si>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</si>
  <si>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</si>
  <si>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</si>
  <si>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</si>
  <si>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</si>
  <si>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</si>
  <si>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</si>
  <si>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</si>
  <si>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</si>
  <si>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</si>
  <si>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</si>
  <si>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</si>
  <si>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</si>
  <si>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</si>
  <si>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</si>
  <si>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</si>
  <si>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</si>
  <si>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</si>
  <si>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</si>
  <si>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</si>
  <si>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</si>
  <si>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</si>
  <si>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</si>
  <si>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</si>
  <si>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</si>
  <si>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</si>
  <si>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</si>
  <si>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</si>
  <si>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</si>
  <si>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</si>
  <si>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</si>
  <si>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</si>
  <si>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</si>
  <si>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</si>
  <si>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</si>
  <si>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</si>
  <si>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</si>
  <si>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</si>
  <si>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</si>
  <si>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</si>
  <si>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</si>
  <si>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</si>
  <si>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</si>
  <si>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</si>
  <si>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</si>
  <si>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</si>
  <si>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</si>
  <si>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</si>
  <si>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</si>
  <si>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</si>
  <si>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</si>
  <si>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</si>
  <si>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</si>
  <si>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</si>
  <si>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</si>
  <si>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</si>
  <si>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</si>
  <si>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</si>
  <si>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</si>
  <si>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</si>
  <si>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</si>
  <si>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</si>
  <si>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</si>
  <si>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</si>
  <si>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</si>
  <si>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</si>
  <si>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</si>
  <si>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</si>
  <si>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</si>
  <si>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</si>
  <si>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</si>
  <si>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</si>
  <si>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</si>
  <si>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</si>
  <si>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</si>
  <si>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</si>
  <si>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</si>
  <si>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</si>
  <si>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</si>
  <si>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</si>
  <si>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</si>
  <si>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</si>
  <si>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</si>
  <si>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</si>
  <si>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</si>
  <si>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</si>
  <si>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</si>
  <si>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</si>
  <si>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</si>
  <si>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</si>
  <si>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</si>
  <si>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</si>
  <si>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</si>
  <si>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</si>
  <si>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</si>
  <si>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</si>
  <si>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</si>
  <si>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</si>
  <si>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</si>
  <si>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</si>
  <si>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</si>
  <si>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</si>
  <si>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</si>
  <si>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</si>
  <si>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</si>
  <si>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</si>
  <si>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</si>
  <si>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</si>
  <si>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</si>
  <si>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</si>
  <si>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</si>
  <si>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</si>
  <si>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</si>
  <si>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</si>
  <si>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</si>
  <si>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</si>
  <si>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</si>
  <si>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</si>
  <si>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</si>
  <si>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</si>
  <si>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</si>
  <si>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</si>
  <si>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</si>
  <si>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</si>
  <si>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</si>
  <si>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</si>
  <si>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</si>
  <si>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</si>
  <si>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</si>
  <si>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</si>
  <si>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</si>
  <si>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</si>
  <si>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</si>
  <si>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</si>
  <si>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</si>
  <si>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</si>
  <si>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</si>
  <si>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</si>
  <si>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</si>
  <si>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</si>
  <si>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</si>
  <si>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</si>
  <si>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</si>
  <si>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</si>
  <si>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</si>
  <si>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</si>
  <si>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</si>
  <si>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</si>
  <si>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</si>
  <si>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</si>
  <si>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</si>
  <si>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</si>
  <si>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</si>
  <si>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</si>
  <si>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</si>
  <si>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</si>
  <si>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</si>
  <si>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</si>
  <si>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</si>
  <si>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</si>
  <si>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</si>
  <si>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</si>
  <si>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</si>
  <si>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</si>
  <si>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</si>
  <si>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</si>
  <si>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</si>
  <si>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</si>
  <si>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</si>
  <si>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</si>
  <si>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</si>
  <si>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</si>
  <si>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</si>
  <si>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</si>
  <si>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</si>
  <si>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</si>
  <si>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</si>
  <si>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</si>
  <si>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</si>
  <si>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</si>
  <si>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</si>
  <si>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</si>
  <si>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</si>
  <si>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</si>
  <si>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</si>
  <si>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</si>
  <si>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</si>
  <si>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</si>
  <si>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</si>
  <si>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</si>
  <si>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</si>
  <si>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</si>
  <si>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</si>
  <si>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</si>
  <si>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</si>
  <si>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</si>
  <si>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</si>
  <si>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</si>
  <si>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</si>
  <si>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</si>
  <si>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</si>
  <si>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</si>
  <si>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</si>
  <si>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</si>
  <si>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</si>
  <si>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</si>
  <si>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</si>
  <si>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</si>
  <si>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</si>
  <si>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</si>
  <si>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</si>
  <si>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</si>
  <si>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</si>
  <si>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</si>
  <si>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</si>
  <si>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</si>
  <si>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</si>
  <si>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</si>
  <si>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</si>
  <si>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</si>
  <si>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</si>
  <si>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</si>
  <si>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</si>
  <si>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</si>
  <si>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</si>
  <si>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</si>
  <si>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</si>
  <si>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</si>
  <si>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</si>
  <si>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</si>
  <si>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</si>
  <si>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</si>
  <si>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</si>
  <si>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</si>
  <si>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</si>
  <si>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</si>
  <si>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</si>
  <si>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</si>
  <si>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</si>
  <si>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</si>
  <si>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</si>
  <si>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</si>
  <si>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</si>
  <si>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</si>
  <si>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</si>
  <si>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</si>
  <si>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</si>
  <si>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</si>
  <si>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</si>
  <si>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</si>
  <si>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</si>
  <si>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</si>
  <si>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</si>
  <si>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</si>
  <si>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</si>
  <si>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</si>
  <si>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</si>
  <si>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</si>
  <si>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</si>
  <si>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</si>
  <si>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</si>
  <si>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</si>
  <si>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</si>
  <si>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</si>
  <si>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</si>
  <si>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</si>
  <si>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</si>
  <si>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</si>
  <si>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</si>
  <si>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</si>
  <si>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</si>
  <si>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</si>
  <si>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</si>
  <si>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</si>
  <si>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</si>
  <si>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</si>
  <si>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</si>
  <si>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</si>
  <si>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</si>
  <si>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</si>
  <si>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</si>
  <si>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</si>
  <si>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</si>
  <si>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</si>
  <si>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</si>
  <si>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</si>
  <si>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</si>
  <si>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</si>
  <si>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</si>
  <si>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</si>
  <si>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</si>
  <si>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</si>
  <si>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</si>
  <si>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</si>
  <si>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</si>
  <si>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</si>
  <si>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</si>
  <si>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</si>
  <si>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</si>
  <si>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</si>
  <si>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</si>
  <si>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</si>
  <si>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</si>
  <si>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</si>
  <si>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</si>
  <si>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</si>
  <si>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</si>
  <si>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</si>
  <si>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</si>
  <si>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</si>
  <si>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</si>
  <si>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</si>
  <si>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</si>
  <si>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</si>
  <si>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</si>
  <si>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</si>
  <si>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</si>
  <si>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</si>
  <si>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</si>
  <si>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</si>
  <si>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</si>
  <si>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</si>
  <si>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</si>
  <si>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</si>
  <si>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</si>
  <si>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</si>
  <si>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</si>
  <si>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</si>
  <si>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</si>
  <si>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</si>
  <si>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</si>
  <si>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</si>
  <si>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</si>
  <si>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</si>
  <si>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</si>
  <si>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</si>
  <si>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</si>
  <si>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</si>
  <si>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</si>
  <si>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</si>
  <si>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</si>
  <si>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</si>
  <si>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</si>
  <si>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</si>
  <si>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</si>
  <si>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</si>
  <si>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</si>
  <si>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</si>
  <si>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</si>
  <si>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</si>
  <si>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</si>
  <si>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</si>
  <si>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</si>
  <si>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</si>
  <si>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</si>
  <si>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</si>
  <si>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</si>
  <si>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</si>
  <si>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</si>
  <si>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</si>
  <si>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</si>
  <si>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</si>
  <si>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</si>
  <si>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</si>
  <si>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</si>
  <si>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</si>
  <si>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</si>
  <si>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</si>
  <si>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</si>
  <si>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</si>
  <si>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</si>
  <si>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</si>
  <si>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</si>
  <si>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</si>
  <si>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</si>
  <si>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</si>
  <si>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</si>
  <si>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</si>
  <si>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</si>
  <si>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</si>
  <si>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</si>
  <si>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</si>
  <si>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</si>
  <si>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</si>
  <si>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</si>
  <si>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</si>
  <si>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</si>
  <si>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</si>
  <si>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</si>
  <si>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</si>
  <si>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</si>
  <si>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</si>
  <si>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</si>
  <si>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</si>
  <si>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</si>
  <si>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</si>
  <si>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</si>
  <si>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</si>
  <si>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</si>
  <si>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</si>
  <si>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</si>
  <si>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</si>
  <si>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</si>
  <si>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</si>
  <si>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</si>
  <si>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</si>
  <si>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</si>
  <si>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</si>
  <si>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</si>
  <si>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</si>
  <si>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</si>
  <si>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</si>
  <si>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</si>
  <si>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</si>
  <si>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</si>
  <si>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</si>
  <si>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</si>
  <si>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</si>
  <si>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</si>
  <si>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</si>
  <si>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</si>
  <si>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</si>
  <si>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</si>
  <si>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</si>
  <si>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</si>
  <si>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</si>
  <si>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</si>
  <si>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</si>
  <si>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</si>
  <si>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</si>
  <si>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</si>
  <si>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</si>
  <si>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</si>
  <si>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</si>
  <si>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</si>
  <si>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</si>
  <si>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</si>
  <si>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</si>
  <si>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</si>
  <si>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</si>
  <si>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</si>
  <si>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</si>
  <si>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</si>
  <si>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</si>
  <si>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</si>
  <si>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</si>
  <si>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</si>
  <si>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</si>
  <si>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</si>
  <si>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</si>
  <si>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</si>
  <si>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</si>
  <si>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</si>
  <si>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</si>
  <si>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</si>
  <si>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</si>
  <si>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</si>
  <si>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</si>
  <si>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</si>
  <si>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</si>
  <si>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</si>
  <si>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</si>
  <si>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</si>
  <si>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</si>
  <si>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</si>
  <si>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</si>
  <si>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</si>
  <si>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</si>
  <si>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</si>
  <si>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</si>
  <si>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</si>
  <si>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</si>
  <si>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</si>
  <si>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</si>
  <si>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</si>
  <si>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</si>
  <si>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</si>
  <si>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</si>
  <si>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</si>
  <si>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</si>
  <si>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</si>
  <si>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</si>
  <si>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</si>
  <si>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</si>
  <si>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</si>
  <si>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</si>
  <si>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</si>
  <si>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</si>
  <si>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</si>
  <si>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</si>
  <si>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</si>
  <si>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</si>
  <si>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</si>
  <si>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</si>
  <si>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</si>
  <si>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</si>
  <si>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</si>
  <si>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</si>
  <si>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</si>
  <si>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</si>
  <si>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</si>
  <si>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</si>
  <si>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</si>
  <si>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</si>
  <si>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</si>
  <si>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</si>
  <si>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</si>
  <si>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</si>
  <si>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</si>
  <si>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</si>
  <si>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</si>
  <si>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</si>
  <si>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</si>
  <si>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</si>
  <si>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</si>
  <si>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</si>
  <si>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</si>
  <si>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</si>
  <si>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</si>
  <si>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</si>
  <si>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</si>
  <si>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</si>
  <si>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</si>
  <si>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</si>
  <si>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</si>
  <si>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</si>
  <si>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</si>
  <si>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</si>
  <si>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</si>
  <si>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</si>
  <si>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</si>
  <si>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</si>
  <si>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</si>
  <si>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</si>
  <si>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</si>
  <si>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</si>
  <si>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</si>
  <si>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</si>
  <si>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</si>
  <si>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</si>
  <si>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</si>
  <si>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</si>
  <si>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</si>
  <si>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</si>
  <si>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</si>
  <si>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</si>
  <si>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</si>
  <si>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</si>
  <si>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</si>
  <si>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</si>
  <si>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</si>
  <si>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</si>
  <si>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</si>
  <si>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</si>
  <si>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</si>
  <si>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</si>
  <si>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</si>
  <si>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</si>
  <si>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</si>
  <si>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</si>
  <si>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</si>
  <si>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</si>
  <si>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</si>
  <si>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</si>
  <si>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</si>
  <si>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</si>
  <si>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</si>
  <si>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</si>
  <si>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</si>
  <si>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</si>
  <si>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</si>
  <si>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</si>
  <si>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</si>
  <si>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</si>
  <si>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</si>
  <si>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</si>
  <si>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</si>
  <si>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</si>
  <si>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</si>
  <si>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</si>
  <si>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</si>
  <si>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</si>
  <si>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</si>
  <si>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</si>
  <si>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</si>
  <si>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</si>
  <si>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</si>
  <si>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</si>
  <si>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</si>
  <si>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</si>
  <si>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</si>
  <si>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</si>
  <si>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</si>
  <si>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</si>
  <si>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</si>
  <si>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</si>
  <si>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</si>
  <si>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</si>
  <si>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</si>
  <si>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</si>
  <si>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</si>
  <si>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</si>
  <si>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</si>
  <si>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</si>
  <si>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</si>
  <si>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</si>
  <si>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</si>
  <si>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</si>
  <si>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</si>
  <si>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</si>
  <si>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</si>
  <si>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</si>
  <si>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</si>
  <si>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</si>
  <si>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</si>
  <si>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</si>
  <si>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</si>
  <si>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</si>
  <si>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</si>
  <si>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</si>
  <si>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</si>
  <si>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</si>
  <si>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</si>
  <si>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</si>
  <si>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</si>
  <si>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</si>
  <si>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</si>
  <si>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</si>
  <si>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</si>
  <si>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</si>
  <si>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</si>
  <si>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</si>
  <si>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</si>
  <si>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</si>
  <si>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</si>
  <si>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</si>
  <si>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</si>
  <si>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</si>
  <si>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</si>
  <si>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</si>
  <si>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</si>
  <si>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</si>
  <si>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</si>
  <si>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</si>
  <si>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</si>
  <si>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</si>
  <si>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</si>
  <si>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</si>
  <si>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</si>
  <si>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</si>
  <si>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</si>
  <si>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</si>
  <si>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</si>
  <si>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</si>
  <si>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</si>
  <si>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</si>
  <si>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</si>
  <si>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</si>
  <si>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</si>
  <si>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</si>
  <si>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</si>
  <si>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</si>
  <si>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</si>
  <si>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</si>
  <si>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</si>
  <si>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</si>
  <si>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</si>
  <si>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</si>
  <si>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</si>
  <si>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</si>
  <si>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</si>
  <si>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</si>
  <si>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</si>
  <si>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</si>
  <si>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</si>
  <si>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</si>
  <si>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</si>
  <si>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si no</t>
  </si>
  <si>
    <t>number of items</t>
  </si>
  <si>
    <t>Average of Rating</t>
  </si>
  <si>
    <t>Total sales</t>
  </si>
  <si>
    <t>No of items</t>
  </si>
  <si>
    <t>Average Rating</t>
  </si>
  <si>
    <t xml:space="preserve">Average Sales </t>
  </si>
  <si>
    <t>KPI'S REQUIREMENTS</t>
  </si>
  <si>
    <t>Row Labels</t>
  </si>
  <si>
    <t xml:space="preserve">Total sales by Fat  content </t>
  </si>
  <si>
    <t>Column Labels</t>
  </si>
  <si>
    <t>Fat content by Outlet For Total Sales</t>
  </si>
  <si>
    <t>Total Sales By Item Type</t>
  </si>
  <si>
    <t>Total Sales By Outlet Establishment</t>
  </si>
  <si>
    <t>Sales By Outlet Size</t>
  </si>
  <si>
    <t>Sales By Outlet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</si>
</sst>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0.0"/>
    <numFmt numFmtId="166" formatCode="&quot;$&quot;0.00,,&quot;M&quot;"/>
    <numFmt numFmtId="167" formatCode="&quot;$&quot;0.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0" fontId="0" fillId="0" borderId="0" xfId="0" applyAlignment="1">
      <alignment horizontal="center"/>
    </xf>
    <xf numFmtId="0" fontId="0" fillId="0" borderId="14" xfId="0" applyBorder="1" applyAlignment="1">
      <alignment horizontal="center"/>
    </xf>
    <xf numFmtId="0" fontId="0" fillId="0" borderId="13" xfId="0" applyBorder="1" applyAlignment="1">
      <alignment horizontal="left"/>
    </xf>
    <xf numFmtId="0" fontId="0" fillId="0" borderId="14" xfId="0" applyBorder="1"/>
    <xf numFmtId="0" fontId="0" fillId="0" borderId="13" xfId="0" applyBorder="1"/>
    <xf numFmtId="0" fontId="0" fillId="0" borderId="15" xfId="0" applyBorder="1"/>
    <xf numFmtId="0" fontId="0" fillId="0" borderId="16" xfId="0" applyBorder="1"/>
    <xf numFmtId="0" fontId="0" fillId="0" borderId="17" xfId="0" applyBorder="1"/>
    <xf numFmtId="0" fontId="0" fillId="0" borderId="10" xfId="0" pivotButton="1" applyBorder="1"/>
    <xf numFmtId="0" fontId="0" fillId="0" borderId="12" xfId="0" applyBorder="1"/>
    <xf numFmtId="0" fontId="0" fillId="0" borderId="15" xfId="0" applyBorder="1" applyAlignment="1">
      <alignment horizontal="left"/>
    </xf>
    <xf numFmtId="167" fontId="0" fillId="0" borderId="14" xfId="0" applyNumberFormat="1" applyBorder="1"/>
    <xf numFmtId="167" fontId="0" fillId="0" borderId="17" xfId="0" applyNumberFormat="1" applyBorder="1"/>
    <xf numFmtId="0" fontId="0" fillId="0" borderId="11" xfId="0" applyBorder="1"/>
    <xf numFmtId="166" fontId="0" fillId="0" borderId="15" xfId="0" applyNumberFormat="1" applyBorder="1"/>
    <xf numFmtId="165" fontId="0" fillId="0" borderId="16" xfId="0" applyNumberFormat="1" applyBorder="1"/>
    <xf numFmtId="164" fontId="0" fillId="0" borderId="16" xfId="0" applyNumberFormat="1" applyBorder="1"/>
    <xf numFmtId="167" fontId="0" fillId="0" borderId="19" xfId="0" applyNumberFormat="1" applyBorder="1"/>
    <xf numFmtId="167" fontId="0" fillId="0" borderId="20" xfId="0" applyNumberFormat="1" applyBorder="1"/>
    <xf numFmtId="167" fontId="0" fillId="0" borderId="21" xfId="0" applyNumberFormat="1" applyBorder="1"/>
    <xf numFmtId="0" fontId="0" fillId="0" borderId="18" xfId="0" applyBorder="1"/>
    <xf numFmtId="0" fontId="0" fillId="0" borderId="18" xfId="0" pivotButton="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167" fontId="0" fillId="0" borderId="10" xfId="0" applyNumberFormat="1" applyBorder="1"/>
    <xf numFmtId="0" fontId="0" fillId="0" borderId="23" xfId="0" applyBorder="1"/>
    <xf numFmtId="0" fontId="0" fillId="0" borderId="24" xfId="0" applyBorder="1"/>
    <xf numFmtId="0" fontId="0" fillId="0" borderId="22" xfId="0" applyBorder="1"/>
    <xf numFmtId="167" fontId="0" fillId="0" borderId="12" xfId="0" applyNumberFormat="1" applyBorder="1"/>
    <xf numFmtId="167" fontId="0" fillId="0" borderId="13" xfId="0" applyNumberFormat="1" applyBorder="1"/>
    <xf numFmtId="167" fontId="0" fillId="0" borderId="15" xfId="0" applyNumberFormat="1" applyBorder="1"/>
    <xf numFmtId="167" fontId="0" fillId="0" borderId="0" xfId="0" applyNumberFormat="1"/>
    <xf numFmtId="0" fontId="0" fillId="0" borderId="13" xfId="0" pivotButton="1" applyBorder="1"/>
    <xf numFmtId="0" fontId="0" fillId="0" borderId="21" xfId="0" applyBorder="1"/>
    <xf numFmtId="0" fontId="0" fillId="34" borderId="10" xfId="0"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16" fillId="34" borderId="23" xfId="0" applyFont="1" applyFill="1" applyBorder="1" applyAlignment="1">
      <alignment horizontal="center"/>
    </xf>
    <xf numFmtId="0" fontId="16" fillId="34" borderId="24" xfId="0" applyFont="1" applyFill="1" applyBorder="1" applyAlignment="1">
      <alignment horizontal="center"/>
    </xf>
    <xf numFmtId="0" fontId="16" fillId="34" borderId="22" xfId="0" applyFont="1" applyFill="1" applyBorder="1" applyAlignment="1">
      <alignment horizontal="center"/>
    </xf>
    <xf numFmtId="0" fontId="16" fillId="34" borderId="0" xfId="0" applyFont="1" applyFill="1" applyAlignment="1">
      <alignment horizontal="center"/>
    </xf>
    <xf numFmtId="0" fontId="18" fillId="33" borderId="10" xfId="0" applyFont="1" applyFill="1" applyBorder="1" applyAlignment="1">
      <alignment horizontal="center"/>
    </xf>
    <xf numFmtId="0" fontId="0" fillId="33" borderId="11" xfId="0" applyFill="1" applyBorder="1" applyAlignment="1">
      <alignment horizontal="center"/>
    </xf>
    <xf numFmtId="0" fontId="0" fillId="33" borderId="13" xfId="0" applyFill="1" applyBorder="1" applyAlignment="1">
      <alignment horizontal="center"/>
    </xf>
    <xf numFmtId="0" fontId="0" fillId="33" borderId="0" xfId="0" applyFill="1" applyAlignment="1">
      <alignment horizontal="center"/>
    </xf>
    <xf numFmtId="0" fontId="16" fillId="34" borderId="10" xfId="0" applyFont="1" applyFill="1" applyBorder="1" applyAlignment="1">
      <alignment horizontal="center"/>
    </xf>
    <xf numFmtId="0" fontId="16" fillId="34" borderId="11" xfId="0" applyFont="1" applyFill="1" applyBorder="1" applyAlignment="1">
      <alignment horizontal="center"/>
    </xf>
    <xf numFmtId="0" fontId="16" fillId="34" borderId="12" xfId="0" applyFont="1" applyFill="1" applyBorder="1" applyAlignment="1">
      <alignment horizontal="center"/>
    </xf>
    <xf numFmtId="0" fontId="0" fillId="0" borderId="0" xfId="0" pivotButton="1" applyBorder="1"/>
    <xf numFmtId="0" fontId="0" fillId="0" borderId="0" xfId="0" applyBorder="1"/>
    <xf numFmtId="0" fontId="0" fillId="0" borderId="0" xfId="0" applyBorder="1" applyAlignment="1">
      <alignment horizontal="left"/>
    </xf>
    <xf numFmtId="167"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right/>
        <top/>
        <bottom/>
      </border>
    </dxf>
    <dxf>
      <border>
        <left/>
        <right/>
        <top/>
        <bottom/>
      </border>
    </dxf>
    <dxf>
      <border>
        <left/>
        <right/>
        <top/>
        <bottom/>
      </border>
    </dxf>
    <dxf>
      <border>
        <left/>
        <right/>
        <top/>
        <bottom/>
      </border>
    </dxf>
    <dxf>
      <border>
        <left/>
        <right/>
        <top/>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44D200"/>
      <color rgb="FFFFD200"/>
      <color rgb="FFFDFEF4"/>
      <color rgb="FF1459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c:spPr>
        <c:dLbl>
          <c:idx val="0"/>
          <c:layout>
            <c:manualLayout>
              <c:x val="1.0120248404258139E-2"/>
              <c:y val="-0.12229657141831989"/>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988663536787711E-2"/>
                  <c:h val="0.18902392693909725"/>
                </c:manualLayout>
              </c15:layout>
            </c:ext>
          </c:extLst>
        </c:dLbl>
      </c:pivotFmt>
      <c:pivotFmt>
        <c:idx val="6"/>
        <c:spPr>
          <a:solidFill>
            <a:srgbClr val="44D200"/>
          </a:solidFill>
          <a:ln w="19050">
            <a:solidFill>
              <a:schemeClr val="lt1"/>
            </a:solidFill>
          </a:ln>
          <a:effectLst/>
        </c:spPr>
        <c:dLbl>
          <c:idx val="0"/>
          <c:layout>
            <c:manualLayout>
              <c:x val="-2.3354560851503621E-3"/>
              <c:y val="6.1986000318702231E-2"/>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3376431999303651E-2"/>
                  <c:h val="0.31155517189341836"/>
                </c:manualLayout>
              </c15:layout>
            </c:ext>
          </c:extLst>
        </c:dLbl>
      </c:pivotFmt>
    </c:pivotFmts>
    <c:plotArea>
      <c:layout>
        <c:manualLayout>
          <c:layoutTarget val="inner"/>
          <c:xMode val="edge"/>
          <c:yMode val="edge"/>
          <c:x val="0.2250452998324832"/>
          <c:y val="0.1391289923946489"/>
          <c:w val="0.49851166971863037"/>
          <c:h val="0.79196202003836114"/>
        </c:manualLayout>
      </c:layout>
      <c:doughnutChart>
        <c:varyColors val="1"/>
        <c:ser>
          <c:idx val="0"/>
          <c:order val="0"/>
          <c:tx>
            <c:strRef>
              <c:f>'sheets designs'!$B$12</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318B-44A5-A14C-8C6C07D301A5}"/>
              </c:ext>
            </c:extLst>
          </c:dPt>
          <c:dPt>
            <c:idx val="1"/>
            <c:bubble3D val="0"/>
            <c:spPr>
              <a:solidFill>
                <a:srgbClr val="44D200"/>
              </a:solidFill>
              <a:ln w="19050">
                <a:solidFill>
                  <a:schemeClr val="lt1"/>
                </a:solidFill>
              </a:ln>
              <a:effectLst/>
            </c:spPr>
            <c:extLst>
              <c:ext xmlns:c16="http://schemas.microsoft.com/office/drawing/2014/chart" uri="{C3380CC4-5D6E-409C-BE32-E72D297353CC}">
                <c16:uniqueId val="{00000003-318B-44A5-A14C-8C6C07D301A5}"/>
              </c:ext>
            </c:extLst>
          </c:dPt>
          <c:dLbls>
            <c:dLbl>
              <c:idx val="0"/>
              <c:layout>
                <c:manualLayout>
                  <c:x val="1.0120248404258139E-2"/>
                  <c:y val="-0.12229657141831989"/>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988663536787711E-2"/>
                      <c:h val="0.18902392693909725"/>
                    </c:manualLayout>
                  </c15:layout>
                </c:ext>
                <c:ext xmlns:c16="http://schemas.microsoft.com/office/drawing/2014/chart" uri="{C3380CC4-5D6E-409C-BE32-E72D297353CC}">
                  <c16:uniqueId val="{00000001-318B-44A5-A14C-8C6C07D301A5}"/>
                </c:ext>
              </c:extLst>
            </c:dLbl>
            <c:dLbl>
              <c:idx val="1"/>
              <c:layout>
                <c:manualLayout>
                  <c:x val="-2.3354560851503621E-3"/>
                  <c:y val="6.1986000318702231E-2"/>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3376431999303651E-2"/>
                      <c:h val="0.31155517189341836"/>
                    </c:manualLayout>
                  </c15:layout>
                </c:ext>
                <c:ext xmlns:c16="http://schemas.microsoft.com/office/drawing/2014/chart" uri="{C3380CC4-5D6E-409C-BE32-E72D297353CC}">
                  <c16:uniqueId val="{00000003-318B-44A5-A14C-8C6C07D301A5}"/>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designs'!$A$13:$A$14</c:f>
              <c:strCache>
                <c:ptCount val="2"/>
                <c:pt idx="0">
                  <c:v>Low Fat</c:v>
                </c:pt>
                <c:pt idx="1">
                  <c:v>Regular</c:v>
                </c:pt>
              </c:strCache>
            </c:strRef>
          </c:cat>
          <c:val>
            <c:numRef>
              <c:f>'sheets designs'!$B$13:$B$14</c:f>
              <c:numCache>
                <c:formatCode>"$"0.00,"K"</c:formatCode>
                <c:ptCount val="2"/>
                <c:pt idx="0">
                  <c:v>776319.68840000057</c:v>
                </c:pt>
                <c:pt idx="1">
                  <c:v>425361.8043999995</c:v>
                </c:pt>
              </c:numCache>
            </c:numRef>
          </c:val>
          <c:extLst>
            <c:ext xmlns:c16="http://schemas.microsoft.com/office/drawing/2014/chart" uri="{C3380CC4-5D6E-409C-BE32-E72D297353CC}">
              <c16:uniqueId val="{00000004-318B-44A5-A14C-8C6C07D301A5}"/>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t"/>
      <c:layout>
        <c:manualLayout>
          <c:xMode val="edge"/>
          <c:yMode val="edge"/>
          <c:x val="0.24055613821360178"/>
          <c:y val="1.0212070695761072E-2"/>
          <c:w val="0.44508379689704136"/>
          <c:h val="0.1436571397213782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designs!PivotTable3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4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68979275309492"/>
                  <c:h val="0.15722795230314718"/>
                </c:manualLayout>
              </c15:layout>
            </c:ext>
          </c:extLst>
        </c:dLbl>
      </c:pivotFmt>
      <c:pivotFmt>
        <c:idx val="7"/>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486183643147138"/>
                  <c:h val="0.15722795230314718"/>
                </c:manualLayout>
              </c15:layout>
            </c:ext>
          </c:extLst>
        </c:dLbl>
      </c:pivotFmt>
      <c:pivotFmt>
        <c:idx val="8"/>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274714064588707"/>
                  <c:h val="0.15722795230314718"/>
                </c:manualLayout>
              </c15:layout>
            </c:ext>
          </c:extLst>
        </c:dLbl>
      </c:pivotFmt>
      <c:pivotFmt>
        <c:idx val="9"/>
        <c:spPr>
          <a:solidFill>
            <a:srgbClr val="44D200"/>
          </a:solidFill>
          <a:ln>
            <a:noFill/>
          </a:ln>
          <a:effectLst/>
        </c:spPr>
        <c:dLbl>
          <c:idx val="0"/>
          <c:layout>
            <c:manualLayout>
              <c:x val="-9.4660288835046122E-8"/>
              <c:y val="3.7381824132940362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79715651259055"/>
                  <c:h val="0.15722795230314718"/>
                </c:manualLayout>
              </c15:layout>
            </c:ext>
          </c:extLst>
        </c:dLbl>
      </c:pivotFmt>
    </c:pivotFmts>
    <c:plotArea>
      <c:layout/>
      <c:barChart>
        <c:barDir val="bar"/>
        <c:grouping val="clustered"/>
        <c:varyColors val="0"/>
        <c:ser>
          <c:idx val="0"/>
          <c:order val="0"/>
          <c:tx>
            <c:strRef>
              <c:f>'sheets designs'!$B$23:$B$24</c:f>
              <c:strCache>
                <c:ptCount val="1"/>
                <c:pt idx="0">
                  <c:v>Regular</c:v>
                </c:pt>
              </c:strCache>
            </c:strRef>
          </c:tx>
          <c:spPr>
            <a:solidFill>
              <a:srgbClr val="FFC000"/>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4-636B-423F-A8F0-D44DEA0EA88D}"/>
              </c:ext>
            </c:extLst>
          </c:dPt>
          <c:dPt>
            <c:idx val="1"/>
            <c:invertIfNegative val="0"/>
            <c:bubble3D val="0"/>
            <c:spPr>
              <a:solidFill>
                <a:srgbClr val="FFC000"/>
              </a:solidFill>
              <a:ln>
                <a:noFill/>
              </a:ln>
              <a:effectLst/>
            </c:spPr>
            <c:extLst>
              <c:ext xmlns:c16="http://schemas.microsoft.com/office/drawing/2014/chart" uri="{C3380CC4-5D6E-409C-BE32-E72D297353CC}">
                <c16:uniqueId val="{00000003-636B-423F-A8F0-D44DEA0EA88D}"/>
              </c:ext>
            </c:extLst>
          </c:dPt>
          <c:dPt>
            <c:idx val="2"/>
            <c:invertIfNegative val="0"/>
            <c:bubble3D val="0"/>
            <c:spPr>
              <a:solidFill>
                <a:srgbClr val="FFC000"/>
              </a:solidFill>
              <a:ln>
                <a:noFill/>
              </a:ln>
              <a:effectLst/>
            </c:spPr>
            <c:extLst>
              <c:ext xmlns:c16="http://schemas.microsoft.com/office/drawing/2014/chart" uri="{C3380CC4-5D6E-409C-BE32-E72D297353CC}">
                <c16:uniqueId val="{00000002-636B-423F-A8F0-D44DEA0EA88D}"/>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8274714064588707"/>
                      <c:h val="0.15722795230314718"/>
                    </c:manualLayout>
                  </c15:layout>
                </c:ext>
                <c:ext xmlns:c16="http://schemas.microsoft.com/office/drawing/2014/chart" uri="{C3380CC4-5D6E-409C-BE32-E72D297353CC}">
                  <c16:uniqueId val="{00000004-636B-423F-A8F0-D44DEA0EA88D}"/>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486183643147138"/>
                      <c:h val="0.15722795230314718"/>
                    </c:manualLayout>
                  </c15:layout>
                </c:ext>
                <c:ext xmlns:c16="http://schemas.microsoft.com/office/drawing/2014/chart" uri="{C3380CC4-5D6E-409C-BE32-E72D297353CC}">
                  <c16:uniqueId val="{00000003-636B-423F-A8F0-D44DEA0EA88D}"/>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8668979275309492"/>
                      <c:h val="0.15722795230314718"/>
                    </c:manualLayout>
                  </c15:layout>
                </c:ext>
                <c:ext xmlns:c16="http://schemas.microsoft.com/office/drawing/2014/chart" uri="{C3380CC4-5D6E-409C-BE32-E72D297353CC}">
                  <c16:uniqueId val="{00000002-636B-423F-A8F0-D44DEA0EA88D}"/>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designs'!$A$25:$A$27</c:f>
              <c:strCache>
                <c:ptCount val="3"/>
                <c:pt idx="0">
                  <c:v>Tier 1</c:v>
                </c:pt>
                <c:pt idx="1">
                  <c:v>Tier 2</c:v>
                </c:pt>
                <c:pt idx="2">
                  <c:v>Tier 3</c:v>
                </c:pt>
              </c:strCache>
            </c:strRef>
          </c:cat>
          <c:val>
            <c:numRef>
              <c:f>'sheets designs'!$B$25:$B$27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636B-423F-A8F0-D44DEA0EA88D}"/>
            </c:ext>
          </c:extLst>
        </c:ser>
        <c:ser>
          <c:idx val="1"/>
          <c:order val="1"/>
          <c:tx>
            <c:strRef>
              <c:f>'sheets designs'!$C$23:$C$24</c:f>
              <c:strCache>
                <c:ptCount val="1"/>
                <c:pt idx="0">
                  <c:v>Low Fat</c:v>
                </c:pt>
              </c:strCache>
            </c:strRef>
          </c:tx>
          <c:spPr>
            <a:solidFill>
              <a:srgbClr val="44D200"/>
            </a:solidFill>
            <a:ln>
              <a:noFill/>
            </a:ln>
            <a:effectLst/>
          </c:spPr>
          <c:invertIfNegative val="0"/>
          <c:dPt>
            <c:idx val="2"/>
            <c:invertIfNegative val="0"/>
            <c:bubble3D val="0"/>
            <c:spPr>
              <a:solidFill>
                <a:srgbClr val="44D200"/>
              </a:solidFill>
              <a:ln>
                <a:noFill/>
              </a:ln>
              <a:effectLst/>
            </c:spPr>
            <c:extLst>
              <c:ext xmlns:c16="http://schemas.microsoft.com/office/drawing/2014/chart" uri="{C3380CC4-5D6E-409C-BE32-E72D297353CC}">
                <c16:uniqueId val="{00000005-636B-423F-A8F0-D44DEA0EA88D}"/>
              </c:ext>
            </c:extLst>
          </c:dPt>
          <c:dLbls>
            <c:dLbl>
              <c:idx val="2"/>
              <c:layout>
                <c:manualLayout>
                  <c:x val="-9.4660288835046122E-8"/>
                  <c:y val="3.7381824132940362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179715651259055"/>
                      <c:h val="0.15722795230314718"/>
                    </c:manualLayout>
                  </c15:layout>
                </c:ext>
                <c:ext xmlns:c16="http://schemas.microsoft.com/office/drawing/2014/chart" uri="{C3380CC4-5D6E-409C-BE32-E72D297353CC}">
                  <c16:uniqueId val="{00000005-636B-423F-A8F0-D44DEA0EA88D}"/>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designs'!$A$25:$A$27</c:f>
              <c:strCache>
                <c:ptCount val="3"/>
                <c:pt idx="0">
                  <c:v>Tier 1</c:v>
                </c:pt>
                <c:pt idx="1">
                  <c:v>Tier 2</c:v>
                </c:pt>
                <c:pt idx="2">
                  <c:v>Tier 3</c:v>
                </c:pt>
              </c:strCache>
            </c:strRef>
          </c:cat>
          <c:val>
            <c:numRef>
              <c:f>'sheets designs'!$C$25:$C$27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36B-423F-A8F0-D44DEA0EA88D}"/>
            </c:ext>
          </c:extLst>
        </c:ser>
        <c:dLbls>
          <c:showLegendKey val="0"/>
          <c:showVal val="0"/>
          <c:showCatName val="0"/>
          <c:showSerName val="0"/>
          <c:showPercent val="0"/>
          <c:showBubbleSize val="0"/>
        </c:dLbls>
        <c:gapWidth val="70"/>
        <c:axId val="214314943"/>
        <c:axId val="214315423"/>
      </c:barChart>
      <c:catAx>
        <c:axId val="214314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214315423"/>
        <c:crosses val="autoZero"/>
        <c:auto val="1"/>
        <c:lblAlgn val="ctr"/>
        <c:lblOffset val="100"/>
        <c:noMultiLvlLbl val="0"/>
      </c:catAx>
      <c:valAx>
        <c:axId val="214315423"/>
        <c:scaling>
          <c:orientation val="minMax"/>
        </c:scaling>
        <c:delete val="1"/>
        <c:axPos val="b"/>
        <c:numFmt formatCode="&quot;$&quot;0.00,&quot;K&quot;" sourceLinked="1"/>
        <c:majorTickMark val="out"/>
        <c:minorTickMark val="none"/>
        <c:tickLblPos val="nextTo"/>
        <c:crossAx val="214314943"/>
        <c:crosses val="autoZero"/>
        <c:crossBetween val="between"/>
      </c:valAx>
      <c:spPr>
        <a:noFill/>
        <a:ln>
          <a:noFill/>
        </a:ln>
        <a:effectLst/>
      </c:spPr>
    </c:plotArea>
    <c:legend>
      <c:legendPos val="t"/>
      <c:layout>
        <c:manualLayout>
          <c:xMode val="edge"/>
          <c:yMode val="edge"/>
          <c:x val="0.11400555446512857"/>
          <c:y val="8.4697257247143581E-2"/>
          <c:w val="0.65680839895013121"/>
          <c:h val="0.15545749894073974"/>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designs!PivotTable4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56521969737445"/>
          <c:y val="6.8179419298874458E-2"/>
          <c:w val="0.74443478030262555"/>
          <c:h val="0.92514998132767967"/>
        </c:manualLayout>
      </c:layout>
      <c:barChart>
        <c:barDir val="bar"/>
        <c:grouping val="clustered"/>
        <c:varyColors val="0"/>
        <c:ser>
          <c:idx val="0"/>
          <c:order val="0"/>
          <c:tx>
            <c:strRef>
              <c:f>'sheets designs'!$B$34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designs'!$B$35:$B$50</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33C-4B2C-87A8-AC6FA73E56A1}"/>
            </c:ext>
          </c:extLst>
        </c:ser>
        <c:dLbls>
          <c:dLblPos val="outEnd"/>
          <c:showLegendKey val="0"/>
          <c:showVal val="1"/>
          <c:showCatName val="0"/>
          <c:showSerName val="0"/>
          <c:showPercent val="0"/>
          <c:showBubbleSize val="0"/>
        </c:dLbls>
        <c:gapWidth val="60"/>
        <c:axId val="331395775"/>
        <c:axId val="331383775"/>
      </c:barChart>
      <c:catAx>
        <c:axId val="331395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31383775"/>
        <c:crosses val="autoZero"/>
        <c:auto val="1"/>
        <c:lblAlgn val="ctr"/>
        <c:lblOffset val="100"/>
        <c:noMultiLvlLbl val="0"/>
      </c:catAx>
      <c:valAx>
        <c:axId val="331383775"/>
        <c:scaling>
          <c:orientation val="minMax"/>
        </c:scaling>
        <c:delete val="1"/>
        <c:axPos val="b"/>
        <c:numFmt formatCode="&quot;$&quot;0.00,&quot;K&quot;" sourceLinked="1"/>
        <c:majorTickMark val="out"/>
        <c:minorTickMark val="none"/>
        <c:tickLblPos val="nextTo"/>
        <c:crossAx val="33139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designs!PivotTable5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a:innerShdw dist="12700" dir="16200000">
              <a:schemeClr val="lt1">
                <a:alpha val="75000"/>
              </a:schemeClr>
            </a:innerShdw>
          </a:effectLst>
        </c:spPr>
        <c:dLbl>
          <c:idx val="0"/>
          <c:layout>
            <c:manualLayout>
              <c:x val="-4.3793808176223525E-2"/>
              <c:y val="-0.129154214014480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a:innerShdw dist="12700" dir="16200000">
              <a:schemeClr val="lt1">
                <a:alpha val="75000"/>
              </a:schemeClr>
            </a:innerShdw>
          </a:effectLst>
        </c:spPr>
        <c:dLbl>
          <c:idx val="0"/>
          <c:layout>
            <c:manualLayout>
              <c:x val="-3.4061850803729442E-2"/>
              <c:y val="-0.2504808999068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a:innerShdw dist="12700" dir="16200000">
              <a:schemeClr val="lt1">
                <a:alpha val="75000"/>
              </a:schemeClr>
            </a:innerShdw>
          </a:effectLst>
        </c:spPr>
        <c:dLbl>
          <c:idx val="0"/>
          <c:layout>
            <c:manualLayout>
              <c:x val="-2.7573879222066663E-2"/>
              <c:y val="-0.26613595615105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a:innerShdw dist="12700" dir="16200000">
              <a:schemeClr val="lt1">
                <a:alpha val="75000"/>
              </a:schemeClr>
            </a:innerShdw>
          </a:effectLst>
        </c:spPr>
        <c:dLbl>
          <c:idx val="0"/>
          <c:layout>
            <c:manualLayout>
              <c:x val="-2.1085907640403981E-2"/>
              <c:y val="-0.262222192090005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noFill/>
          </a:ln>
          <a:effectLst>
            <a:innerShdw dist="12700" dir="16200000">
              <a:schemeClr val="lt1">
                <a:alpha val="75000"/>
              </a:schemeClr>
            </a:innerShdw>
          </a:effectLst>
        </c:spPr>
        <c:dLbl>
          <c:idx val="0"/>
          <c:layout>
            <c:manualLayout>
              <c:x val="-1.7841921849572607E-2"/>
              <c:y val="-0.258308428028960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noFill/>
          </a:ln>
          <a:effectLst>
            <a:innerShdw dist="12700" dir="16200000">
              <a:schemeClr val="lt1">
                <a:alpha val="75000"/>
              </a:schemeClr>
            </a:innerShdw>
          </a:effectLst>
        </c:spPr>
        <c:dLbl>
          <c:idx val="0"/>
          <c:layout>
            <c:manualLayout>
              <c:x val="-2.2707900535819725E-2"/>
              <c:y val="-0.262222192090005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a:noFill/>
          </a:ln>
          <a:effectLst>
            <a:innerShdw dist="12700" dir="16200000">
              <a:schemeClr val="lt1">
                <a:alpha val="75000"/>
              </a:schemeClr>
            </a:innerShdw>
          </a:effectLst>
        </c:spPr>
        <c:dLbl>
          <c:idx val="0"/>
          <c:layout>
            <c:manualLayout>
              <c:x val="-3.2439857908313722E-3"/>
              <c:y val="-0.371807585799261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a:noFill/>
          </a:ln>
          <a:effectLst>
            <a:innerShdw dist="12700" dir="16200000">
              <a:schemeClr val="lt1">
                <a:alpha val="75000"/>
              </a:schemeClr>
            </a:innerShdw>
          </a:effectLst>
        </c:spPr>
        <c:dLbl>
          <c:idx val="0"/>
          <c:layout>
            <c:manualLayout>
              <c:x val="3.0817865012898037E-2"/>
              <c:y val="-0.277877248334184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a:noFill/>
          </a:ln>
          <a:effectLst>
            <a:innerShdw dist="12700" dir="16200000">
              <a:schemeClr val="lt1">
                <a:alpha val="75000"/>
              </a:schemeClr>
            </a:innerShdw>
          </a:effectLst>
        </c:spPr>
        <c:dLbl>
          <c:idx val="0"/>
          <c:layout>
            <c:manualLayout>
              <c:x val="3.24398579083136E-2"/>
              <c:y val="-0.262222192090005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56112015376214"/>
          <c:y val="3.2164387794730312E-2"/>
          <c:w val="0.77089475786689754"/>
          <c:h val="0.79973274213212386"/>
        </c:manualLayout>
      </c:layout>
      <c:areaChart>
        <c:grouping val="standard"/>
        <c:varyColors val="0"/>
        <c:ser>
          <c:idx val="0"/>
          <c:order val="0"/>
          <c:tx>
            <c:strRef>
              <c:f>'sheets designs'!$B$54</c:f>
              <c:strCache>
                <c:ptCount val="1"/>
                <c:pt idx="0">
                  <c:v>Total</c:v>
                </c:pt>
              </c:strCache>
            </c:strRef>
          </c:tx>
          <c:spPr>
            <a:solidFill>
              <a:srgbClr val="FFD200"/>
            </a:soli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D5E4-423F-8C46-6657775772F3}"/>
              </c:ext>
            </c:extLst>
          </c:dPt>
          <c:dPt>
            <c:idx val="1"/>
            <c:bubble3D val="0"/>
            <c:extLst>
              <c:ext xmlns:c16="http://schemas.microsoft.com/office/drawing/2014/chart" uri="{C3380CC4-5D6E-409C-BE32-E72D297353CC}">
                <c16:uniqueId val="{00000002-D5E4-423F-8C46-6657775772F3}"/>
              </c:ext>
            </c:extLst>
          </c:dPt>
          <c:dPt>
            <c:idx val="2"/>
            <c:bubble3D val="0"/>
            <c:extLst>
              <c:ext xmlns:c16="http://schemas.microsoft.com/office/drawing/2014/chart" uri="{C3380CC4-5D6E-409C-BE32-E72D297353CC}">
                <c16:uniqueId val="{00000003-D5E4-423F-8C46-6657775772F3}"/>
              </c:ext>
            </c:extLst>
          </c:dPt>
          <c:dPt>
            <c:idx val="3"/>
            <c:bubble3D val="0"/>
            <c:extLst>
              <c:ext xmlns:c16="http://schemas.microsoft.com/office/drawing/2014/chart" uri="{C3380CC4-5D6E-409C-BE32-E72D297353CC}">
                <c16:uniqueId val="{00000004-D5E4-423F-8C46-6657775772F3}"/>
              </c:ext>
            </c:extLst>
          </c:dPt>
          <c:dPt>
            <c:idx val="4"/>
            <c:bubble3D val="0"/>
            <c:extLst>
              <c:ext xmlns:c16="http://schemas.microsoft.com/office/drawing/2014/chart" uri="{C3380CC4-5D6E-409C-BE32-E72D297353CC}">
                <c16:uniqueId val="{00000005-D5E4-423F-8C46-6657775772F3}"/>
              </c:ext>
            </c:extLst>
          </c:dPt>
          <c:dPt>
            <c:idx val="5"/>
            <c:bubble3D val="0"/>
            <c:extLst>
              <c:ext xmlns:c16="http://schemas.microsoft.com/office/drawing/2014/chart" uri="{C3380CC4-5D6E-409C-BE32-E72D297353CC}">
                <c16:uniqueId val="{00000006-D5E4-423F-8C46-6657775772F3}"/>
              </c:ext>
            </c:extLst>
          </c:dPt>
          <c:dPt>
            <c:idx val="6"/>
            <c:bubble3D val="0"/>
            <c:extLst>
              <c:ext xmlns:c16="http://schemas.microsoft.com/office/drawing/2014/chart" uri="{C3380CC4-5D6E-409C-BE32-E72D297353CC}">
                <c16:uniqueId val="{00000007-D5E4-423F-8C46-6657775772F3}"/>
              </c:ext>
            </c:extLst>
          </c:dPt>
          <c:dPt>
            <c:idx val="7"/>
            <c:bubble3D val="0"/>
            <c:extLst>
              <c:ext xmlns:c16="http://schemas.microsoft.com/office/drawing/2014/chart" uri="{C3380CC4-5D6E-409C-BE32-E72D297353CC}">
                <c16:uniqueId val="{00000008-D5E4-423F-8C46-6657775772F3}"/>
              </c:ext>
            </c:extLst>
          </c:dPt>
          <c:dPt>
            <c:idx val="8"/>
            <c:bubble3D val="0"/>
            <c:extLst>
              <c:ext xmlns:c16="http://schemas.microsoft.com/office/drawing/2014/chart" uri="{C3380CC4-5D6E-409C-BE32-E72D297353CC}">
                <c16:uniqueId val="{00000009-D5E4-423F-8C46-6657775772F3}"/>
              </c:ext>
            </c:extLst>
          </c:dPt>
          <c:dLbls>
            <c:dLbl>
              <c:idx val="0"/>
              <c:layout>
                <c:manualLayout>
                  <c:x val="-4.3793808176223525E-2"/>
                  <c:y val="-0.129154214014480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E4-423F-8C46-6657775772F3}"/>
                </c:ext>
              </c:extLst>
            </c:dLbl>
            <c:dLbl>
              <c:idx val="1"/>
              <c:layout>
                <c:manualLayout>
                  <c:x val="-3.4061850803729442E-2"/>
                  <c:y val="-0.2504808999068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E4-423F-8C46-6657775772F3}"/>
                </c:ext>
              </c:extLst>
            </c:dLbl>
            <c:dLbl>
              <c:idx val="2"/>
              <c:layout>
                <c:manualLayout>
                  <c:x val="-2.7573879222066663E-2"/>
                  <c:y val="-0.26613595615105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E4-423F-8C46-6657775772F3}"/>
                </c:ext>
              </c:extLst>
            </c:dLbl>
            <c:dLbl>
              <c:idx val="3"/>
              <c:layout>
                <c:manualLayout>
                  <c:x val="-2.1085907640403981E-2"/>
                  <c:y val="-0.262222192090005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E4-423F-8C46-6657775772F3}"/>
                </c:ext>
              </c:extLst>
            </c:dLbl>
            <c:dLbl>
              <c:idx val="4"/>
              <c:layout>
                <c:manualLayout>
                  <c:x val="-1.7841921849572607E-2"/>
                  <c:y val="-0.258308428028960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E4-423F-8C46-6657775772F3}"/>
                </c:ext>
              </c:extLst>
            </c:dLbl>
            <c:dLbl>
              <c:idx val="5"/>
              <c:layout>
                <c:manualLayout>
                  <c:x val="-2.2707900535819725E-2"/>
                  <c:y val="-0.26222219209000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E4-423F-8C46-6657775772F3}"/>
                </c:ext>
              </c:extLst>
            </c:dLbl>
            <c:dLbl>
              <c:idx val="6"/>
              <c:layout>
                <c:manualLayout>
                  <c:x val="-3.2439857908313722E-3"/>
                  <c:y val="-0.371807585799261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E4-423F-8C46-6657775772F3}"/>
                </c:ext>
              </c:extLst>
            </c:dLbl>
            <c:dLbl>
              <c:idx val="7"/>
              <c:layout>
                <c:manualLayout>
                  <c:x val="3.0817865012898037E-2"/>
                  <c:y val="-0.277877248334184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E4-423F-8C46-6657775772F3}"/>
                </c:ext>
              </c:extLst>
            </c:dLbl>
            <c:dLbl>
              <c:idx val="8"/>
              <c:layout>
                <c:manualLayout>
                  <c:x val="3.24398579083136E-2"/>
                  <c:y val="-0.262222192090005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E4-423F-8C46-6657775772F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designs'!$A$55:$A$63</c:f>
              <c:strCache>
                <c:ptCount val="9"/>
                <c:pt idx="0">
                  <c:v>2011</c:v>
                </c:pt>
                <c:pt idx="1">
                  <c:v>2012</c:v>
                </c:pt>
                <c:pt idx="2">
                  <c:v>2014</c:v>
                </c:pt>
                <c:pt idx="3">
                  <c:v>2015</c:v>
                </c:pt>
                <c:pt idx="4">
                  <c:v>2016</c:v>
                </c:pt>
                <c:pt idx="5">
                  <c:v>2017</c:v>
                </c:pt>
                <c:pt idx="6">
                  <c:v>2018</c:v>
                </c:pt>
                <c:pt idx="7">
                  <c:v>2020</c:v>
                </c:pt>
                <c:pt idx="8">
                  <c:v>2022</c:v>
                </c:pt>
              </c:strCache>
            </c:strRef>
          </c:cat>
          <c:val>
            <c:numRef>
              <c:f>'sheets designs'!$B$55:$B$63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5E4-423F-8C46-6657775772F3}"/>
            </c:ext>
          </c:extLst>
        </c:ser>
        <c:dLbls>
          <c:showLegendKey val="0"/>
          <c:showVal val="0"/>
          <c:showCatName val="0"/>
          <c:showSerName val="0"/>
          <c:showPercent val="0"/>
          <c:showBubbleSize val="0"/>
        </c:dLbls>
        <c:dropLines>
          <c:spPr>
            <a:ln w="47625" cap="flat" cmpd="sng" algn="ctr">
              <a:solidFill>
                <a:srgbClr val="FF0000">
                  <a:alpha val="40000"/>
                </a:srgbClr>
              </a:solidFill>
              <a:round/>
            </a:ln>
            <a:effectLst/>
          </c:spPr>
        </c:dropLines>
        <c:axId val="1709291247"/>
        <c:axId val="1709293167"/>
      </c:areaChart>
      <c:catAx>
        <c:axId val="170929124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100" b="1" i="0" u="none" strike="noStrike" kern="1200" cap="all" baseline="0">
                <a:solidFill>
                  <a:schemeClr val="tx1"/>
                </a:solidFill>
                <a:latin typeface="+mn-lt"/>
                <a:ea typeface="+mn-ea"/>
                <a:cs typeface="+mn-cs"/>
              </a:defRPr>
            </a:pPr>
            <a:endParaRPr lang="en-US"/>
          </a:p>
        </c:txPr>
        <c:crossAx val="1709293167"/>
        <c:crosses val="autoZero"/>
        <c:auto val="1"/>
        <c:lblAlgn val="ctr"/>
        <c:lblOffset val="100"/>
        <c:noMultiLvlLbl val="0"/>
      </c:catAx>
      <c:valAx>
        <c:axId val="1709293167"/>
        <c:scaling>
          <c:orientation val="minMax"/>
        </c:scaling>
        <c:delete val="1"/>
        <c:axPos val="l"/>
        <c:numFmt formatCode="&quot;$&quot;0.00,&quot;K&quot;" sourceLinked="1"/>
        <c:majorTickMark val="out"/>
        <c:minorTickMark val="none"/>
        <c:tickLblPos val="nextTo"/>
        <c:crossAx val="17092912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designs!PivotTable6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44D200">
              <a:alpha val="76000"/>
            </a:srgbClr>
          </a:solidFill>
          <a:ln w="19050">
            <a:solidFill>
              <a:schemeClr val="lt1"/>
            </a:solidFill>
          </a:ln>
          <a:effectLst/>
        </c:spPr>
        <c:dLbl>
          <c:idx val="0"/>
          <c:layout>
            <c:manualLayout>
              <c:x val="0.17040331467991013"/>
              <c:y val="-8.800000923884611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lumMod val="75000"/>
            </a:schemeClr>
          </a:solidFill>
          <a:ln w="19050">
            <a:solidFill>
              <a:schemeClr val="lt1"/>
            </a:solidFill>
          </a:ln>
          <a:effectLst/>
        </c:spPr>
        <c:dLbl>
          <c:idx val="0"/>
          <c:layout>
            <c:manualLayout>
              <c:x val="0.22497963022959336"/>
              <c:y val="2.444444701079058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0.11738895011282699"/>
              <c:y val="-6.35555622280555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524015686050006"/>
          <c:y val="0.1771217683767386"/>
          <c:w val="0.60951998444752942"/>
          <c:h val="0.78692372216172057"/>
        </c:manualLayout>
      </c:layout>
      <c:doughnutChart>
        <c:varyColors val="1"/>
        <c:ser>
          <c:idx val="0"/>
          <c:order val="0"/>
          <c:tx>
            <c:strRef>
              <c:f>'sheets designs'!$B$67</c:f>
              <c:strCache>
                <c:ptCount val="1"/>
                <c:pt idx="0">
                  <c:v>Total</c:v>
                </c:pt>
              </c:strCache>
            </c:strRef>
          </c:tx>
          <c:dPt>
            <c:idx val="0"/>
            <c:bubble3D val="0"/>
            <c:spPr>
              <a:solidFill>
                <a:srgbClr val="44D200">
                  <a:alpha val="76000"/>
                </a:srgbClr>
              </a:solidFill>
              <a:ln w="19050">
                <a:solidFill>
                  <a:schemeClr val="lt1"/>
                </a:solidFill>
              </a:ln>
              <a:effectLst/>
            </c:spPr>
            <c:extLst>
              <c:ext xmlns:c16="http://schemas.microsoft.com/office/drawing/2014/chart" uri="{C3380CC4-5D6E-409C-BE32-E72D297353CC}">
                <c16:uniqueId val="{00000001-22EC-47FC-887E-1DD0ADB5C115}"/>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22EC-47FC-887E-1DD0ADB5C115}"/>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22EC-47FC-887E-1DD0ADB5C115}"/>
              </c:ext>
            </c:extLst>
          </c:dPt>
          <c:dLbls>
            <c:dLbl>
              <c:idx val="0"/>
              <c:layout>
                <c:manualLayout>
                  <c:x val="0.17040331467991013"/>
                  <c:y val="-8.800000923884611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2EC-47FC-887E-1DD0ADB5C115}"/>
                </c:ext>
              </c:extLst>
            </c:dLbl>
            <c:dLbl>
              <c:idx val="1"/>
              <c:layout>
                <c:manualLayout>
                  <c:x val="0.22497963022959336"/>
                  <c:y val="2.44444470107905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2EC-47FC-887E-1DD0ADB5C115}"/>
                </c:ext>
              </c:extLst>
            </c:dLbl>
            <c:dLbl>
              <c:idx val="2"/>
              <c:layout>
                <c:manualLayout>
                  <c:x val="-0.11738895011282699"/>
                  <c:y val="-6.35555622280555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2EC-47FC-887E-1DD0ADB5C11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designs'!$A$68:$A$70</c:f>
              <c:strCache>
                <c:ptCount val="3"/>
                <c:pt idx="0">
                  <c:v>High</c:v>
                </c:pt>
                <c:pt idx="1">
                  <c:v>Medium</c:v>
                </c:pt>
                <c:pt idx="2">
                  <c:v>Small</c:v>
                </c:pt>
              </c:strCache>
            </c:strRef>
          </c:cat>
          <c:val>
            <c:numRef>
              <c:f>'sheets designs'!$B$68:$B$70</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2EC-47FC-887E-1DD0ADB5C115}"/>
            </c:ext>
          </c:extLst>
        </c:ser>
        <c:dLbls>
          <c:showLegendKey val="0"/>
          <c:showVal val="1"/>
          <c:showCatName val="0"/>
          <c:showSerName val="0"/>
          <c:showPercent val="0"/>
          <c:showBubbleSize val="0"/>
          <c:showLeaderLines val="0"/>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designs!PivotTable10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529349676313572"/>
          <c:y val="0.10377194684751856"/>
          <c:w val="0.5280784991596954"/>
          <c:h val="0.77819869876515468"/>
        </c:manualLayout>
      </c:layout>
      <c:barChart>
        <c:barDir val="bar"/>
        <c:grouping val="clustered"/>
        <c:varyColors val="0"/>
        <c:ser>
          <c:idx val="0"/>
          <c:order val="0"/>
          <c:tx>
            <c:strRef>
              <c:f>'sheets designs'!$B$83</c:f>
              <c:strCache>
                <c:ptCount val="1"/>
                <c:pt idx="0">
                  <c:v>Total</c:v>
                </c:pt>
              </c:strCache>
            </c:strRef>
          </c:tx>
          <c:spPr>
            <a:solidFill>
              <a:schemeClr val="accent1"/>
            </a:solidFill>
            <a:ln>
              <a:noFill/>
            </a:ln>
            <a:effectLst/>
          </c:spPr>
          <c:invertIfNegative val="0"/>
          <c:cat>
            <c:strRef>
              <c:f>'sheets designs'!$A$84:$A$87</c:f>
              <c:strCache>
                <c:ptCount val="4"/>
                <c:pt idx="0">
                  <c:v>Supermarket Type1</c:v>
                </c:pt>
                <c:pt idx="1">
                  <c:v>Supermarket Type2</c:v>
                </c:pt>
                <c:pt idx="2">
                  <c:v>Supermarket Type3</c:v>
                </c:pt>
                <c:pt idx="3">
                  <c:v>Grocery Store</c:v>
                </c:pt>
              </c:strCache>
            </c:strRef>
          </c:cat>
          <c:val>
            <c:numRef>
              <c:f>'sheets designs'!$B$84:$B$87</c:f>
              <c:numCache>
                <c:formatCode>"$"0.00,"K"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092A-4A20-A19C-B9E1DD78C7ED}"/>
            </c:ext>
          </c:extLst>
        </c:ser>
        <c:dLbls>
          <c:showLegendKey val="0"/>
          <c:showVal val="0"/>
          <c:showCatName val="0"/>
          <c:showSerName val="0"/>
          <c:showPercent val="0"/>
          <c:showBubbleSize val="0"/>
        </c:dLbls>
        <c:gapWidth val="182"/>
        <c:axId val="1571125263"/>
        <c:axId val="1571127663"/>
      </c:barChart>
      <c:catAx>
        <c:axId val="157112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27663"/>
        <c:crosses val="autoZero"/>
        <c:auto val="1"/>
        <c:lblAlgn val="ctr"/>
        <c:lblOffset val="100"/>
        <c:noMultiLvlLbl val="0"/>
      </c:catAx>
      <c:valAx>
        <c:axId val="15711276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25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2500154798024302"/>
          <c:y val="0.20059293528587166"/>
          <c:w val="0.49851166971863037"/>
          <c:h val="0.79196202003836114"/>
        </c:manualLayout>
      </c:layout>
      <c:doughnutChart>
        <c:varyColors val="1"/>
        <c:ser>
          <c:idx val="0"/>
          <c:order val="0"/>
          <c:tx>
            <c:strRef>
              <c:f>'sheets designs'!$B$12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68-4C18-B431-4EFAA3C014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68-4C18-B431-4EFAA3C0144F}"/>
              </c:ext>
            </c:extLst>
          </c:dPt>
          <c:cat>
            <c:strRef>
              <c:f>'sheets designs'!$A$13:$A$14</c:f>
              <c:strCache>
                <c:ptCount val="2"/>
                <c:pt idx="0">
                  <c:v>Low Fat</c:v>
                </c:pt>
                <c:pt idx="1">
                  <c:v>Regular</c:v>
                </c:pt>
              </c:strCache>
            </c:strRef>
          </c:cat>
          <c:val>
            <c:numRef>
              <c:f>'sheets designs'!$B$13:$B$14</c:f>
              <c:numCache>
                <c:formatCode>"$"0.00,"K"</c:formatCode>
                <c:ptCount val="2"/>
                <c:pt idx="0">
                  <c:v>776319.68840000057</c:v>
                </c:pt>
                <c:pt idx="1">
                  <c:v>425361.8043999995</c:v>
                </c:pt>
              </c:numCache>
            </c:numRef>
          </c:val>
          <c:extLst>
            <c:ext xmlns:c16="http://schemas.microsoft.com/office/drawing/2014/chart" uri="{C3380CC4-5D6E-409C-BE32-E72D297353CC}">
              <c16:uniqueId val="{00000000-F82A-4755-8E05-A0D5858E558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6.6604588689741895E-2"/>
          <c:y val="5.5779838004223752E-2"/>
          <c:w val="0.45477957622304283"/>
          <c:h val="0.169353250854129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designs!PivotTable3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designs'!$B$23:$B$24</c:f>
              <c:strCache>
                <c:ptCount val="1"/>
                <c:pt idx="0">
                  <c:v>Regular</c:v>
                </c:pt>
              </c:strCache>
            </c:strRef>
          </c:tx>
          <c:spPr>
            <a:solidFill>
              <a:schemeClr val="accent1"/>
            </a:solidFill>
            <a:ln>
              <a:noFill/>
            </a:ln>
            <a:effectLst/>
          </c:spPr>
          <c:invertIfNegative val="0"/>
          <c:cat>
            <c:strRef>
              <c:f>'sheets designs'!$A$25:$A$27</c:f>
              <c:strCache>
                <c:ptCount val="3"/>
                <c:pt idx="0">
                  <c:v>Tier 1</c:v>
                </c:pt>
                <c:pt idx="1">
                  <c:v>Tier 2</c:v>
                </c:pt>
                <c:pt idx="2">
                  <c:v>Tier 3</c:v>
                </c:pt>
              </c:strCache>
            </c:strRef>
          </c:cat>
          <c:val>
            <c:numRef>
              <c:f>'sheets designs'!$B$25:$B$27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54E5-4DE5-9FD7-1D70B3D6FD94}"/>
            </c:ext>
          </c:extLst>
        </c:ser>
        <c:ser>
          <c:idx val="1"/>
          <c:order val="1"/>
          <c:tx>
            <c:strRef>
              <c:f>'sheets designs'!$C$23:$C$24</c:f>
              <c:strCache>
                <c:ptCount val="1"/>
                <c:pt idx="0">
                  <c:v>Low Fat</c:v>
                </c:pt>
              </c:strCache>
            </c:strRef>
          </c:tx>
          <c:spPr>
            <a:solidFill>
              <a:schemeClr val="accent2"/>
            </a:solidFill>
            <a:ln>
              <a:noFill/>
            </a:ln>
            <a:effectLst/>
          </c:spPr>
          <c:invertIfNegative val="0"/>
          <c:cat>
            <c:strRef>
              <c:f>'sheets designs'!$A$25:$A$27</c:f>
              <c:strCache>
                <c:ptCount val="3"/>
                <c:pt idx="0">
                  <c:v>Tier 1</c:v>
                </c:pt>
                <c:pt idx="1">
                  <c:v>Tier 2</c:v>
                </c:pt>
                <c:pt idx="2">
                  <c:v>Tier 3</c:v>
                </c:pt>
              </c:strCache>
            </c:strRef>
          </c:cat>
          <c:val>
            <c:numRef>
              <c:f>'sheets designs'!$C$25:$C$27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54E5-4DE5-9FD7-1D70B3D6FD94}"/>
            </c:ext>
          </c:extLst>
        </c:ser>
        <c:dLbls>
          <c:showLegendKey val="0"/>
          <c:showVal val="0"/>
          <c:showCatName val="0"/>
          <c:showSerName val="0"/>
          <c:showPercent val="0"/>
          <c:showBubbleSize val="0"/>
        </c:dLbls>
        <c:gapWidth val="182"/>
        <c:axId val="214314943"/>
        <c:axId val="214315423"/>
      </c:barChart>
      <c:catAx>
        <c:axId val="214314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15423"/>
        <c:crosses val="autoZero"/>
        <c:auto val="1"/>
        <c:lblAlgn val="ctr"/>
        <c:lblOffset val="100"/>
        <c:noMultiLvlLbl val="0"/>
      </c:catAx>
      <c:valAx>
        <c:axId val="214315423"/>
        <c:scaling>
          <c:orientation val="minMax"/>
        </c:scaling>
        <c:delete val="1"/>
        <c:axPos val="b"/>
        <c:numFmt formatCode="&quot;$&quot;0.00,&quot;K&quot;" sourceLinked="1"/>
        <c:majorTickMark val="out"/>
        <c:minorTickMark val="none"/>
        <c:tickLblPos val="nextTo"/>
        <c:crossAx val="214314943"/>
        <c:crosses val="autoZero"/>
        <c:crossBetween val="between"/>
      </c:valAx>
      <c:spPr>
        <a:noFill/>
        <a:ln>
          <a:noFill/>
        </a:ln>
        <a:effectLst/>
      </c:spPr>
    </c:plotArea>
    <c:legend>
      <c:legendPos val="t"/>
      <c:layout>
        <c:manualLayout>
          <c:xMode val="edge"/>
          <c:yMode val="edge"/>
          <c:x val="3.6985998513912984E-5"/>
          <c:y val="3.1504878278957151E-3"/>
          <c:w val="0.65680839895013121"/>
          <c:h val="0.1554574989407397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designs!PivotTable4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designs'!$B$34</c:f>
              <c:strCache>
                <c:ptCount val="1"/>
                <c:pt idx="0">
                  <c:v>Total</c:v>
                </c:pt>
              </c:strCache>
            </c:strRef>
          </c:tx>
          <c:spPr>
            <a:solidFill>
              <a:schemeClr val="accent1"/>
            </a:solidFill>
            <a:ln>
              <a:noFill/>
            </a:ln>
            <a:effectLst/>
          </c:spPr>
          <c:invertIfNegative val="0"/>
          <c:cat>
            <c:strRef>
              <c:f>'sheets designs'!$A$35:$A$50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designs'!$B$35:$B$50</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9EE-4251-BD04-E0C98552052F}"/>
            </c:ext>
          </c:extLst>
        </c:ser>
        <c:dLbls>
          <c:showLegendKey val="0"/>
          <c:showVal val="0"/>
          <c:showCatName val="0"/>
          <c:showSerName val="0"/>
          <c:showPercent val="0"/>
          <c:showBubbleSize val="0"/>
        </c:dLbls>
        <c:gapWidth val="182"/>
        <c:axId val="331395775"/>
        <c:axId val="331383775"/>
      </c:barChart>
      <c:catAx>
        <c:axId val="331395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383775"/>
        <c:crosses val="autoZero"/>
        <c:auto val="1"/>
        <c:lblAlgn val="ctr"/>
        <c:lblOffset val="100"/>
        <c:noMultiLvlLbl val="0"/>
      </c:catAx>
      <c:valAx>
        <c:axId val="331383775"/>
        <c:scaling>
          <c:orientation val="minMax"/>
        </c:scaling>
        <c:delete val="1"/>
        <c:axPos val="b"/>
        <c:numFmt formatCode="&quot;$&quot;0.00,&quot;K&quot;" sourceLinked="1"/>
        <c:majorTickMark val="out"/>
        <c:minorTickMark val="none"/>
        <c:tickLblPos val="nextTo"/>
        <c:crossAx val="33139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designs!PivotTable5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designs'!$B$54</c:f>
              <c:strCache>
                <c:ptCount val="1"/>
                <c:pt idx="0">
                  <c:v>Total</c:v>
                </c:pt>
              </c:strCache>
            </c:strRef>
          </c:tx>
          <c:spPr>
            <a:solidFill>
              <a:schemeClr val="accent1"/>
            </a:solidFill>
            <a:ln>
              <a:noFill/>
            </a:ln>
            <a:effectLst/>
          </c:spPr>
          <c:cat>
            <c:strRef>
              <c:f>'sheets designs'!$A$55:$A$63</c:f>
              <c:strCache>
                <c:ptCount val="9"/>
                <c:pt idx="0">
                  <c:v>2011</c:v>
                </c:pt>
                <c:pt idx="1">
                  <c:v>2012</c:v>
                </c:pt>
                <c:pt idx="2">
                  <c:v>2014</c:v>
                </c:pt>
                <c:pt idx="3">
                  <c:v>2015</c:v>
                </c:pt>
                <c:pt idx="4">
                  <c:v>2016</c:v>
                </c:pt>
                <c:pt idx="5">
                  <c:v>2017</c:v>
                </c:pt>
                <c:pt idx="6">
                  <c:v>2018</c:v>
                </c:pt>
                <c:pt idx="7">
                  <c:v>2020</c:v>
                </c:pt>
                <c:pt idx="8">
                  <c:v>2022</c:v>
                </c:pt>
              </c:strCache>
            </c:strRef>
          </c:cat>
          <c:val>
            <c:numRef>
              <c:f>'sheets designs'!$B$55:$B$63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7F8-4F78-A4FC-1234878CC2A3}"/>
            </c:ext>
          </c:extLst>
        </c:ser>
        <c:dLbls>
          <c:showLegendKey val="0"/>
          <c:showVal val="0"/>
          <c:showCatName val="0"/>
          <c:showSerName val="0"/>
          <c:showPercent val="0"/>
          <c:showBubbleSize val="0"/>
        </c:dLbls>
        <c:axId val="1709291247"/>
        <c:axId val="1709293167"/>
      </c:areaChart>
      <c:catAx>
        <c:axId val="1709291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293167"/>
        <c:crosses val="autoZero"/>
        <c:auto val="1"/>
        <c:lblAlgn val="ctr"/>
        <c:lblOffset val="100"/>
        <c:noMultiLvlLbl val="0"/>
      </c:catAx>
      <c:valAx>
        <c:axId val="1709293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2912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designs!PivotTable6</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designs'!$B$67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B6-44A5-AC2D-FFE43225F7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B6-44A5-AC2D-FFE43225F7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B6-44A5-AC2D-FFE43225F711}"/>
              </c:ext>
            </c:extLst>
          </c:dPt>
          <c:cat>
            <c:strRef>
              <c:f>'sheets designs'!$A$68:$A$70</c:f>
              <c:strCache>
                <c:ptCount val="3"/>
                <c:pt idx="0">
                  <c:v>High</c:v>
                </c:pt>
                <c:pt idx="1">
                  <c:v>Medium</c:v>
                </c:pt>
                <c:pt idx="2">
                  <c:v>Small</c:v>
                </c:pt>
              </c:strCache>
            </c:strRef>
          </c:cat>
          <c:val>
            <c:numRef>
              <c:f>'sheets designs'!$B$68:$B$70</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1491-47BA-BD3A-28A6798CA71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designs!PivotTable10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designs'!$B$83</c:f>
              <c:strCache>
                <c:ptCount val="1"/>
                <c:pt idx="0">
                  <c:v>Total</c:v>
                </c:pt>
              </c:strCache>
            </c:strRef>
          </c:tx>
          <c:spPr>
            <a:solidFill>
              <a:schemeClr val="accent1"/>
            </a:solidFill>
            <a:ln>
              <a:noFill/>
            </a:ln>
            <a:effectLst/>
          </c:spPr>
          <c:invertIfNegative val="0"/>
          <c:cat>
            <c:strRef>
              <c:f>'sheets designs'!$A$84:$A$87</c:f>
              <c:strCache>
                <c:ptCount val="4"/>
                <c:pt idx="0">
                  <c:v>Supermarket Type1</c:v>
                </c:pt>
                <c:pt idx="1">
                  <c:v>Supermarket Type2</c:v>
                </c:pt>
                <c:pt idx="2">
                  <c:v>Supermarket Type3</c:v>
                </c:pt>
                <c:pt idx="3">
                  <c:v>Grocery Store</c:v>
                </c:pt>
              </c:strCache>
            </c:strRef>
          </c:cat>
          <c:val>
            <c:numRef>
              <c:f>'sheets designs'!$B$84:$B$87</c:f>
              <c:numCache>
                <c:formatCode>"$"0.00,"K"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AB89-4DC7-A582-132F8E71A0BD}"/>
            </c:ext>
          </c:extLst>
        </c:ser>
        <c:dLbls>
          <c:showLegendKey val="0"/>
          <c:showVal val="0"/>
          <c:showCatName val="0"/>
          <c:showSerName val="0"/>
          <c:showPercent val="0"/>
          <c:showBubbleSize val="0"/>
        </c:dLbls>
        <c:gapWidth val="182"/>
        <c:axId val="1571125263"/>
        <c:axId val="1571127663"/>
      </c:barChart>
      <c:catAx>
        <c:axId val="157112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27663"/>
        <c:crosses val="autoZero"/>
        <c:auto val="1"/>
        <c:lblAlgn val="ctr"/>
        <c:lblOffset val="100"/>
        <c:noMultiLvlLbl val="0"/>
      </c:catAx>
      <c:valAx>
        <c:axId val="15711276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25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noFill/>
            </a:ln>
          </cx:spPr>
        </cx:plotSurface>
        <cx:series layoutId="funnel" uniqueId="{B89C9B5D-924B-401D-A0F9-269125091C3A}">
          <cx:dataPt idx="0">
            <cx:spPr>
              <a:solidFill>
                <a:srgbClr val="FFC000"/>
              </a:solidFill>
            </cx:spPr>
          </cx:dataPt>
          <cx:dataPt idx="1">
            <cx:spPr>
              <a:solidFill>
                <a:srgbClr val="92D050"/>
              </a:solidFill>
            </cx:spPr>
          </cx:dataPt>
          <cx:dataPt idx="2">
            <cx:spPr>
              <a:solidFill>
                <a:srgbClr val="ED7D31">
                  <a:lumMod val="75000"/>
                </a:srgbClr>
              </a:solidFill>
            </cx:spPr>
          </cx:dataPt>
          <cx:dataLabels>
            <cx:txPr>
              <a:bodyPr spcFirstLastPara="1" vertOverflow="ellipsis" horzOverflow="overflow" wrap="square" lIns="0" tIns="0" rIns="0" bIns="0" anchor="ctr" anchorCtr="1"/>
              <a:lstStyle/>
              <a:p>
                <a:pPr algn="ctr" rtl="0">
                  <a:defRPr sz="1800" b="1">
                    <a:solidFill>
                      <a:schemeClr val="tx1"/>
                    </a:solidFill>
                  </a:defRPr>
                </a:pPr>
                <a:endParaRPr lang="en-US" sz="18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560000002"/>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B89C9B5D-924B-401D-A0F9-269125091C3A}">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svgsilh.com/000000/image/153245.html" TargetMode="External"/><Relationship Id="rId13"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chart" Target="../charts/chart2.xml"/><Relationship Id="rId17" Type="http://schemas.openxmlformats.org/officeDocument/2006/relationships/chart" Target="../charts/chart6.xml"/><Relationship Id="rId2" Type="http://schemas.openxmlformats.org/officeDocument/2006/relationships/hyperlink" Target="https://freepngimg.com/png/48755-earnings-png-download-free" TargetMode="External"/><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xml"/><Relationship Id="rId5" Type="http://schemas.openxmlformats.org/officeDocument/2006/relationships/hyperlink" Target="https://svgsilh.com/image/2189139.html" TargetMode="External"/><Relationship Id="rId15" Type="http://schemas.openxmlformats.org/officeDocument/2006/relationships/chart" Target="../charts/chart5.xml"/><Relationship Id="rId10" Type="http://schemas.openxmlformats.org/officeDocument/2006/relationships/hyperlink" Target="https://freepngimg.com/png/18975-retail-png-picture" TargetMode="External"/><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538342</xdr:colOff>
      <xdr:row>2</xdr:row>
      <xdr:rowOff>146538</xdr:rowOff>
    </xdr:from>
    <xdr:to>
      <xdr:col>29</xdr:col>
      <xdr:colOff>577274</xdr:colOff>
      <xdr:row>54</xdr:row>
      <xdr:rowOff>144318</xdr:rowOff>
    </xdr:to>
    <xdr:sp macro="" textlink="">
      <xdr:nvSpPr>
        <xdr:cNvPr id="2" name="Rectangle 1">
          <a:extLst>
            <a:ext uri="{FF2B5EF4-FFF2-40B4-BE49-F238E27FC236}">
              <a16:creationId xmlns:a16="http://schemas.microsoft.com/office/drawing/2014/main" id="{1796C383-A9A5-B14E-702C-62294758571B}"/>
            </a:ext>
          </a:extLst>
        </xdr:cNvPr>
        <xdr:cNvSpPr/>
      </xdr:nvSpPr>
      <xdr:spPr>
        <a:xfrm>
          <a:off x="1231069" y="550629"/>
          <a:ext cx="19435296" cy="10504144"/>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p>
      </xdr:txBody>
    </xdr:sp>
    <xdr:clientData/>
  </xdr:twoCellAnchor>
  <xdr:twoCellAnchor>
    <xdr:from>
      <xdr:col>2</xdr:col>
      <xdr:colOff>120649</xdr:colOff>
      <xdr:row>4</xdr:row>
      <xdr:rowOff>57150</xdr:rowOff>
    </xdr:from>
    <xdr:to>
      <xdr:col>5</xdr:col>
      <xdr:colOff>520699</xdr:colOff>
      <xdr:row>54</xdr:row>
      <xdr:rowOff>3</xdr:rowOff>
    </xdr:to>
    <xdr:sp macro="" textlink="">
      <xdr:nvSpPr>
        <xdr:cNvPr id="3" name="Rectangle: Top Corners Rounded 2">
          <a:extLst>
            <a:ext uri="{FF2B5EF4-FFF2-40B4-BE49-F238E27FC236}">
              <a16:creationId xmlns:a16="http://schemas.microsoft.com/office/drawing/2014/main" id="{A6BF4AF9-3BBB-B2B4-5D7F-E06D203F5457}"/>
            </a:ext>
          </a:extLst>
        </xdr:cNvPr>
        <xdr:cNvSpPr/>
      </xdr:nvSpPr>
      <xdr:spPr>
        <a:xfrm rot="5400000">
          <a:off x="-2421661" y="4816188"/>
          <a:ext cx="10333762" cy="2478231"/>
        </a:xfrm>
        <a:prstGeom prst="round2SameRect">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228600</xdr:colOff>
      <xdr:row>3</xdr:row>
      <xdr:rowOff>25400</xdr:rowOff>
    </xdr:from>
    <xdr:to>
      <xdr:col>5</xdr:col>
      <xdr:colOff>406400</xdr:colOff>
      <xdr:row>9</xdr:row>
      <xdr:rowOff>25400</xdr:rowOff>
    </xdr:to>
    <xdr:sp macro="" textlink="">
      <xdr:nvSpPr>
        <xdr:cNvPr id="4" name="TextBox 3">
          <a:extLst>
            <a:ext uri="{FF2B5EF4-FFF2-40B4-BE49-F238E27FC236}">
              <a16:creationId xmlns:a16="http://schemas.microsoft.com/office/drawing/2014/main" id="{959D625C-5EAD-E3A3-DCFB-02CB9A148A05}"/>
            </a:ext>
          </a:extLst>
        </xdr:cNvPr>
        <xdr:cNvSpPr txBox="1"/>
      </xdr:nvSpPr>
      <xdr:spPr>
        <a:xfrm>
          <a:off x="1600200" y="635000"/>
          <a:ext cx="2235200"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howcard Gothic" panose="04020904020102020604" pitchFamily="82" charset="0"/>
            </a:rPr>
            <a:t>BLINKIT</a:t>
          </a:r>
        </a:p>
      </xdr:txBody>
    </xdr:sp>
    <xdr:clientData/>
  </xdr:twoCellAnchor>
  <xdr:twoCellAnchor>
    <xdr:from>
      <xdr:col>0</xdr:col>
      <xdr:colOff>381000</xdr:colOff>
      <xdr:row>7</xdr:row>
      <xdr:rowOff>50800</xdr:rowOff>
    </xdr:from>
    <xdr:to>
      <xdr:col>7</xdr:col>
      <xdr:colOff>203200</xdr:colOff>
      <xdr:row>9</xdr:row>
      <xdr:rowOff>0</xdr:rowOff>
    </xdr:to>
    <xdr:sp macro="" textlink="">
      <xdr:nvSpPr>
        <xdr:cNvPr id="5" name="TextBox 4">
          <a:extLst>
            <a:ext uri="{FF2B5EF4-FFF2-40B4-BE49-F238E27FC236}">
              <a16:creationId xmlns:a16="http://schemas.microsoft.com/office/drawing/2014/main" id="{4F566F56-2AA9-EA6C-F183-70C8C4D31B8F}"/>
            </a:ext>
          </a:extLst>
        </xdr:cNvPr>
        <xdr:cNvSpPr txBox="1"/>
      </xdr:nvSpPr>
      <xdr:spPr>
        <a:xfrm>
          <a:off x="381000" y="1473200"/>
          <a:ext cx="46228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INDIA'S</a:t>
          </a:r>
          <a:r>
            <a:rPr lang="en-IN" sz="1100" baseline="0">
              <a:latin typeface="Arial Black" panose="020B0A04020102020204" pitchFamily="34" charset="0"/>
            </a:rPr>
            <a:t> LAST MINUTE APP</a:t>
          </a:r>
          <a:endParaRPr lang="en-IN" sz="1100">
            <a:latin typeface="Arial Black" panose="020B0A04020102020204" pitchFamily="34" charset="0"/>
          </a:endParaRPr>
        </a:p>
      </xdr:txBody>
    </xdr:sp>
    <xdr:clientData/>
  </xdr:twoCellAnchor>
  <xdr:twoCellAnchor>
    <xdr:from>
      <xdr:col>6</xdr:col>
      <xdr:colOff>124094</xdr:colOff>
      <xdr:row>4</xdr:row>
      <xdr:rowOff>103430</xdr:rowOff>
    </xdr:from>
    <xdr:to>
      <xdr:col>16</xdr:col>
      <xdr:colOff>155844</xdr:colOff>
      <xdr:row>18</xdr:row>
      <xdr:rowOff>90730</xdr:rowOff>
    </xdr:to>
    <xdr:grpSp>
      <xdr:nvGrpSpPr>
        <xdr:cNvPr id="10" name="Group 9">
          <a:extLst>
            <a:ext uri="{FF2B5EF4-FFF2-40B4-BE49-F238E27FC236}">
              <a16:creationId xmlns:a16="http://schemas.microsoft.com/office/drawing/2014/main" id="{3B98724C-B44F-CE6D-2AEA-D0EFDA406A4D}"/>
            </a:ext>
          </a:extLst>
        </xdr:cNvPr>
        <xdr:cNvGrpSpPr/>
      </xdr:nvGrpSpPr>
      <xdr:grpSpPr>
        <a:xfrm>
          <a:off x="4280458" y="934703"/>
          <a:ext cx="6959022" cy="2896754"/>
          <a:chOff x="4248150" y="1098550"/>
          <a:chExt cx="6889750" cy="2832100"/>
        </a:xfrm>
      </xdr:grpSpPr>
      <xdr:sp macro="" textlink="">
        <xdr:nvSpPr>
          <xdr:cNvPr id="6" name="Rectangle: Rounded Corners 5">
            <a:extLst>
              <a:ext uri="{FF2B5EF4-FFF2-40B4-BE49-F238E27FC236}">
                <a16:creationId xmlns:a16="http://schemas.microsoft.com/office/drawing/2014/main" id="{9142912A-D912-FEFF-A8CB-66372AA09AC9}"/>
              </a:ext>
            </a:extLst>
          </xdr:cNvPr>
          <xdr:cNvSpPr/>
        </xdr:nvSpPr>
        <xdr:spPr>
          <a:xfrm>
            <a:off x="4248150" y="1098550"/>
            <a:ext cx="3238500" cy="1282700"/>
          </a:xfrm>
          <a:prstGeom prst="roundRect">
            <a:avLst>
              <a:gd name="adj" fmla="val 19637"/>
            </a:avLst>
          </a:prstGeom>
          <a:gradFill flip="none" rotWithShape="1">
            <a:gsLst>
              <a:gs pos="0">
                <a:srgbClr val="FFC000"/>
              </a:gs>
              <a:gs pos="83000">
                <a:schemeClr val="accent1">
                  <a:lumMod val="45000"/>
                  <a:lumOff val="55000"/>
                </a:schemeClr>
              </a:gs>
              <a:gs pos="100000">
                <a:schemeClr val="accent1">
                  <a:lumMod val="30000"/>
                  <a:lumOff val="7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CAF88FAB-81DD-D794-3A45-9EF7F5500E3F}"/>
              </a:ext>
            </a:extLst>
          </xdr:cNvPr>
          <xdr:cNvSpPr/>
        </xdr:nvSpPr>
        <xdr:spPr>
          <a:xfrm>
            <a:off x="7899400" y="1098550"/>
            <a:ext cx="3238500" cy="1282700"/>
          </a:xfrm>
          <a:prstGeom prst="roundRect">
            <a:avLst>
              <a:gd name="adj" fmla="val 19637"/>
            </a:avLst>
          </a:prstGeom>
          <a:solidFill>
            <a:srgbClr val="FDFEF4"/>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019626D5-90A4-81A4-AF20-D8B79E3CE666}"/>
              </a:ext>
            </a:extLst>
          </xdr:cNvPr>
          <xdr:cNvSpPr/>
        </xdr:nvSpPr>
        <xdr:spPr>
          <a:xfrm>
            <a:off x="4248150" y="2647950"/>
            <a:ext cx="3238500" cy="1282700"/>
          </a:xfrm>
          <a:prstGeom prst="roundRect">
            <a:avLst>
              <a:gd name="adj" fmla="val 19637"/>
            </a:avLst>
          </a:prstGeom>
          <a:solidFill>
            <a:srgbClr val="FDFEF4"/>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24311828-3C99-2428-C076-667A6CAB7AD3}"/>
              </a:ext>
            </a:extLst>
          </xdr:cNvPr>
          <xdr:cNvSpPr/>
        </xdr:nvSpPr>
        <xdr:spPr>
          <a:xfrm>
            <a:off x="7899400" y="2647950"/>
            <a:ext cx="3238500" cy="1282700"/>
          </a:xfrm>
          <a:prstGeom prst="roundRect">
            <a:avLst>
              <a:gd name="adj" fmla="val 19637"/>
            </a:avLst>
          </a:prstGeom>
          <a:solidFill>
            <a:srgbClr val="FDFEF4"/>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393700</xdr:colOff>
      <xdr:row>4</xdr:row>
      <xdr:rowOff>139700</xdr:rowOff>
    </xdr:from>
    <xdr:to>
      <xdr:col>9</xdr:col>
      <xdr:colOff>406400</xdr:colOff>
      <xdr:row>8</xdr:row>
      <xdr:rowOff>190500</xdr:rowOff>
    </xdr:to>
    <xdr:sp macro="" textlink="'sheets designs'!A8">
      <xdr:nvSpPr>
        <xdr:cNvPr id="11" name="TextBox 10">
          <a:extLst>
            <a:ext uri="{FF2B5EF4-FFF2-40B4-BE49-F238E27FC236}">
              <a16:creationId xmlns:a16="http://schemas.microsoft.com/office/drawing/2014/main" id="{39658D11-514B-B2EF-14C2-FDEF586F4D82}"/>
            </a:ext>
          </a:extLst>
        </xdr:cNvPr>
        <xdr:cNvSpPr txBox="1"/>
      </xdr:nvSpPr>
      <xdr:spPr>
        <a:xfrm>
          <a:off x="4508500" y="952500"/>
          <a:ext cx="207010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584F68-1976-43E9-9AC0-599856918DBF}" type="TxLink">
            <a:rPr lang="en-US" sz="2800" b="0" i="0" u="none" strike="noStrike">
              <a:solidFill>
                <a:srgbClr val="000000"/>
              </a:solidFill>
              <a:latin typeface="Arial Black" panose="020B0A04020102020204" pitchFamily="34" charset="0"/>
              <a:cs typeface="Calibri"/>
            </a:rPr>
            <a:pPr/>
            <a:t>$1.20M</a:t>
          </a:fld>
          <a:endParaRPr lang="en-IN" sz="2400">
            <a:latin typeface="Arial Black" panose="020B0A04020102020204" pitchFamily="34" charset="0"/>
          </a:endParaRPr>
        </a:p>
      </xdr:txBody>
    </xdr:sp>
    <xdr:clientData/>
  </xdr:twoCellAnchor>
  <xdr:twoCellAnchor>
    <xdr:from>
      <xdr:col>11</xdr:col>
      <xdr:colOff>355600</xdr:colOff>
      <xdr:row>4</xdr:row>
      <xdr:rowOff>101600</xdr:rowOff>
    </xdr:from>
    <xdr:to>
      <xdr:col>14</xdr:col>
      <xdr:colOff>368300</xdr:colOff>
      <xdr:row>8</xdr:row>
      <xdr:rowOff>152400</xdr:rowOff>
    </xdr:to>
    <xdr:sp macro="" textlink="'sheets designs'!$B$8">
      <xdr:nvSpPr>
        <xdr:cNvPr id="12" name="TextBox 11">
          <a:extLst>
            <a:ext uri="{FF2B5EF4-FFF2-40B4-BE49-F238E27FC236}">
              <a16:creationId xmlns:a16="http://schemas.microsoft.com/office/drawing/2014/main" id="{B4253C95-C5B7-2539-E8C9-A71B68AA3808}"/>
            </a:ext>
          </a:extLst>
        </xdr:cNvPr>
        <xdr:cNvSpPr txBox="1"/>
      </xdr:nvSpPr>
      <xdr:spPr>
        <a:xfrm>
          <a:off x="7899400" y="914400"/>
          <a:ext cx="207010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152E58-CE6A-4C75-B61D-6474F3E333B8}" type="TxLink">
            <a:rPr lang="en-US" sz="2800" b="0" i="0" u="none" strike="noStrike">
              <a:solidFill>
                <a:srgbClr val="000000"/>
              </a:solidFill>
              <a:latin typeface="Arial Black" panose="020B0A04020102020204" pitchFamily="34" charset="0"/>
              <a:cs typeface="Calibri"/>
            </a:rPr>
            <a:pPr/>
            <a:t>4.0</a:t>
          </a:fld>
          <a:endParaRPr lang="en-IN" sz="2400">
            <a:latin typeface="Arial Black" panose="020B0A04020102020204" pitchFamily="34" charset="0"/>
          </a:endParaRPr>
        </a:p>
      </xdr:txBody>
    </xdr:sp>
    <xdr:clientData/>
  </xdr:twoCellAnchor>
  <xdr:twoCellAnchor>
    <xdr:from>
      <xdr:col>6</xdr:col>
      <xdr:colOff>203200</xdr:colOff>
      <xdr:row>12</xdr:row>
      <xdr:rowOff>12700</xdr:rowOff>
    </xdr:from>
    <xdr:to>
      <xdr:col>9</xdr:col>
      <xdr:colOff>215900</xdr:colOff>
      <xdr:row>16</xdr:row>
      <xdr:rowOff>63500</xdr:rowOff>
    </xdr:to>
    <xdr:sp macro="" textlink="'sheets designs'!$C$8">
      <xdr:nvSpPr>
        <xdr:cNvPr id="13" name="TextBox 12">
          <a:extLst>
            <a:ext uri="{FF2B5EF4-FFF2-40B4-BE49-F238E27FC236}">
              <a16:creationId xmlns:a16="http://schemas.microsoft.com/office/drawing/2014/main" id="{8F525DEB-D9AD-392D-DC7A-89F6248E38D1}"/>
            </a:ext>
          </a:extLst>
        </xdr:cNvPr>
        <xdr:cNvSpPr txBox="1"/>
      </xdr:nvSpPr>
      <xdr:spPr>
        <a:xfrm>
          <a:off x="4318000" y="2451100"/>
          <a:ext cx="207010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7AAE3E-E76B-4D87-A264-659BD6072785}" type="TxLink">
            <a:rPr lang="en-US" sz="2800" b="0" i="0" u="none" strike="noStrike">
              <a:solidFill>
                <a:srgbClr val="000000"/>
              </a:solidFill>
              <a:latin typeface="Arial Black" panose="020B0A04020102020204" pitchFamily="34" charset="0"/>
              <a:cs typeface="Calibri"/>
            </a:rPr>
            <a:pPr/>
            <a:t>$141</a:t>
          </a:fld>
          <a:endParaRPr lang="en-IN" sz="2400">
            <a:latin typeface="Arial Black" panose="020B0A04020102020204" pitchFamily="34" charset="0"/>
          </a:endParaRPr>
        </a:p>
      </xdr:txBody>
    </xdr:sp>
    <xdr:clientData/>
  </xdr:twoCellAnchor>
  <xdr:twoCellAnchor>
    <xdr:from>
      <xdr:col>11</xdr:col>
      <xdr:colOff>342900</xdr:colOff>
      <xdr:row>11</xdr:row>
      <xdr:rowOff>165100</xdr:rowOff>
    </xdr:from>
    <xdr:to>
      <xdr:col>14</xdr:col>
      <xdr:colOff>355600</xdr:colOff>
      <xdr:row>16</xdr:row>
      <xdr:rowOff>12700</xdr:rowOff>
    </xdr:to>
    <xdr:sp macro="" textlink="'sheets designs'!$D$8">
      <xdr:nvSpPr>
        <xdr:cNvPr id="14" name="TextBox 13">
          <a:extLst>
            <a:ext uri="{FF2B5EF4-FFF2-40B4-BE49-F238E27FC236}">
              <a16:creationId xmlns:a16="http://schemas.microsoft.com/office/drawing/2014/main" id="{DAEE0273-13AD-0A23-EC90-C7D4BF03F51E}"/>
            </a:ext>
          </a:extLst>
        </xdr:cNvPr>
        <xdr:cNvSpPr txBox="1"/>
      </xdr:nvSpPr>
      <xdr:spPr>
        <a:xfrm>
          <a:off x="7886700" y="2400300"/>
          <a:ext cx="207010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3507AF-3DE0-405C-8E2F-61CAE7CFEC7C}" type="TxLink">
            <a:rPr lang="en-US" sz="2800" b="0" i="0" u="none" strike="noStrike">
              <a:solidFill>
                <a:srgbClr val="000000"/>
              </a:solidFill>
              <a:latin typeface="Arial Black" panose="020B0A04020102020204" pitchFamily="34" charset="0"/>
              <a:cs typeface="Calibri"/>
            </a:rPr>
            <a:pPr/>
            <a:t>8523</a:t>
          </a:fld>
          <a:endParaRPr lang="en-IN" sz="2400">
            <a:latin typeface="Arial Black" panose="020B0A04020102020204" pitchFamily="34" charset="0"/>
          </a:endParaRPr>
        </a:p>
      </xdr:txBody>
    </xdr:sp>
    <xdr:clientData/>
  </xdr:twoCellAnchor>
  <xdr:twoCellAnchor editAs="oneCell">
    <xdr:from>
      <xdr:col>2</xdr:col>
      <xdr:colOff>429217</xdr:colOff>
      <xdr:row>12</xdr:row>
      <xdr:rowOff>75124</xdr:rowOff>
    </xdr:from>
    <xdr:to>
      <xdr:col>5</xdr:col>
      <xdr:colOff>208366</xdr:colOff>
      <xdr:row>19</xdr:row>
      <xdr:rowOff>167254</xdr:rowOff>
    </xdr:to>
    <mc:AlternateContent xmlns:mc="http://schemas.openxmlformats.org/markup-compatibility/2006" xmlns:a14="http://schemas.microsoft.com/office/drawing/2010/main">
      <mc:Choice Requires="a14">
        <xdr:graphicFrame macro="">
          <xdr:nvGraphicFramePr>
            <xdr:cNvPr id="15" name="Outlet Size 1">
              <a:extLst>
                <a:ext uri="{FF2B5EF4-FFF2-40B4-BE49-F238E27FC236}">
                  <a16:creationId xmlns:a16="http://schemas.microsoft.com/office/drawing/2014/main" id="{1D9F8B40-472D-4075-BAF7-628DB0C21C9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814672" y="2499669"/>
              <a:ext cx="1857330" cy="1506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469900</xdr:colOff>
      <xdr:row>5</xdr:row>
      <xdr:rowOff>127000</xdr:rowOff>
    </xdr:from>
    <xdr:to>
      <xdr:col>10</xdr:col>
      <xdr:colOff>266700</xdr:colOff>
      <xdr:row>9</xdr:row>
      <xdr:rowOff>177800</xdr:rowOff>
    </xdr:to>
    <xdr:sp macro="" textlink="'sheets designs'!$D$8">
      <xdr:nvSpPr>
        <xdr:cNvPr id="16" name="TextBox 15">
          <a:extLst>
            <a:ext uri="{FF2B5EF4-FFF2-40B4-BE49-F238E27FC236}">
              <a16:creationId xmlns:a16="http://schemas.microsoft.com/office/drawing/2014/main" id="{2892625B-61CC-B12D-0A5A-1301CCE62749}"/>
            </a:ext>
          </a:extLst>
        </xdr:cNvPr>
        <xdr:cNvSpPr txBox="1"/>
      </xdr:nvSpPr>
      <xdr:spPr>
        <a:xfrm>
          <a:off x="4584700" y="1143000"/>
          <a:ext cx="254000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Arial Black" panose="020B0A04020102020204" pitchFamily="34" charset="0"/>
              <a:ea typeface="+mn-ea"/>
              <a:cs typeface="+mn-cs"/>
            </a:rPr>
            <a:t>Total sales</a:t>
          </a:r>
          <a:r>
            <a:rPr lang="en-IN" sz="3600">
              <a:latin typeface="Arial Black" panose="020B0A04020102020204" pitchFamily="34" charset="0"/>
            </a:rPr>
            <a:t> </a:t>
          </a:r>
        </a:p>
      </xdr:txBody>
    </xdr:sp>
    <xdr:clientData/>
  </xdr:twoCellAnchor>
  <xdr:twoCellAnchor>
    <xdr:from>
      <xdr:col>11</xdr:col>
      <xdr:colOff>355600</xdr:colOff>
      <xdr:row>4</xdr:row>
      <xdr:rowOff>190500</xdr:rowOff>
    </xdr:from>
    <xdr:to>
      <xdr:col>15</xdr:col>
      <xdr:colOff>152400</xdr:colOff>
      <xdr:row>9</xdr:row>
      <xdr:rowOff>38100</xdr:rowOff>
    </xdr:to>
    <xdr:sp macro="" textlink="'sheets designs'!$D$8">
      <xdr:nvSpPr>
        <xdr:cNvPr id="17" name="TextBox 16">
          <a:extLst>
            <a:ext uri="{FF2B5EF4-FFF2-40B4-BE49-F238E27FC236}">
              <a16:creationId xmlns:a16="http://schemas.microsoft.com/office/drawing/2014/main" id="{7664A665-DB17-6104-5A94-5883DC62A81E}"/>
            </a:ext>
          </a:extLst>
        </xdr:cNvPr>
        <xdr:cNvSpPr txBox="1"/>
      </xdr:nvSpPr>
      <xdr:spPr>
        <a:xfrm>
          <a:off x="7899400" y="1003300"/>
          <a:ext cx="254000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Arial Black" panose="020B0A04020102020204" pitchFamily="34" charset="0"/>
              <a:ea typeface="+mn-ea"/>
              <a:cs typeface="+mn-cs"/>
            </a:rPr>
            <a:t>Average Rating</a:t>
          </a:r>
          <a:r>
            <a:rPr lang="en-IN" sz="4800">
              <a:latin typeface="Arial Black" panose="020B0A04020102020204" pitchFamily="34" charset="0"/>
            </a:rPr>
            <a:t>  </a:t>
          </a:r>
        </a:p>
      </xdr:txBody>
    </xdr:sp>
    <xdr:clientData/>
  </xdr:twoCellAnchor>
  <xdr:twoCellAnchor>
    <xdr:from>
      <xdr:col>6</xdr:col>
      <xdr:colOff>203200</xdr:colOff>
      <xdr:row>11</xdr:row>
      <xdr:rowOff>190500</xdr:rowOff>
    </xdr:from>
    <xdr:to>
      <xdr:col>10</xdr:col>
      <xdr:colOff>0</xdr:colOff>
      <xdr:row>16</xdr:row>
      <xdr:rowOff>38100</xdr:rowOff>
    </xdr:to>
    <xdr:sp macro="" textlink="'sheets designs'!$D$8">
      <xdr:nvSpPr>
        <xdr:cNvPr id="19" name="TextBox 18">
          <a:extLst>
            <a:ext uri="{FF2B5EF4-FFF2-40B4-BE49-F238E27FC236}">
              <a16:creationId xmlns:a16="http://schemas.microsoft.com/office/drawing/2014/main" id="{8A649455-D0BB-58C9-53BD-19A6F5C22EF6}"/>
            </a:ext>
          </a:extLst>
        </xdr:cNvPr>
        <xdr:cNvSpPr txBox="1"/>
      </xdr:nvSpPr>
      <xdr:spPr>
        <a:xfrm>
          <a:off x="4318000" y="2425700"/>
          <a:ext cx="254000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a:solidFill>
                <a:schemeClr val="dk1"/>
              </a:solidFill>
              <a:effectLst/>
              <a:latin typeface="Arial Black" panose="020B0A04020102020204" pitchFamily="34" charset="0"/>
              <a:ea typeface="+mn-ea"/>
              <a:cs typeface="+mn-cs"/>
            </a:rPr>
            <a:t>Average Sales </a:t>
          </a:r>
          <a:r>
            <a:rPr lang="en-IN" sz="6600">
              <a:latin typeface="Arial Black" panose="020B0A04020102020204" pitchFamily="34" charset="0"/>
            </a:rPr>
            <a:t>   </a:t>
          </a:r>
        </a:p>
      </xdr:txBody>
    </xdr:sp>
    <xdr:clientData/>
  </xdr:twoCellAnchor>
  <xdr:twoCellAnchor>
    <xdr:from>
      <xdr:col>11</xdr:col>
      <xdr:colOff>312881</xdr:colOff>
      <xdr:row>12</xdr:row>
      <xdr:rowOff>39255</xdr:rowOff>
    </xdr:from>
    <xdr:to>
      <xdr:col>15</xdr:col>
      <xdr:colOff>109681</xdr:colOff>
      <xdr:row>16</xdr:row>
      <xdr:rowOff>94673</xdr:rowOff>
    </xdr:to>
    <xdr:sp macro="" textlink="'sheets designs'!$D$8">
      <xdr:nvSpPr>
        <xdr:cNvPr id="20" name="TextBox 19">
          <a:extLst>
            <a:ext uri="{FF2B5EF4-FFF2-40B4-BE49-F238E27FC236}">
              <a16:creationId xmlns:a16="http://schemas.microsoft.com/office/drawing/2014/main" id="{493F5AED-EE2A-0F3D-D315-3865D11CE8E3}"/>
            </a:ext>
          </a:extLst>
        </xdr:cNvPr>
        <xdr:cNvSpPr txBox="1"/>
      </xdr:nvSpPr>
      <xdr:spPr>
        <a:xfrm>
          <a:off x="7932881" y="2533073"/>
          <a:ext cx="2567709" cy="886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a:solidFill>
                <a:schemeClr val="dk1"/>
              </a:solidFill>
              <a:effectLst/>
              <a:latin typeface="Arial Black" panose="020B0A04020102020204" pitchFamily="34" charset="0"/>
              <a:ea typeface="+mn-ea"/>
              <a:cs typeface="+mn-cs"/>
            </a:rPr>
            <a:t>No of items</a:t>
          </a:r>
          <a:r>
            <a:rPr lang="en-IN" sz="6600">
              <a:latin typeface="Arial Black" panose="020B0A04020102020204" pitchFamily="34" charset="0"/>
            </a:rPr>
            <a:t>  </a:t>
          </a:r>
        </a:p>
      </xdr:txBody>
    </xdr:sp>
    <xdr:clientData/>
  </xdr:twoCellAnchor>
  <xdr:twoCellAnchor editAs="oneCell">
    <xdr:from>
      <xdr:col>9</xdr:col>
      <xdr:colOff>673101</xdr:colOff>
      <xdr:row>5</xdr:row>
      <xdr:rowOff>25400</xdr:rowOff>
    </xdr:from>
    <xdr:to>
      <xdr:col>10</xdr:col>
      <xdr:colOff>333077</xdr:colOff>
      <xdr:row>6</xdr:row>
      <xdr:rowOff>192945</xdr:rowOff>
    </xdr:to>
    <xdr:pic>
      <xdr:nvPicPr>
        <xdr:cNvPr id="21" name="Picture 20">
          <a:extLst>
            <a:ext uri="{FF2B5EF4-FFF2-40B4-BE49-F238E27FC236}">
              <a16:creationId xmlns:a16="http://schemas.microsoft.com/office/drawing/2014/main" id="{D5A3148F-31D2-8ECE-2F65-FFFF6B151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flipH="1">
          <a:off x="6845301" y="1041400"/>
          <a:ext cx="345776" cy="370745"/>
        </a:xfrm>
        <a:prstGeom prst="rect">
          <a:avLst/>
        </a:prstGeom>
      </xdr:spPr>
    </xdr:pic>
    <xdr:clientData/>
  </xdr:twoCellAnchor>
  <xdr:twoCellAnchor editAs="oneCell">
    <xdr:from>
      <xdr:col>9</xdr:col>
      <xdr:colOff>637939</xdr:colOff>
      <xdr:row>12</xdr:row>
      <xdr:rowOff>127000</xdr:rowOff>
    </xdr:from>
    <xdr:to>
      <xdr:col>10</xdr:col>
      <xdr:colOff>342901</xdr:colOff>
      <xdr:row>14</xdr:row>
      <xdr:rowOff>75731</xdr:rowOff>
    </xdr:to>
    <xdr:pic>
      <xdr:nvPicPr>
        <xdr:cNvPr id="24" name="Graphic 23">
          <a:extLst>
            <a:ext uri="{FF2B5EF4-FFF2-40B4-BE49-F238E27FC236}">
              <a16:creationId xmlns:a16="http://schemas.microsoft.com/office/drawing/2014/main" id="{DCC214C4-C1B1-AA02-18FB-73CF5AD3790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 uri="{837473B0-CC2E-450A-ABE3-18F120FF3D39}">
              <a1611:picAttrSrcUrl xmlns:a1611="http://schemas.microsoft.com/office/drawing/2016/11/main" r:id="rId5"/>
            </a:ext>
          </a:extLst>
        </a:blip>
        <a:stretch>
          <a:fillRect/>
        </a:stretch>
      </xdr:blipFill>
      <xdr:spPr>
        <a:xfrm>
          <a:off x="6810139" y="2565400"/>
          <a:ext cx="390762" cy="355131"/>
        </a:xfrm>
        <a:prstGeom prst="rect">
          <a:avLst/>
        </a:prstGeom>
      </xdr:spPr>
    </xdr:pic>
    <xdr:clientData/>
  </xdr:twoCellAnchor>
  <xdr:twoCellAnchor editAs="oneCell">
    <xdr:from>
      <xdr:col>15</xdr:col>
      <xdr:colOff>103268</xdr:colOff>
      <xdr:row>5</xdr:row>
      <xdr:rowOff>38100</xdr:rowOff>
    </xdr:from>
    <xdr:to>
      <xdr:col>15</xdr:col>
      <xdr:colOff>673099</xdr:colOff>
      <xdr:row>7</xdr:row>
      <xdr:rowOff>114300</xdr:rowOff>
    </xdr:to>
    <xdr:pic>
      <xdr:nvPicPr>
        <xdr:cNvPr id="26" name="Graphic 25">
          <a:extLst>
            <a:ext uri="{FF2B5EF4-FFF2-40B4-BE49-F238E27FC236}">
              <a16:creationId xmlns:a16="http://schemas.microsoft.com/office/drawing/2014/main" id="{D30634DE-7D11-693E-B857-F0BDA3D3BAB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 uri="{837473B0-CC2E-450A-ABE3-18F120FF3D39}">
              <a1611:picAttrSrcUrl xmlns:a1611="http://schemas.microsoft.com/office/drawing/2016/11/main" r:id="rId8"/>
            </a:ext>
          </a:extLst>
        </a:blip>
        <a:stretch>
          <a:fillRect/>
        </a:stretch>
      </xdr:blipFill>
      <xdr:spPr>
        <a:xfrm>
          <a:off x="10390268" y="1054100"/>
          <a:ext cx="569831" cy="482600"/>
        </a:xfrm>
        <a:prstGeom prst="rect">
          <a:avLst/>
        </a:prstGeom>
      </xdr:spPr>
    </xdr:pic>
    <xdr:clientData/>
  </xdr:twoCellAnchor>
  <xdr:twoCellAnchor editAs="oneCell">
    <xdr:from>
      <xdr:col>14</xdr:col>
      <xdr:colOff>660400</xdr:colOff>
      <xdr:row>12</xdr:row>
      <xdr:rowOff>115874</xdr:rowOff>
    </xdr:from>
    <xdr:to>
      <xdr:col>16</xdr:col>
      <xdr:colOff>38100</xdr:colOff>
      <xdr:row>14</xdr:row>
      <xdr:rowOff>159493</xdr:rowOff>
    </xdr:to>
    <xdr:pic>
      <xdr:nvPicPr>
        <xdr:cNvPr id="28" name="Picture 27">
          <a:extLst>
            <a:ext uri="{FF2B5EF4-FFF2-40B4-BE49-F238E27FC236}">
              <a16:creationId xmlns:a16="http://schemas.microsoft.com/office/drawing/2014/main" id="{7521F399-2173-213B-670D-3B1977760A6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0261600" y="2554274"/>
          <a:ext cx="749300" cy="450019"/>
        </a:xfrm>
        <a:prstGeom prst="rect">
          <a:avLst/>
        </a:prstGeom>
      </xdr:spPr>
    </xdr:pic>
    <xdr:clientData/>
  </xdr:twoCellAnchor>
  <xdr:twoCellAnchor>
    <xdr:from>
      <xdr:col>5</xdr:col>
      <xdr:colOff>581188</xdr:colOff>
      <xdr:row>19</xdr:row>
      <xdr:rowOff>32288</xdr:rowOff>
    </xdr:from>
    <xdr:to>
      <xdr:col>17</xdr:col>
      <xdr:colOff>258306</xdr:colOff>
      <xdr:row>53</xdr:row>
      <xdr:rowOff>166263</xdr:rowOff>
    </xdr:to>
    <xdr:sp macro="" textlink="">
      <xdr:nvSpPr>
        <xdr:cNvPr id="31" name="Rectangle: Rounded Corners 30">
          <a:extLst>
            <a:ext uri="{FF2B5EF4-FFF2-40B4-BE49-F238E27FC236}">
              <a16:creationId xmlns:a16="http://schemas.microsoft.com/office/drawing/2014/main" id="{11B9B01A-E0F1-4F9F-958E-AFB17BA0A99D}"/>
            </a:ext>
          </a:extLst>
        </xdr:cNvPr>
        <xdr:cNvSpPr/>
      </xdr:nvSpPr>
      <xdr:spPr>
        <a:xfrm>
          <a:off x="3971442" y="3713135"/>
          <a:ext cx="7813728" cy="6720755"/>
        </a:xfrm>
        <a:prstGeom prst="roundRect">
          <a:avLst/>
        </a:prstGeom>
        <a:solidFill>
          <a:srgbClr val="FDFEF4"/>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419745</xdr:colOff>
      <xdr:row>21</xdr:row>
      <xdr:rowOff>96864</xdr:rowOff>
    </xdr:from>
    <xdr:to>
      <xdr:col>12</xdr:col>
      <xdr:colOff>322881</xdr:colOff>
      <xdr:row>37</xdr:row>
      <xdr:rowOff>186977</xdr:rowOff>
    </xdr:to>
    <xdr:graphicFrame macro="">
      <xdr:nvGraphicFramePr>
        <xdr:cNvPr id="32" name="Chart 31">
          <a:extLst>
            <a:ext uri="{FF2B5EF4-FFF2-40B4-BE49-F238E27FC236}">
              <a16:creationId xmlns:a16="http://schemas.microsoft.com/office/drawing/2014/main" id="{BEAD9259-5892-42EE-8953-47650641F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100443</xdr:colOff>
      <xdr:row>17</xdr:row>
      <xdr:rowOff>103910</xdr:rowOff>
    </xdr:from>
    <xdr:to>
      <xdr:col>10</xdr:col>
      <xdr:colOff>589970</xdr:colOff>
      <xdr:row>21</xdr:row>
      <xdr:rowOff>159328</xdr:rowOff>
    </xdr:to>
    <xdr:sp macro="" textlink="'sheets designs'!$D$8">
      <xdr:nvSpPr>
        <xdr:cNvPr id="33" name="TextBox 32">
          <a:extLst>
            <a:ext uri="{FF2B5EF4-FFF2-40B4-BE49-F238E27FC236}">
              <a16:creationId xmlns:a16="http://schemas.microsoft.com/office/drawing/2014/main" id="{FE7DA467-0002-4818-B22C-273014EE0E47}"/>
            </a:ext>
          </a:extLst>
        </xdr:cNvPr>
        <xdr:cNvSpPr txBox="1"/>
      </xdr:nvSpPr>
      <xdr:spPr>
        <a:xfrm>
          <a:off x="4949534" y="3636819"/>
          <a:ext cx="2567709" cy="886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a:solidFill>
                <a:schemeClr val="dk1"/>
              </a:solidFill>
              <a:effectLst/>
              <a:latin typeface="Arial Black" panose="020B0A04020102020204" pitchFamily="34" charset="0"/>
              <a:ea typeface="+mn-ea"/>
              <a:cs typeface="+mn-cs"/>
            </a:rPr>
            <a:t>Fat</a:t>
          </a:r>
          <a:r>
            <a:rPr lang="en-IN" sz="1600" b="0" i="0" u="none" strike="noStrike" baseline="0">
              <a:solidFill>
                <a:schemeClr val="dk1"/>
              </a:solidFill>
              <a:effectLst/>
              <a:latin typeface="Arial Black" panose="020B0A04020102020204" pitchFamily="34" charset="0"/>
              <a:ea typeface="+mn-ea"/>
              <a:cs typeface="+mn-cs"/>
            </a:rPr>
            <a:t> content </a:t>
          </a:r>
          <a:r>
            <a:rPr lang="en-IN" sz="6600">
              <a:latin typeface="Arial Black" panose="020B0A04020102020204" pitchFamily="34" charset="0"/>
            </a:rPr>
            <a:t>  </a:t>
          </a:r>
        </a:p>
      </xdr:txBody>
    </xdr:sp>
    <xdr:clientData/>
  </xdr:twoCellAnchor>
  <xdr:twoCellAnchor>
    <xdr:from>
      <xdr:col>11</xdr:col>
      <xdr:colOff>468178</xdr:colOff>
      <xdr:row>19</xdr:row>
      <xdr:rowOff>32289</xdr:rowOff>
    </xdr:from>
    <xdr:to>
      <xdr:col>11</xdr:col>
      <xdr:colOff>516610</xdr:colOff>
      <xdr:row>53</xdr:row>
      <xdr:rowOff>80720</xdr:rowOff>
    </xdr:to>
    <xdr:cxnSp macro="">
      <xdr:nvCxnSpPr>
        <xdr:cNvPr id="35" name="Straight Connector 34">
          <a:extLst>
            <a:ext uri="{FF2B5EF4-FFF2-40B4-BE49-F238E27FC236}">
              <a16:creationId xmlns:a16="http://schemas.microsoft.com/office/drawing/2014/main" id="{D50127BF-A043-5565-4011-185FAAD2140F}"/>
            </a:ext>
          </a:extLst>
        </xdr:cNvPr>
        <xdr:cNvCxnSpPr/>
      </xdr:nvCxnSpPr>
      <xdr:spPr>
        <a:xfrm flipH="1" flipV="1">
          <a:off x="7926737" y="3713136"/>
          <a:ext cx="48432" cy="663521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548899</xdr:colOff>
      <xdr:row>37</xdr:row>
      <xdr:rowOff>96865</xdr:rowOff>
    </xdr:from>
    <xdr:to>
      <xdr:col>11</xdr:col>
      <xdr:colOff>484322</xdr:colOff>
      <xdr:row>37</xdr:row>
      <xdr:rowOff>129153</xdr:rowOff>
    </xdr:to>
    <xdr:cxnSp macro="">
      <xdr:nvCxnSpPr>
        <xdr:cNvPr id="38" name="Straight Connector 37">
          <a:extLst>
            <a:ext uri="{FF2B5EF4-FFF2-40B4-BE49-F238E27FC236}">
              <a16:creationId xmlns:a16="http://schemas.microsoft.com/office/drawing/2014/main" id="{41ED93CB-AF00-41F9-812A-011DB772231A}"/>
            </a:ext>
          </a:extLst>
        </xdr:cNvPr>
        <xdr:cNvCxnSpPr/>
      </xdr:nvCxnSpPr>
      <xdr:spPr>
        <a:xfrm flipV="1">
          <a:off x="3939153" y="7264831"/>
          <a:ext cx="4003728" cy="322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612593</xdr:colOff>
      <xdr:row>38</xdr:row>
      <xdr:rowOff>113008</xdr:rowOff>
    </xdr:from>
    <xdr:to>
      <xdr:col>11</xdr:col>
      <xdr:colOff>468178</xdr:colOff>
      <xdr:row>53</xdr:row>
      <xdr:rowOff>113009</xdr:rowOff>
    </xdr:to>
    <xdr:graphicFrame macro="">
      <xdr:nvGraphicFramePr>
        <xdr:cNvPr id="18" name="Chart 17">
          <a:extLst>
            <a:ext uri="{FF2B5EF4-FFF2-40B4-BE49-F238E27FC236}">
              <a16:creationId xmlns:a16="http://schemas.microsoft.com/office/drawing/2014/main" id="{37136A1D-5385-4A84-A903-AA9E9F3B1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381000</xdr:colOff>
      <xdr:row>35</xdr:row>
      <xdr:rowOff>190500</xdr:rowOff>
    </xdr:from>
    <xdr:to>
      <xdr:col>10</xdr:col>
      <xdr:colOff>177800</xdr:colOff>
      <xdr:row>40</xdr:row>
      <xdr:rowOff>38100</xdr:rowOff>
    </xdr:to>
    <xdr:sp macro="" textlink="'sheets designs'!$D$8">
      <xdr:nvSpPr>
        <xdr:cNvPr id="22" name="TextBox 21">
          <a:extLst>
            <a:ext uri="{FF2B5EF4-FFF2-40B4-BE49-F238E27FC236}">
              <a16:creationId xmlns:a16="http://schemas.microsoft.com/office/drawing/2014/main" id="{3A290529-D4D6-4322-A611-C415C147E853}"/>
            </a:ext>
          </a:extLst>
        </xdr:cNvPr>
        <xdr:cNvSpPr txBox="1"/>
      </xdr:nvSpPr>
      <xdr:spPr>
        <a:xfrm>
          <a:off x="4537364" y="7464136"/>
          <a:ext cx="2567709" cy="886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a:solidFill>
                <a:schemeClr val="dk1"/>
              </a:solidFill>
              <a:effectLst/>
              <a:latin typeface="Arial Black" panose="020B0A04020102020204" pitchFamily="34" charset="0"/>
              <a:ea typeface="+mn-ea"/>
              <a:cs typeface="+mn-cs"/>
            </a:rPr>
            <a:t>Fat</a:t>
          </a:r>
          <a:r>
            <a:rPr lang="en-IN" sz="1600" b="0" i="0" u="none" strike="noStrike" baseline="0">
              <a:solidFill>
                <a:schemeClr val="dk1"/>
              </a:solidFill>
              <a:effectLst/>
              <a:latin typeface="Arial Black" panose="020B0A04020102020204" pitchFamily="34" charset="0"/>
              <a:ea typeface="+mn-ea"/>
              <a:cs typeface="+mn-cs"/>
            </a:rPr>
            <a:t> by Content</a:t>
          </a:r>
          <a:r>
            <a:rPr lang="en-IN" sz="6600">
              <a:latin typeface="Arial Black" panose="020B0A04020102020204" pitchFamily="34" charset="0"/>
            </a:rPr>
            <a:t>  </a:t>
          </a:r>
        </a:p>
      </xdr:txBody>
    </xdr:sp>
    <xdr:clientData/>
  </xdr:twoCellAnchor>
  <xdr:twoCellAnchor>
    <xdr:from>
      <xdr:col>12</xdr:col>
      <xdr:colOff>190792</xdr:colOff>
      <xdr:row>16</xdr:row>
      <xdr:rowOff>185804</xdr:rowOff>
    </xdr:from>
    <xdr:to>
      <xdr:col>15</xdr:col>
      <xdr:colOff>678012</xdr:colOff>
      <xdr:row>21</xdr:row>
      <xdr:rowOff>47493</xdr:rowOff>
    </xdr:to>
    <xdr:sp macro="" textlink="'sheets designs'!$D$8">
      <xdr:nvSpPr>
        <xdr:cNvPr id="30" name="TextBox 29">
          <a:extLst>
            <a:ext uri="{FF2B5EF4-FFF2-40B4-BE49-F238E27FC236}">
              <a16:creationId xmlns:a16="http://schemas.microsoft.com/office/drawing/2014/main" id="{460D9DAA-6399-464F-884A-752AD5DD82A4}"/>
            </a:ext>
          </a:extLst>
        </xdr:cNvPr>
        <xdr:cNvSpPr txBox="1"/>
      </xdr:nvSpPr>
      <xdr:spPr>
        <a:xfrm>
          <a:off x="8327402" y="3285465"/>
          <a:ext cx="2521373" cy="830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a:solidFill>
                <a:schemeClr val="dk1"/>
              </a:solidFill>
              <a:effectLst/>
              <a:latin typeface="Arial Black" panose="020B0A04020102020204" pitchFamily="34" charset="0"/>
              <a:ea typeface="+mn-ea"/>
              <a:cs typeface="+mn-cs"/>
            </a:rPr>
            <a:t>Item</a:t>
          </a:r>
          <a:r>
            <a:rPr lang="en-IN" sz="1600" b="0" i="0" u="none" strike="noStrike" baseline="0">
              <a:solidFill>
                <a:schemeClr val="dk1"/>
              </a:solidFill>
              <a:effectLst/>
              <a:latin typeface="Arial Black" panose="020B0A04020102020204" pitchFamily="34" charset="0"/>
              <a:ea typeface="+mn-ea"/>
              <a:cs typeface="+mn-cs"/>
            </a:rPr>
            <a:t> Type </a:t>
          </a:r>
          <a:r>
            <a:rPr lang="en-IN" sz="6600">
              <a:latin typeface="Arial Black" panose="020B0A04020102020204" pitchFamily="34" charset="0"/>
            </a:rPr>
            <a:t> </a:t>
          </a:r>
        </a:p>
      </xdr:txBody>
    </xdr:sp>
    <xdr:clientData/>
  </xdr:twoCellAnchor>
  <xdr:twoCellAnchor>
    <xdr:from>
      <xdr:col>11</xdr:col>
      <xdr:colOff>597331</xdr:colOff>
      <xdr:row>20</xdr:row>
      <xdr:rowOff>152213</xdr:rowOff>
    </xdr:from>
    <xdr:to>
      <xdr:col>17</xdr:col>
      <xdr:colOff>193730</xdr:colOff>
      <xdr:row>53</xdr:row>
      <xdr:rowOff>80719</xdr:rowOff>
    </xdr:to>
    <xdr:graphicFrame macro="">
      <xdr:nvGraphicFramePr>
        <xdr:cNvPr id="34" name="Chart 33">
          <a:extLst>
            <a:ext uri="{FF2B5EF4-FFF2-40B4-BE49-F238E27FC236}">
              <a16:creationId xmlns:a16="http://schemas.microsoft.com/office/drawing/2014/main" id="{EF33616A-E460-4B10-A866-95EC0CEB5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355169</xdr:colOff>
      <xdr:row>3</xdr:row>
      <xdr:rowOff>177583</xdr:rowOff>
    </xdr:from>
    <xdr:to>
      <xdr:col>29</xdr:col>
      <xdr:colOff>381795</xdr:colOff>
      <xdr:row>53</xdr:row>
      <xdr:rowOff>129886</xdr:rowOff>
    </xdr:to>
    <xdr:sp macro="" textlink="">
      <xdr:nvSpPr>
        <xdr:cNvPr id="25" name="Rectangle: Rounded Corners 24">
          <a:extLst>
            <a:ext uri="{FF2B5EF4-FFF2-40B4-BE49-F238E27FC236}">
              <a16:creationId xmlns:a16="http://schemas.microsoft.com/office/drawing/2014/main" id="{110268D3-2B1D-4EE6-9E6B-295C7FF386F1}"/>
            </a:ext>
          </a:extLst>
        </xdr:cNvPr>
        <xdr:cNvSpPr/>
      </xdr:nvSpPr>
      <xdr:spPr>
        <a:xfrm>
          <a:off x="12131533" y="783719"/>
          <a:ext cx="8339353" cy="10054576"/>
        </a:xfrm>
        <a:prstGeom prst="roundRect">
          <a:avLst/>
        </a:prstGeom>
        <a:solidFill>
          <a:srgbClr val="FDFEF4"/>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509027</xdr:colOff>
      <xdr:row>3</xdr:row>
      <xdr:rowOff>129887</xdr:rowOff>
    </xdr:from>
    <xdr:to>
      <xdr:col>29</xdr:col>
      <xdr:colOff>187614</xdr:colOff>
      <xdr:row>18</xdr:row>
      <xdr:rowOff>28864</xdr:rowOff>
    </xdr:to>
    <xdr:graphicFrame macro="">
      <xdr:nvGraphicFramePr>
        <xdr:cNvPr id="23" name="Chart 22">
          <a:extLst>
            <a:ext uri="{FF2B5EF4-FFF2-40B4-BE49-F238E27FC236}">
              <a16:creationId xmlns:a16="http://schemas.microsoft.com/office/drawing/2014/main" id="{B0FD7FCB-5878-4C5C-816F-B2B06D4A2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305757</xdr:colOff>
      <xdr:row>1</xdr:row>
      <xdr:rowOff>72159</xdr:rowOff>
    </xdr:from>
    <xdr:to>
      <xdr:col>23</xdr:col>
      <xdr:colOff>113498</xdr:colOff>
      <xdr:row>6</xdr:row>
      <xdr:rowOff>107871</xdr:rowOff>
    </xdr:to>
    <xdr:sp macro="" textlink="'sheets designs'!$D$8">
      <xdr:nvSpPr>
        <xdr:cNvPr id="46" name="TextBox 45">
          <a:extLst>
            <a:ext uri="{FF2B5EF4-FFF2-40B4-BE49-F238E27FC236}">
              <a16:creationId xmlns:a16="http://schemas.microsoft.com/office/drawing/2014/main" id="{F27C14FA-7D9B-4ED1-B26B-9E1CA2B1D1A4}"/>
            </a:ext>
          </a:extLst>
        </xdr:cNvPr>
        <xdr:cNvSpPr txBox="1"/>
      </xdr:nvSpPr>
      <xdr:spPr>
        <a:xfrm>
          <a:off x="12082121" y="274204"/>
          <a:ext cx="3964104" cy="1045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baseline="0">
              <a:solidFill>
                <a:schemeClr val="dk1"/>
              </a:solidFill>
              <a:effectLst/>
              <a:latin typeface="Arial Black" panose="020B0A04020102020204" pitchFamily="34" charset="0"/>
              <a:ea typeface="+mn-ea"/>
              <a:cs typeface="+mn-cs"/>
            </a:rPr>
            <a:t>Outlet Establishment </a:t>
          </a:r>
          <a:r>
            <a:rPr lang="en-IN" sz="6600">
              <a:latin typeface="Arial Black" panose="020B0A04020102020204" pitchFamily="34" charset="0"/>
            </a:rPr>
            <a:t> </a:t>
          </a:r>
        </a:p>
      </xdr:txBody>
    </xdr:sp>
    <xdr:clientData/>
  </xdr:twoCellAnchor>
  <xdr:twoCellAnchor>
    <xdr:from>
      <xdr:col>17</xdr:col>
      <xdr:colOff>404091</xdr:colOff>
      <xdr:row>18</xdr:row>
      <xdr:rowOff>1</xdr:rowOff>
    </xdr:from>
    <xdr:to>
      <xdr:col>29</xdr:col>
      <xdr:colOff>404091</xdr:colOff>
      <xdr:row>18</xdr:row>
      <xdr:rowOff>14432</xdr:rowOff>
    </xdr:to>
    <xdr:cxnSp macro="">
      <xdr:nvCxnSpPr>
        <xdr:cNvPr id="49" name="Straight Connector 48">
          <a:extLst>
            <a:ext uri="{FF2B5EF4-FFF2-40B4-BE49-F238E27FC236}">
              <a16:creationId xmlns:a16="http://schemas.microsoft.com/office/drawing/2014/main" id="{2A87C5D1-CF3E-1BF0-0FF7-0B3274364F93}"/>
            </a:ext>
          </a:extLst>
        </xdr:cNvPr>
        <xdr:cNvCxnSpPr/>
      </xdr:nvCxnSpPr>
      <xdr:spPr>
        <a:xfrm>
          <a:off x="12180455" y="3636819"/>
          <a:ext cx="8312727" cy="1443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311874</xdr:colOff>
      <xdr:row>15</xdr:row>
      <xdr:rowOff>187614</xdr:rowOff>
    </xdr:from>
    <xdr:to>
      <xdr:col>22</xdr:col>
      <xdr:colOff>158750</xdr:colOff>
      <xdr:row>21</xdr:row>
      <xdr:rowOff>28864</xdr:rowOff>
    </xdr:to>
    <xdr:sp macro="" textlink="'sheets designs'!$D$8">
      <xdr:nvSpPr>
        <xdr:cNvPr id="54" name="TextBox 53">
          <a:extLst>
            <a:ext uri="{FF2B5EF4-FFF2-40B4-BE49-F238E27FC236}">
              <a16:creationId xmlns:a16="http://schemas.microsoft.com/office/drawing/2014/main" id="{F24B36A5-410D-47BF-AF0B-91201714CE2D}"/>
            </a:ext>
          </a:extLst>
        </xdr:cNvPr>
        <xdr:cNvSpPr txBox="1"/>
      </xdr:nvSpPr>
      <xdr:spPr>
        <a:xfrm>
          <a:off x="12780965" y="3218296"/>
          <a:ext cx="2617785" cy="1053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baseline="0">
              <a:solidFill>
                <a:schemeClr val="dk1"/>
              </a:solidFill>
              <a:effectLst/>
              <a:latin typeface="Arial Black" panose="020B0A04020102020204" pitchFamily="34" charset="0"/>
              <a:ea typeface="+mn-ea"/>
              <a:cs typeface="+mn-cs"/>
            </a:rPr>
            <a:t>Outlet Size  </a:t>
          </a:r>
          <a:r>
            <a:rPr lang="en-IN" sz="6600">
              <a:latin typeface="Arial Black" panose="020B0A04020102020204" pitchFamily="34" charset="0"/>
            </a:rPr>
            <a:t> </a:t>
          </a:r>
        </a:p>
      </xdr:txBody>
    </xdr:sp>
    <xdr:clientData/>
  </xdr:twoCellAnchor>
  <xdr:twoCellAnchor>
    <xdr:from>
      <xdr:col>18</xdr:col>
      <xdr:colOff>52101</xdr:colOff>
      <xdr:row>20</xdr:row>
      <xdr:rowOff>115454</xdr:rowOff>
    </xdr:from>
    <xdr:to>
      <xdr:col>23</xdr:col>
      <xdr:colOff>101023</xdr:colOff>
      <xdr:row>33</xdr:row>
      <xdr:rowOff>86590</xdr:rowOff>
    </xdr:to>
    <xdr:graphicFrame macro="">
      <xdr:nvGraphicFramePr>
        <xdr:cNvPr id="55" name="Chart 54">
          <a:extLst>
            <a:ext uri="{FF2B5EF4-FFF2-40B4-BE49-F238E27FC236}">
              <a16:creationId xmlns:a16="http://schemas.microsoft.com/office/drawing/2014/main" id="{181B08AF-A867-4487-AA5F-13C864C58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311150</xdr:colOff>
      <xdr:row>33</xdr:row>
      <xdr:rowOff>137969</xdr:rowOff>
    </xdr:from>
    <xdr:to>
      <xdr:col>29</xdr:col>
      <xdr:colOff>311150</xdr:colOff>
      <xdr:row>33</xdr:row>
      <xdr:rowOff>152400</xdr:rowOff>
    </xdr:to>
    <xdr:cxnSp macro="">
      <xdr:nvCxnSpPr>
        <xdr:cNvPr id="57" name="Straight Connector 56">
          <a:extLst>
            <a:ext uri="{FF2B5EF4-FFF2-40B4-BE49-F238E27FC236}">
              <a16:creationId xmlns:a16="http://schemas.microsoft.com/office/drawing/2014/main" id="{275C3823-FF11-4891-8693-8A841D25712A}"/>
            </a:ext>
          </a:extLst>
        </xdr:cNvPr>
        <xdr:cNvCxnSpPr/>
      </xdr:nvCxnSpPr>
      <xdr:spPr>
        <a:xfrm>
          <a:off x="12087514" y="6805469"/>
          <a:ext cx="8312727" cy="1443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21</xdr:row>
      <xdr:rowOff>0</xdr:rowOff>
    </xdr:from>
    <xdr:to>
      <xdr:col>29</xdr:col>
      <xdr:colOff>216477</xdr:colOff>
      <xdr:row>32</xdr:row>
      <xdr:rowOff>158750</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FE437758-3062-4699-8C5D-3485BF5244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6459200" y="4200525"/>
              <a:ext cx="3645477" cy="23590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436623</xdr:colOff>
      <xdr:row>18</xdr:row>
      <xdr:rowOff>61886</xdr:rowOff>
    </xdr:from>
    <xdr:to>
      <xdr:col>23</xdr:col>
      <xdr:colOff>476250</xdr:colOff>
      <xdr:row>33</xdr:row>
      <xdr:rowOff>173182</xdr:rowOff>
    </xdr:to>
    <xdr:cxnSp macro="">
      <xdr:nvCxnSpPr>
        <xdr:cNvPr id="59" name="Straight Connector 58">
          <a:extLst>
            <a:ext uri="{FF2B5EF4-FFF2-40B4-BE49-F238E27FC236}">
              <a16:creationId xmlns:a16="http://schemas.microsoft.com/office/drawing/2014/main" id="{A32BB65A-63AA-48B4-BE8A-80E9B54C7B8F}"/>
            </a:ext>
          </a:extLst>
        </xdr:cNvPr>
        <xdr:cNvCxnSpPr/>
      </xdr:nvCxnSpPr>
      <xdr:spPr>
        <a:xfrm flipH="1" flipV="1">
          <a:off x="16369350" y="3698704"/>
          <a:ext cx="39627" cy="314197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658239</xdr:colOff>
      <xdr:row>15</xdr:row>
      <xdr:rowOff>148718</xdr:rowOff>
    </xdr:from>
    <xdr:to>
      <xdr:col>27</xdr:col>
      <xdr:colOff>505115</xdr:colOff>
      <xdr:row>20</xdr:row>
      <xdr:rowOff>192014</xdr:rowOff>
    </xdr:to>
    <xdr:sp macro="" textlink="'sheets designs'!$D$8">
      <xdr:nvSpPr>
        <xdr:cNvPr id="61" name="TextBox 60">
          <a:extLst>
            <a:ext uri="{FF2B5EF4-FFF2-40B4-BE49-F238E27FC236}">
              <a16:creationId xmlns:a16="http://schemas.microsoft.com/office/drawing/2014/main" id="{31099A77-7C36-4778-8EEE-13213825F876}"/>
            </a:ext>
          </a:extLst>
        </xdr:cNvPr>
        <xdr:cNvSpPr txBox="1"/>
      </xdr:nvSpPr>
      <xdr:spPr>
        <a:xfrm>
          <a:off x="16590966" y="3179400"/>
          <a:ext cx="2617785" cy="1053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baseline="0">
              <a:solidFill>
                <a:schemeClr val="dk1"/>
              </a:solidFill>
              <a:effectLst/>
              <a:latin typeface="Arial Black" panose="020B0A04020102020204" pitchFamily="34" charset="0"/>
              <a:ea typeface="+mn-ea"/>
              <a:cs typeface="+mn-cs"/>
            </a:rPr>
            <a:t>Outlet Location  </a:t>
          </a:r>
          <a:r>
            <a:rPr lang="en-IN" sz="6600">
              <a:latin typeface="Arial Black" panose="020B0A04020102020204" pitchFamily="34" charset="0"/>
            </a:rPr>
            <a:t> </a:t>
          </a:r>
        </a:p>
      </xdr:txBody>
    </xdr:sp>
    <xdr:clientData/>
  </xdr:twoCellAnchor>
  <xdr:twoCellAnchor>
    <xdr:from>
      <xdr:col>17</xdr:col>
      <xdr:colOff>485055</xdr:colOff>
      <xdr:row>30</xdr:row>
      <xdr:rowOff>177583</xdr:rowOff>
    </xdr:from>
    <xdr:to>
      <xdr:col>21</xdr:col>
      <xdr:colOff>331931</xdr:colOff>
      <xdr:row>36</xdr:row>
      <xdr:rowOff>18834</xdr:rowOff>
    </xdr:to>
    <xdr:sp macro="" textlink="'sheets designs'!$D$8">
      <xdr:nvSpPr>
        <xdr:cNvPr id="63" name="TextBox 62">
          <a:extLst>
            <a:ext uri="{FF2B5EF4-FFF2-40B4-BE49-F238E27FC236}">
              <a16:creationId xmlns:a16="http://schemas.microsoft.com/office/drawing/2014/main" id="{D13DF6A5-74EA-41DC-B804-014AD4F65666}"/>
            </a:ext>
          </a:extLst>
        </xdr:cNvPr>
        <xdr:cNvSpPr txBox="1"/>
      </xdr:nvSpPr>
      <xdr:spPr>
        <a:xfrm>
          <a:off x="12261419" y="6238947"/>
          <a:ext cx="2617785" cy="1053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baseline="0">
              <a:solidFill>
                <a:schemeClr val="dk1"/>
              </a:solidFill>
              <a:effectLst/>
              <a:latin typeface="Arial Black" panose="020B0A04020102020204" pitchFamily="34" charset="0"/>
              <a:ea typeface="+mn-ea"/>
              <a:cs typeface="+mn-cs"/>
            </a:rPr>
            <a:t>Outlet Type </a:t>
          </a:r>
          <a:r>
            <a:rPr lang="en-IN" sz="6600">
              <a:latin typeface="Arial Black" panose="020B0A04020102020204" pitchFamily="34" charset="0"/>
            </a:rPr>
            <a:t> </a:t>
          </a:r>
        </a:p>
      </xdr:txBody>
    </xdr:sp>
    <xdr:clientData/>
  </xdr:twoCellAnchor>
  <xdr:twoCellAnchor>
    <xdr:from>
      <xdr:col>17</xdr:col>
      <xdr:colOff>643807</xdr:colOff>
      <xdr:row>37</xdr:row>
      <xdr:rowOff>18832</xdr:rowOff>
    </xdr:from>
    <xdr:to>
      <xdr:col>22</xdr:col>
      <xdr:colOff>328434</xdr:colOff>
      <xdr:row>46</xdr:row>
      <xdr:rowOff>158563</xdr:rowOff>
    </xdr:to>
    <xdr:graphicFrame macro="">
      <xdr:nvGraphicFramePr>
        <xdr:cNvPr id="27" name="Chart 26">
          <a:extLst>
            <a:ext uri="{FF2B5EF4-FFF2-40B4-BE49-F238E27FC236}">
              <a16:creationId xmlns:a16="http://schemas.microsoft.com/office/drawing/2014/main" id="{AD201691-74B0-43C4-87A4-CEB113BCC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216569</xdr:colOff>
      <xdr:row>0</xdr:row>
      <xdr:rowOff>102268</xdr:rowOff>
    </xdr:from>
    <xdr:to>
      <xdr:col>8</xdr:col>
      <xdr:colOff>669758</xdr:colOff>
      <xdr:row>7</xdr:row>
      <xdr:rowOff>197017</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FC2242CC-3667-4840-2624-F9B5727B265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550569" y="102268"/>
              <a:ext cx="1816768" cy="1528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96252</xdr:colOff>
      <xdr:row>11</xdr:row>
      <xdr:rowOff>59155</xdr:rowOff>
    </xdr:from>
    <xdr:to>
      <xdr:col>5</xdr:col>
      <xdr:colOff>421104</xdr:colOff>
      <xdr:row>18</xdr:row>
      <xdr:rowOff>1503</xdr:rowOff>
    </xdr:to>
    <xdr:graphicFrame macro="">
      <xdr:nvGraphicFramePr>
        <xdr:cNvPr id="3" name="Chart 2">
          <a:extLst>
            <a:ext uri="{FF2B5EF4-FFF2-40B4-BE49-F238E27FC236}">
              <a16:creationId xmlns:a16="http://schemas.microsoft.com/office/drawing/2014/main" id="{56B75EB0-70A5-92B1-3CA4-9CBECFF94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60159</xdr:colOff>
      <xdr:row>22</xdr:row>
      <xdr:rowOff>20053</xdr:rowOff>
    </xdr:from>
    <xdr:to>
      <xdr:col>6</xdr:col>
      <xdr:colOff>631658</xdr:colOff>
      <xdr:row>29</xdr:row>
      <xdr:rowOff>80210</xdr:rowOff>
    </xdr:to>
    <xdr:graphicFrame macro="">
      <xdr:nvGraphicFramePr>
        <xdr:cNvPr id="4" name="Chart 3">
          <a:extLst>
            <a:ext uri="{FF2B5EF4-FFF2-40B4-BE49-F238E27FC236}">
              <a16:creationId xmlns:a16="http://schemas.microsoft.com/office/drawing/2014/main" id="{3C2140C7-782E-D760-9039-1DD716DCA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250658</xdr:colOff>
      <xdr:row>33</xdr:row>
      <xdr:rowOff>197517</xdr:rowOff>
    </xdr:from>
    <xdr:to>
      <xdr:col>9</xdr:col>
      <xdr:colOff>170448</xdr:colOff>
      <xdr:row>50</xdr:row>
      <xdr:rowOff>0</xdr:rowOff>
    </xdr:to>
    <xdr:graphicFrame macro="">
      <xdr:nvGraphicFramePr>
        <xdr:cNvPr id="5" name="Chart 4">
          <a:extLst>
            <a:ext uri="{FF2B5EF4-FFF2-40B4-BE49-F238E27FC236}">
              <a16:creationId xmlns:a16="http://schemas.microsoft.com/office/drawing/2014/main" id="{BDC4EE36-3786-837B-AB6B-A9BEBC7C8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90238</xdr:colOff>
      <xdr:row>53</xdr:row>
      <xdr:rowOff>40107</xdr:rowOff>
    </xdr:from>
    <xdr:to>
      <xdr:col>6</xdr:col>
      <xdr:colOff>300790</xdr:colOff>
      <xdr:row>62</xdr:row>
      <xdr:rowOff>190501</xdr:rowOff>
    </xdr:to>
    <xdr:graphicFrame macro="">
      <xdr:nvGraphicFramePr>
        <xdr:cNvPr id="6" name="Chart 5">
          <a:extLst>
            <a:ext uri="{FF2B5EF4-FFF2-40B4-BE49-F238E27FC236}">
              <a16:creationId xmlns:a16="http://schemas.microsoft.com/office/drawing/2014/main" id="{7A27D82C-339C-7A42-9A53-CDC744D81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30081</xdr:colOff>
      <xdr:row>66</xdr:row>
      <xdr:rowOff>50132</xdr:rowOff>
    </xdr:from>
    <xdr:to>
      <xdr:col>4</xdr:col>
      <xdr:colOff>461210</xdr:colOff>
      <xdr:row>71</xdr:row>
      <xdr:rowOff>150396</xdr:rowOff>
    </xdr:to>
    <xdr:graphicFrame macro="">
      <xdr:nvGraphicFramePr>
        <xdr:cNvPr id="7" name="Chart 6">
          <a:extLst>
            <a:ext uri="{FF2B5EF4-FFF2-40B4-BE49-F238E27FC236}">
              <a16:creationId xmlns:a16="http://schemas.microsoft.com/office/drawing/2014/main" id="{7205C60D-18DC-499C-78B5-D31C52C84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140369</xdr:colOff>
      <xdr:row>73</xdr:row>
      <xdr:rowOff>200527</xdr:rowOff>
    </xdr:from>
    <xdr:to>
      <xdr:col>8</xdr:col>
      <xdr:colOff>491289</xdr:colOff>
      <xdr:row>79</xdr:row>
      <xdr:rowOff>10026</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32E62654-37D9-6A33-B571-C7F24BE161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98094" y="15040477"/>
              <a:ext cx="2408320" cy="10382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391026</xdr:colOff>
      <xdr:row>80</xdr:row>
      <xdr:rowOff>187492</xdr:rowOff>
    </xdr:from>
    <xdr:to>
      <xdr:col>6</xdr:col>
      <xdr:colOff>381000</xdr:colOff>
      <xdr:row>90</xdr:row>
      <xdr:rowOff>110289</xdr:rowOff>
    </xdr:to>
    <xdr:graphicFrame macro="">
      <xdr:nvGraphicFramePr>
        <xdr:cNvPr id="9" name="Chart 8">
          <a:extLst>
            <a:ext uri="{FF2B5EF4-FFF2-40B4-BE49-F238E27FC236}">
              <a16:creationId xmlns:a16="http://schemas.microsoft.com/office/drawing/2014/main" id="{0C648EAF-2489-E8E7-BDC0-3E179AE17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P" refreshedDate="45696.516243402781" createdVersion="8" refreshedVersion="8" minRefreshableVersion="3" recordCount="8523" xr:uid="{9FB5BCC7-DAB8-47BA-896C-21A5DB2F9F09}">
  <cacheSource type="worksheet">
    <worksheetSource name="Table1"/>
  </cacheSource>
  <cacheFields count="13">
    <cacheField name="Item Fat Content" numFmtId="0">
      <sharedItems count="2">
        <s v="Regular"/>
        <s v="Low Fat"/>
      </sharedItems>
    </cacheField>
    <cacheField name="si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18566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2580FF-CD8D-47DB-AFE7-038A68AA41A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3:C27"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29">
    <format dxfId="46">
      <pivotArea type="all" dataOnly="0" outline="0" fieldPosition="0"/>
    </format>
    <format dxfId="45">
      <pivotArea outline="0" collapsedLevelsAreSubtotals="1" fieldPosition="0"/>
    </format>
    <format dxfId="44">
      <pivotArea dataOnly="0" labelOnly="1" grandRow="1" outline="0" fieldPosition="0"/>
    </format>
    <format dxfId="43">
      <pivotArea dataOnly="0" labelOnly="1" outline="0" axis="axisValues" fieldPosition="0"/>
    </format>
    <format dxfId="42">
      <pivotArea outline="0" collapsedLevelsAreSubtotals="1" fieldPosition="0"/>
    </format>
    <format dxfId="41">
      <pivotArea type="all" dataOnly="0" outline="0" fieldPosition="0"/>
    </format>
    <format dxfId="40">
      <pivotArea outline="0" collapsedLevelsAreSubtotals="1" fieldPosition="0"/>
    </format>
    <format dxfId="39">
      <pivotArea type="origin" dataOnly="0" labelOnly="1" outline="0" fieldPosition="0"/>
    </format>
    <format dxfId="38">
      <pivotArea field="0" type="button" dataOnly="0" labelOnly="1" outline="0" axis="axisCol" fieldPosition="0"/>
    </format>
    <format dxfId="37">
      <pivotArea type="topRight" dataOnly="0" labelOnly="1" outline="0" fieldPosition="0"/>
    </format>
    <format dxfId="36">
      <pivotArea field="6" type="button" dataOnly="0" labelOnly="1" outline="0" axis="axisRow" fieldPosition="0"/>
    </format>
    <format dxfId="35">
      <pivotArea dataOnly="0" labelOnly="1" fieldPosition="0">
        <references count="1">
          <reference field="6" count="0"/>
        </references>
      </pivotArea>
    </format>
    <format dxfId="34">
      <pivotArea dataOnly="0" labelOnly="1" fieldPosition="0">
        <references count="1">
          <reference field="0" count="0"/>
        </references>
      </pivotArea>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0" type="button" dataOnly="0" labelOnly="1" outline="0" axis="axisCol" fieldPosition="0"/>
    </format>
    <format dxfId="29">
      <pivotArea type="topRight" dataOnly="0" labelOnly="1" outline="0" fieldPosition="0"/>
    </format>
    <format dxfId="28">
      <pivotArea field="6" type="button" dataOnly="0" labelOnly="1" outline="0" axis="axisRow" fieldPosition="0"/>
    </format>
    <format dxfId="27">
      <pivotArea dataOnly="0" labelOnly="1" fieldPosition="0">
        <references count="1">
          <reference field="6" count="0"/>
        </references>
      </pivotArea>
    </format>
    <format dxfId="26">
      <pivotArea dataOnly="0" labelOnly="1" fieldPosition="0">
        <references count="1">
          <reference field="0" count="0"/>
        </references>
      </pivotArea>
    </format>
    <format dxfId="25">
      <pivotArea type="all" dataOnly="0" outline="0" fieldPosition="0"/>
    </format>
    <format dxfId="24">
      <pivotArea outline="0" collapsedLevelsAreSubtotals="1" fieldPosition="0"/>
    </format>
    <format dxfId="23">
      <pivotArea type="origin" dataOnly="0" labelOnly="1" outline="0" fieldPosition="0"/>
    </format>
    <format dxfId="22">
      <pivotArea field="0" type="button" dataOnly="0" labelOnly="1" outline="0" axis="axisCol" fieldPosition="0"/>
    </format>
    <format dxfId="21">
      <pivotArea type="topRight" dataOnly="0" labelOnly="1" outline="0" fieldPosition="0"/>
    </format>
    <format dxfId="20">
      <pivotArea field="6" type="button" dataOnly="0" labelOnly="1" outline="0" axis="axisRow" fieldPosition="0"/>
    </format>
    <format dxfId="19">
      <pivotArea dataOnly="0" labelOnly="1" fieldPosition="0">
        <references count="1">
          <reference field="6" count="0"/>
        </references>
      </pivotArea>
    </format>
    <format dxfId="18">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0"/>
          </reference>
          <reference field="6" count="1" selected="0">
            <x v="2"/>
          </reference>
        </references>
      </pivotArea>
    </chartFormat>
    <chartFormat chart="7" format="7">
      <pivotArea type="data" outline="0" fieldPosition="0">
        <references count="3">
          <reference field="4294967294" count="1" selected="0">
            <x v="0"/>
          </reference>
          <reference field="0" count="1" selected="0">
            <x v="0"/>
          </reference>
          <reference field="6" count="1" selected="0">
            <x v="1"/>
          </reference>
        </references>
      </pivotArea>
    </chartFormat>
    <chartFormat chart="7" format="8">
      <pivotArea type="data" outline="0" fieldPosition="0">
        <references count="3">
          <reference field="4294967294" count="1" selected="0">
            <x v="0"/>
          </reference>
          <reference field="0" count="1" selected="0">
            <x v="0"/>
          </reference>
          <reference field="6" count="1" selected="0">
            <x v="0"/>
          </reference>
        </references>
      </pivotArea>
    </chartFormat>
    <chartFormat chart="7" format="9">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CF0878-2EE9-491E-BB50-9065037212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Rating" fld="12" subtotal="average" baseField="0" baseItem="1"/>
    <dataField name="Average of Sales" fld="11" subtotal="average" baseField="0" baseItem="1"/>
    <dataField name="number of items" fld="1" subtotal="count" baseField="0" baseItem="1"/>
  </dataFields>
  <formats count="3">
    <format dxfId="49">
      <pivotArea type="all" dataOnly="0" outline="0" fieldPosition="0"/>
    </format>
    <format dxfId="48">
      <pivotArea outline="0" collapsedLevelsAreSubtotals="1" fieldPosition="0"/>
    </format>
    <format dxfId="4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07B9A5-ED83-4CDA-AF06-3FDFC54574C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83:B8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12">
    <format dxfId="61">
      <pivotArea type="all" dataOnly="0" outline="0" fieldPosition="0"/>
    </format>
    <format dxfId="60">
      <pivotArea outline="0" collapsedLevelsAreSubtotals="1" fieldPosition="0"/>
    </format>
    <format dxfId="59">
      <pivotArea dataOnly="0" labelOnly="1" grandRow="1" outline="0"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field="7" type="button" dataOnly="0" labelOnly="1" outline="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6" type="button" dataOnly="0" labelOnly="1" outline="0"/>
    </format>
    <format dxfId="50">
      <pivotArea dataOnly="0" labelOnly="1" outline="0" axis="axisValues" fieldPosition="0"/>
    </format>
  </formats>
  <chartFormats count="10">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4663E0-C04D-4862-A93B-3050E0BBDA0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54:B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9">
    <format dxfId="70">
      <pivotArea type="all" dataOnly="0" outline="0" fieldPosition="0"/>
    </format>
    <format dxfId="69">
      <pivotArea outline="0" collapsedLevelsAreSubtotals="1" fieldPosition="0"/>
    </format>
    <format dxfId="68">
      <pivotArea dataOnly="0" labelOnly="1" grandRow="1" outline="0" fieldPosition="0"/>
    </format>
    <format dxfId="67">
      <pivotArea outline="0" collapsedLevelsAreSubtotals="1" fieldPosition="0"/>
    </format>
    <format dxfId="66">
      <pivotArea type="all" dataOnly="0" outline="0" fieldPosition="0"/>
    </format>
    <format dxfId="65">
      <pivotArea outline="0" collapsedLevelsAreSubtotals="1" fieldPosition="0"/>
    </format>
    <format dxfId="64">
      <pivotArea field="4" type="button" dataOnly="0" labelOnly="1" outline="0" axis="axisRow" fieldPosition="0"/>
    </format>
    <format dxfId="63">
      <pivotArea dataOnly="0" labelOnly="1" fieldPosition="0">
        <references count="1">
          <reference field="4" count="0"/>
        </references>
      </pivotArea>
    </format>
    <format dxfId="62">
      <pivotArea dataOnly="0" labelOnly="1" outline="0" axis="axisValues" fieldPosition="0"/>
    </format>
  </formats>
  <chartFormats count="14">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 chart="16" format="4">
      <pivotArea type="data" outline="0" fieldPosition="0">
        <references count="2">
          <reference field="4294967294" count="1" selected="0">
            <x v="0"/>
          </reference>
          <reference field="4" count="1" selected="0">
            <x v="1"/>
          </reference>
        </references>
      </pivotArea>
    </chartFormat>
    <chartFormat chart="16" format="5">
      <pivotArea type="data" outline="0" fieldPosition="0">
        <references count="2">
          <reference field="4294967294" count="1" selected="0">
            <x v="0"/>
          </reference>
          <reference field="4" count="1" selected="0">
            <x v="2"/>
          </reference>
        </references>
      </pivotArea>
    </chartFormat>
    <chartFormat chart="16" format="6">
      <pivotArea type="data" outline="0" fieldPosition="0">
        <references count="2">
          <reference field="4294967294" count="1" selected="0">
            <x v="0"/>
          </reference>
          <reference field="4" count="1" selected="0">
            <x v="3"/>
          </reference>
        </references>
      </pivotArea>
    </chartFormat>
    <chartFormat chart="16" format="7">
      <pivotArea type="data" outline="0" fieldPosition="0">
        <references count="2">
          <reference field="4294967294" count="1" selected="0">
            <x v="0"/>
          </reference>
          <reference field="4" count="1" selected="0">
            <x v="4"/>
          </reference>
        </references>
      </pivotArea>
    </chartFormat>
    <chartFormat chart="16" format="8">
      <pivotArea type="data" outline="0" fieldPosition="0">
        <references count="2">
          <reference field="4294967294" count="1" selected="0">
            <x v="0"/>
          </reference>
          <reference field="4" count="1" selected="0">
            <x v="5"/>
          </reference>
        </references>
      </pivotArea>
    </chartFormat>
    <chartFormat chart="16" format="9">
      <pivotArea type="data" outline="0" fieldPosition="0">
        <references count="2">
          <reference field="4294967294" count="1" selected="0">
            <x v="0"/>
          </reference>
          <reference field="4" count="1" selected="0">
            <x v="6"/>
          </reference>
        </references>
      </pivotArea>
    </chartFormat>
    <chartFormat chart="16" format="10">
      <pivotArea type="data" outline="0" fieldPosition="0">
        <references count="2">
          <reference field="4294967294" count="1" selected="0">
            <x v="0"/>
          </reference>
          <reference field="4" count="1" selected="0">
            <x v="7"/>
          </reference>
        </references>
      </pivotArea>
    </chartFormat>
    <chartFormat chart="1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CBE17D-7E3A-4097-A37D-AF55DDBA372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75:B7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13">
    <format dxfId="83">
      <pivotArea type="all" dataOnly="0" outline="0" fieldPosition="0"/>
    </format>
    <format dxfId="82">
      <pivotArea outline="0" collapsedLevelsAreSubtotals="1" fieldPosition="0"/>
    </format>
    <format dxfId="81">
      <pivotArea dataOnly="0" labelOnly="1" grandRow="1" outline="0" fieldPosition="0"/>
    </format>
    <format dxfId="80">
      <pivotArea outline="0" collapsedLevelsAreSubtotals="1" fieldPosition="0"/>
    </format>
    <format dxfId="79">
      <pivotArea type="all" dataOnly="0" outline="0" fieldPosition="0"/>
    </format>
    <format dxfId="78">
      <pivotArea outline="0" collapsedLevelsAreSubtotals="1" fieldPosition="0"/>
    </format>
    <format dxfId="77">
      <pivotArea field="7" type="button" dataOnly="0" labelOnly="1" outline="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6" type="button" dataOnly="0" labelOnly="1" outline="0" axis="axisRow" fieldPosition="0"/>
    </format>
    <format dxfId="72">
      <pivotArea dataOnly="0" labelOnly="1" fieldPosition="0">
        <references count="1">
          <reference field="6" count="0"/>
        </references>
      </pivotArea>
    </format>
    <format dxfId="71">
      <pivotArea dataOnly="0" labelOnly="1" outline="0" axis="axisValues" fieldPosition="0"/>
    </format>
  </formats>
  <chartFormats count="7">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87C8DE-5AEB-4858-A3F1-BF83DA9E896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2:B14"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4">
    <format dxfId="97">
      <pivotArea type="all" dataOnly="0" outline="0" fieldPosition="0"/>
    </format>
    <format dxfId="96">
      <pivotArea outline="0" collapsedLevelsAreSubtotals="1" fieldPosition="0"/>
    </format>
    <format dxfId="95">
      <pivotArea dataOnly="0" labelOnly="1" grandRow="1" outline="0"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0" type="button" dataOnly="0" labelOnly="1" outline="0" axis="axisRow" fieldPosition="0"/>
    </format>
    <format dxfId="90">
      <pivotArea dataOnly="0" labelOnly="1" fieldPosition="0">
        <references count="1">
          <reference field="0" count="0"/>
        </references>
      </pivotArea>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0" type="button" dataOnly="0" labelOnly="1" outline="0" axis="axisRow" fieldPosition="0"/>
    </format>
    <format dxfId="85">
      <pivotArea dataOnly="0" labelOnly="1" fieldPosition="0">
        <references count="1">
          <reference field="0" count="0"/>
        </references>
      </pivotArea>
    </format>
    <format dxfId="8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BCCB7E-7ADC-4BAE-87B4-BE1CF5E8FFC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67:B7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9">
    <format dxfId="106">
      <pivotArea type="all" dataOnly="0" outline="0" fieldPosition="0"/>
    </format>
    <format dxfId="105">
      <pivotArea outline="0" collapsedLevelsAreSubtotals="1" fieldPosition="0"/>
    </format>
    <format dxfId="104">
      <pivotArea dataOnly="0" labelOnly="1" grandRow="1" outline="0" fieldPosition="0"/>
    </format>
    <format dxfId="103">
      <pivotArea outline="0" collapsedLevelsAreSubtotals="1" fieldPosition="0"/>
    </format>
    <format dxfId="102">
      <pivotArea type="all" dataOnly="0" outline="0" fieldPosition="0"/>
    </format>
    <format dxfId="101">
      <pivotArea outline="0" collapsedLevelsAreSubtotals="1" fieldPosition="0"/>
    </format>
    <format dxfId="100">
      <pivotArea field="7" type="button" dataOnly="0" labelOnly="1" outline="0" axis="axisRow" fieldPosition="0"/>
    </format>
    <format dxfId="99">
      <pivotArea dataOnly="0" labelOnly="1" fieldPosition="0">
        <references count="1">
          <reference field="7" count="0"/>
        </references>
      </pivotArea>
    </format>
    <format dxfId="98">
      <pivotArea dataOnly="0" labelOnly="1" outline="0" axis="axisValues" fieldPosition="0"/>
    </format>
  </formats>
  <chartFormats count="13">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 chart="21" format="7">
      <pivotArea type="data" outline="0" fieldPosition="0">
        <references count="2">
          <reference field="4294967294" count="1" selected="0">
            <x v="0"/>
          </reference>
          <reference field="7" count="1" selected="0">
            <x v="1"/>
          </reference>
        </references>
      </pivotArea>
    </chartFormat>
    <chartFormat chart="21" format="8">
      <pivotArea type="data" outline="0" fieldPosition="0">
        <references count="2">
          <reference field="4294967294" count="1" selected="0">
            <x v="0"/>
          </reference>
          <reference field="7" count="1" selected="0">
            <x v="2"/>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85C487-E537-4AA8-BB71-EE81ACB398D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4:B50"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9">
    <format dxfId="115">
      <pivotArea type="all" dataOnly="0" outline="0" fieldPosition="0"/>
    </format>
    <format dxfId="114">
      <pivotArea outline="0" collapsedLevelsAreSubtotals="1" fieldPosition="0"/>
    </format>
    <format dxfId="113">
      <pivotArea dataOnly="0" labelOnly="1" grandRow="1" outline="0" fieldPosition="0"/>
    </format>
    <format dxfId="112">
      <pivotArea outline="0" collapsedLevelsAreSubtotals="1" fieldPosition="0"/>
    </format>
    <format dxfId="111">
      <pivotArea type="all" dataOnly="0" outline="0" fieldPosition="0"/>
    </format>
    <format dxfId="110">
      <pivotArea outline="0" collapsedLevelsAreSubtotals="1" fieldPosition="0"/>
    </format>
    <format dxfId="109">
      <pivotArea field="3" type="button" dataOnly="0" labelOnly="1" outline="0" axis="axisRow" fieldPosition="0"/>
    </format>
    <format dxfId="108">
      <pivotArea dataOnly="0" labelOnly="1" fieldPosition="0">
        <references count="1">
          <reference field="3" count="0"/>
        </references>
      </pivotArea>
    </format>
    <format dxfId="107">
      <pivotArea dataOnly="0" labelOnly="1" outline="0" axis="axisValues" fieldPosition="0"/>
    </format>
  </formats>
  <chartFormats count="3">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F734EC9-AD3E-43F2-BDB9-B1C9ED9521EC}"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0"/>
  </pivotTables>
  <data>
    <tabular pivotCacheId="191856600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6F5C737-0AD3-4FB7-B08F-0188D5394229}" cache="Slicer_Outlet_Size" caption="Outlet Siz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A30CC2B-C466-4684-9E22-A0EA42AED7B2}" cache="Slicer_Outlet_Size" caption="Outlet Siz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B89A728C-A3B0-47D5-BD8E-C14C6DF09A58}" name="si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2E434-2A0A-4337-B4A6-81CC5B308C7F}">
  <dimension ref="A1"/>
  <sheetViews>
    <sheetView showGridLines="0" tabSelected="1" zoomScale="55" zoomScaleNormal="55" workbookViewId="0">
      <selection activeCell="AF47" sqref="AF47"/>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E9521-6B56-4AA9-A45E-7D1EFBE2493B}">
  <dimension ref="A1:J163"/>
  <sheetViews>
    <sheetView topLeftCell="A79" zoomScale="95" zoomScaleNormal="95" workbookViewId="0">
      <selection activeCell="B39" sqref="B39"/>
    </sheetView>
  </sheetViews>
  <sheetFormatPr defaultRowHeight="15.75" x14ac:dyDescent="0.25"/>
  <cols>
    <col min="1" max="1" width="18.75" bestFit="1" customWidth="1"/>
    <col min="2" max="2" width="11.625" bestFit="1" customWidth="1"/>
    <col min="3" max="3" width="8.375" bestFit="1" customWidth="1"/>
    <col min="4" max="4" width="15.125" bestFit="1" customWidth="1"/>
  </cols>
  <sheetData>
    <row r="1" spans="1:8" x14ac:dyDescent="0.25">
      <c r="A1" s="43" t="s">
        <v>1619</v>
      </c>
      <c r="B1" s="44"/>
      <c r="C1" s="44"/>
      <c r="D1" s="44"/>
      <c r="E1" s="10"/>
    </row>
    <row r="2" spans="1:8" ht="16.5" thickBot="1" x14ac:dyDescent="0.3">
      <c r="A2" s="45"/>
      <c r="B2" s="46"/>
      <c r="C2" s="46"/>
      <c r="D2" s="46"/>
      <c r="E2" s="4"/>
    </row>
    <row r="3" spans="1:8" ht="16.5" thickBot="1" x14ac:dyDescent="0.3">
      <c r="A3" s="27" t="s">
        <v>1610</v>
      </c>
      <c r="B3" s="28" t="s">
        <v>1614</v>
      </c>
      <c r="C3" s="28" t="s">
        <v>1611</v>
      </c>
      <c r="D3" s="29" t="s">
        <v>1613</v>
      </c>
      <c r="E3" s="4"/>
    </row>
    <row r="4" spans="1:8" ht="16.5" thickBot="1" x14ac:dyDescent="0.3">
      <c r="A4" s="27">
        <v>1201681.4928000034</v>
      </c>
      <c r="B4" s="28">
        <v>3.9658570925731196</v>
      </c>
      <c r="C4" s="28">
        <v>140.99278338613203</v>
      </c>
      <c r="D4" s="29">
        <v>8523</v>
      </c>
      <c r="E4" s="4"/>
    </row>
    <row r="5" spans="1:8" x14ac:dyDescent="0.25">
      <c r="A5" s="5"/>
      <c r="E5" s="4"/>
    </row>
    <row r="6" spans="1:8" x14ac:dyDescent="0.25">
      <c r="A6" s="5"/>
      <c r="E6" s="4"/>
    </row>
    <row r="7" spans="1:8" x14ac:dyDescent="0.25">
      <c r="A7" s="5" t="s">
        <v>1615</v>
      </c>
      <c r="B7" t="s">
        <v>1617</v>
      </c>
      <c r="C7" t="s">
        <v>1618</v>
      </c>
      <c r="D7" t="s">
        <v>1616</v>
      </c>
      <c r="E7" s="4"/>
    </row>
    <row r="8" spans="1:8" ht="16.5" thickBot="1" x14ac:dyDescent="0.3">
      <c r="A8" s="15">
        <f>GETPIVOTDATA("Sum of Sales",$A$3)</f>
        <v>1201681.4928000034</v>
      </c>
      <c r="B8" s="16">
        <f>GETPIVOTDATA("Average of Rating",$A$3)</f>
        <v>3.9658570925731196</v>
      </c>
      <c r="C8" s="17">
        <f>GETPIVOTDATA("Average of Sales",$A$3)</f>
        <v>140.99278338613203</v>
      </c>
      <c r="D8" s="7">
        <f>GETPIVOTDATA("number of items",$A$3)</f>
        <v>8523</v>
      </c>
      <c r="E8" s="8"/>
    </row>
    <row r="10" spans="1:8" ht="16.5" thickBot="1" x14ac:dyDescent="0.3"/>
    <row r="11" spans="1:8" ht="16.5" thickBot="1" x14ac:dyDescent="0.3">
      <c r="A11" s="47" t="s">
        <v>1621</v>
      </c>
      <c r="B11" s="48"/>
      <c r="C11" s="48"/>
      <c r="D11" s="48"/>
      <c r="E11" s="14"/>
      <c r="F11" s="10"/>
    </row>
    <row r="12" spans="1:8" ht="16.5" thickBot="1" x14ac:dyDescent="0.3">
      <c r="A12" s="22" t="s">
        <v>1620</v>
      </c>
      <c r="B12" s="21" t="s">
        <v>1610</v>
      </c>
      <c r="D12" s="1"/>
      <c r="E12" s="1"/>
      <c r="F12" s="2"/>
      <c r="G12" s="1"/>
      <c r="H12" s="1"/>
    </row>
    <row r="13" spans="1:8" x14ac:dyDescent="0.25">
      <c r="A13" s="23" t="s">
        <v>17</v>
      </c>
      <c r="B13" s="18">
        <v>776319.68840000057</v>
      </c>
      <c r="F13" s="4"/>
    </row>
    <row r="14" spans="1:8" ht="16.5" thickBot="1" x14ac:dyDescent="0.3">
      <c r="A14" s="25" t="s">
        <v>10</v>
      </c>
      <c r="B14" s="20">
        <v>425361.8043999995</v>
      </c>
      <c r="F14" s="4"/>
    </row>
    <row r="15" spans="1:8" x14ac:dyDescent="0.25">
      <c r="A15" s="5"/>
      <c r="F15" s="4"/>
    </row>
    <row r="16" spans="1:8" x14ac:dyDescent="0.25">
      <c r="A16" s="5"/>
      <c r="F16" s="4"/>
    </row>
    <row r="17" spans="1:7" x14ac:dyDescent="0.25">
      <c r="A17" s="5"/>
      <c r="F17" s="4"/>
    </row>
    <row r="18" spans="1:7" x14ac:dyDescent="0.25">
      <c r="A18" s="5"/>
      <c r="F18" s="4"/>
    </row>
    <row r="19" spans="1:7" ht="16.5" thickBot="1" x14ac:dyDescent="0.3">
      <c r="A19" s="6"/>
      <c r="B19" s="7"/>
      <c r="C19" s="7"/>
      <c r="D19" s="7"/>
      <c r="E19" s="7"/>
      <c r="F19" s="8"/>
    </row>
    <row r="21" spans="1:7" ht="16.5" thickBot="1" x14ac:dyDescent="0.3"/>
    <row r="22" spans="1:7" ht="16.5" thickBot="1" x14ac:dyDescent="0.3">
      <c r="A22" s="47" t="s">
        <v>1623</v>
      </c>
      <c r="B22" s="48"/>
      <c r="C22" s="48"/>
      <c r="D22" s="48"/>
      <c r="E22" s="14"/>
      <c r="F22" s="14"/>
      <c r="G22" s="10"/>
    </row>
    <row r="23" spans="1:7" ht="16.5" thickBot="1" x14ac:dyDescent="0.3">
      <c r="A23" s="22" t="s">
        <v>1610</v>
      </c>
      <c r="B23" s="22" t="s">
        <v>1622</v>
      </c>
      <c r="C23" s="21"/>
      <c r="G23" s="4"/>
    </row>
    <row r="24" spans="1:7" ht="16.5" thickBot="1" x14ac:dyDescent="0.3">
      <c r="A24" s="22" t="s">
        <v>1620</v>
      </c>
      <c r="B24" s="27" t="s">
        <v>10</v>
      </c>
      <c r="C24" s="29" t="s">
        <v>17</v>
      </c>
      <c r="G24" s="4"/>
    </row>
    <row r="25" spans="1:7" x14ac:dyDescent="0.25">
      <c r="A25" s="23" t="s">
        <v>14</v>
      </c>
      <c r="B25" s="26">
        <v>121349.89940000001</v>
      </c>
      <c r="C25" s="30">
        <v>215047.9126000001</v>
      </c>
      <c r="G25" s="4"/>
    </row>
    <row r="26" spans="1:7" x14ac:dyDescent="0.25">
      <c r="A26" s="24" t="s">
        <v>34</v>
      </c>
      <c r="B26" s="31">
        <v>138685.86819999994</v>
      </c>
      <c r="C26" s="12">
        <v>254464.77940000014</v>
      </c>
      <c r="G26" s="4"/>
    </row>
    <row r="27" spans="1:7" ht="16.5" thickBot="1" x14ac:dyDescent="0.3">
      <c r="A27" s="25" t="s">
        <v>21</v>
      </c>
      <c r="B27" s="32">
        <v>165326.0368</v>
      </c>
      <c r="C27" s="13">
        <v>306806.99640000012</v>
      </c>
      <c r="G27" s="4"/>
    </row>
    <row r="28" spans="1:7" x14ac:dyDescent="0.25">
      <c r="A28" s="5"/>
      <c r="G28" s="4"/>
    </row>
    <row r="29" spans="1:7" x14ac:dyDescent="0.25">
      <c r="A29" s="5"/>
      <c r="G29" s="4"/>
    </row>
    <row r="30" spans="1:7" ht="16.5" thickBot="1" x14ac:dyDescent="0.3">
      <c r="A30" s="6"/>
      <c r="B30" s="7"/>
      <c r="C30" s="7"/>
      <c r="D30" s="7"/>
      <c r="E30" s="7"/>
      <c r="F30" s="7"/>
      <c r="G30" s="8"/>
    </row>
    <row r="32" spans="1:7" ht="16.5" thickBot="1" x14ac:dyDescent="0.3"/>
    <row r="33" spans="1:10" x14ac:dyDescent="0.25">
      <c r="A33" s="47" t="s">
        <v>1624</v>
      </c>
      <c r="B33" s="48"/>
      <c r="C33" s="48"/>
      <c r="D33" s="48"/>
      <c r="E33" s="48"/>
      <c r="F33" s="48"/>
      <c r="G33" s="48"/>
      <c r="H33" s="48"/>
      <c r="I33" s="48"/>
      <c r="J33" s="10"/>
    </row>
    <row r="34" spans="1:10" x14ac:dyDescent="0.25">
      <c r="A34" s="50" t="s">
        <v>1620</v>
      </c>
      <c r="B34" s="51" t="s">
        <v>1610</v>
      </c>
      <c r="J34" s="4"/>
    </row>
    <row r="35" spans="1:10" x14ac:dyDescent="0.25">
      <c r="A35" s="52" t="s">
        <v>153</v>
      </c>
      <c r="B35" s="53">
        <v>9077.869999999999</v>
      </c>
      <c r="J35" s="4"/>
    </row>
    <row r="36" spans="1:10" x14ac:dyDescent="0.25">
      <c r="A36" s="52" t="s">
        <v>74</v>
      </c>
      <c r="B36" s="53">
        <v>15596.696600000001</v>
      </c>
      <c r="J36" s="4"/>
    </row>
    <row r="37" spans="1:10" x14ac:dyDescent="0.25">
      <c r="A37" s="52" t="s">
        <v>159</v>
      </c>
      <c r="B37" s="53">
        <v>21880.027399999992</v>
      </c>
      <c r="J37" s="4"/>
    </row>
    <row r="38" spans="1:10" x14ac:dyDescent="0.25">
      <c r="A38" s="52" t="s">
        <v>64</v>
      </c>
      <c r="B38" s="53">
        <v>22451.891599999999</v>
      </c>
      <c r="J38" s="4"/>
    </row>
    <row r="39" spans="1:10" x14ac:dyDescent="0.25">
      <c r="A39" s="52" t="s">
        <v>61</v>
      </c>
      <c r="B39" s="53">
        <v>29334.680599999996</v>
      </c>
      <c r="J39" s="4"/>
    </row>
    <row r="40" spans="1:10" x14ac:dyDescent="0.25">
      <c r="A40" s="52" t="s">
        <v>57</v>
      </c>
      <c r="B40" s="53">
        <v>35379.119800000015</v>
      </c>
      <c r="J40" s="4"/>
    </row>
    <row r="41" spans="1:10" x14ac:dyDescent="0.25">
      <c r="A41" s="52" t="s">
        <v>32</v>
      </c>
      <c r="B41" s="53">
        <v>58514.166999999987</v>
      </c>
      <c r="J41" s="4"/>
    </row>
    <row r="42" spans="1:10" x14ac:dyDescent="0.25">
      <c r="A42" s="52" t="s">
        <v>54</v>
      </c>
      <c r="B42" s="53">
        <v>59449.863799999992</v>
      </c>
      <c r="J42" s="4"/>
    </row>
    <row r="43" spans="1:10" x14ac:dyDescent="0.25">
      <c r="A43" s="52" t="s">
        <v>19</v>
      </c>
      <c r="B43" s="53">
        <v>68025.838800000012</v>
      </c>
      <c r="J43" s="4"/>
    </row>
    <row r="44" spans="1:10" x14ac:dyDescent="0.25">
      <c r="A44" s="52" t="s">
        <v>95</v>
      </c>
      <c r="B44" s="53">
        <v>81894.736400000009</v>
      </c>
      <c r="J44" s="4"/>
    </row>
    <row r="45" spans="1:10" x14ac:dyDescent="0.25">
      <c r="A45" s="52" t="s">
        <v>28</v>
      </c>
      <c r="B45" s="53">
        <v>90706.728999999992</v>
      </c>
      <c r="J45" s="4"/>
    </row>
    <row r="46" spans="1:10" x14ac:dyDescent="0.25">
      <c r="A46" s="52" t="s">
        <v>67</v>
      </c>
      <c r="B46" s="53">
        <v>101276.46159999995</v>
      </c>
      <c r="J46" s="4"/>
    </row>
    <row r="47" spans="1:10" x14ac:dyDescent="0.25">
      <c r="A47" s="52" t="s">
        <v>24</v>
      </c>
      <c r="B47" s="53">
        <v>118558.88140000009</v>
      </c>
      <c r="J47" s="4"/>
    </row>
    <row r="48" spans="1:10" x14ac:dyDescent="0.25">
      <c r="A48" s="52" t="s">
        <v>42</v>
      </c>
      <c r="B48" s="53">
        <v>135976.52539999998</v>
      </c>
      <c r="J48" s="4"/>
    </row>
    <row r="49" spans="1:10" x14ac:dyDescent="0.25">
      <c r="A49" s="52" t="s">
        <v>48</v>
      </c>
      <c r="B49" s="53">
        <v>175433.92240000021</v>
      </c>
      <c r="J49" s="4"/>
    </row>
    <row r="50" spans="1:10" x14ac:dyDescent="0.25">
      <c r="A50" s="52" t="s">
        <v>12</v>
      </c>
      <c r="B50" s="53">
        <v>178124.08099999995</v>
      </c>
      <c r="J50" s="4"/>
    </row>
    <row r="51" spans="1:10" ht="16.5" thickBot="1" x14ac:dyDescent="0.3">
      <c r="A51" s="6"/>
      <c r="B51" s="7"/>
      <c r="C51" s="7"/>
      <c r="D51" s="7"/>
      <c r="E51" s="7"/>
      <c r="F51" s="7"/>
      <c r="G51" s="7"/>
      <c r="H51" s="7"/>
      <c r="I51" s="7"/>
      <c r="J51" s="8"/>
    </row>
    <row r="52" spans="1:10" ht="16.5" thickBot="1" x14ac:dyDescent="0.3"/>
    <row r="53" spans="1:10" x14ac:dyDescent="0.25">
      <c r="A53" s="47" t="s">
        <v>1625</v>
      </c>
      <c r="B53" s="48"/>
      <c r="C53" s="48"/>
      <c r="D53" s="48"/>
      <c r="E53" s="48"/>
      <c r="F53" s="48"/>
      <c r="G53" s="49"/>
    </row>
    <row r="54" spans="1:10" x14ac:dyDescent="0.25">
      <c r="A54" s="34" t="s">
        <v>1620</v>
      </c>
      <c r="B54" t="s">
        <v>1610</v>
      </c>
      <c r="G54" s="4"/>
    </row>
    <row r="55" spans="1:10" x14ac:dyDescent="0.25">
      <c r="A55" s="3">
        <v>2011</v>
      </c>
      <c r="B55" s="33">
        <v>78131.566599999976</v>
      </c>
      <c r="G55" s="4"/>
    </row>
    <row r="56" spans="1:10" x14ac:dyDescent="0.25">
      <c r="A56" s="3">
        <v>2012</v>
      </c>
      <c r="B56" s="33">
        <v>130476.85979999998</v>
      </c>
      <c r="G56" s="4"/>
    </row>
    <row r="57" spans="1:10" x14ac:dyDescent="0.25">
      <c r="A57" s="3">
        <v>2014</v>
      </c>
      <c r="B57" s="33">
        <v>131809.01560000007</v>
      </c>
      <c r="G57" s="4"/>
    </row>
    <row r="58" spans="1:10" x14ac:dyDescent="0.25">
      <c r="A58" s="3">
        <v>2015</v>
      </c>
      <c r="B58" s="33">
        <v>130942.78019999999</v>
      </c>
      <c r="G58" s="4"/>
    </row>
    <row r="59" spans="1:10" x14ac:dyDescent="0.25">
      <c r="A59" s="3">
        <v>2016</v>
      </c>
      <c r="B59" s="33">
        <v>132113.36980000007</v>
      </c>
      <c r="G59" s="4"/>
    </row>
    <row r="60" spans="1:10" x14ac:dyDescent="0.25">
      <c r="A60" s="3">
        <v>2017</v>
      </c>
      <c r="B60" s="33">
        <v>133103.90699999989</v>
      </c>
      <c r="G60" s="4"/>
    </row>
    <row r="61" spans="1:10" x14ac:dyDescent="0.25">
      <c r="A61" s="3">
        <v>2018</v>
      </c>
      <c r="B61" s="33">
        <v>204522.25700000025</v>
      </c>
      <c r="G61" s="4"/>
    </row>
    <row r="62" spans="1:10" x14ac:dyDescent="0.25">
      <c r="A62" s="3">
        <v>2020</v>
      </c>
      <c r="B62" s="33">
        <v>129103.96039999987</v>
      </c>
      <c r="G62" s="4"/>
    </row>
    <row r="63" spans="1:10" x14ac:dyDescent="0.25">
      <c r="A63" s="3">
        <v>2022</v>
      </c>
      <c r="B63" s="33">
        <v>131477.77639999994</v>
      </c>
      <c r="G63" s="4"/>
    </row>
    <row r="64" spans="1:10" ht="16.5" thickBot="1" x14ac:dyDescent="0.3">
      <c r="A64" s="6"/>
      <c r="B64" s="7"/>
      <c r="C64" s="7"/>
      <c r="D64" s="7"/>
      <c r="E64" s="7"/>
      <c r="F64" s="7"/>
      <c r="G64" s="8"/>
    </row>
    <row r="65" spans="1:9" ht="16.5" thickBot="1" x14ac:dyDescent="0.3"/>
    <row r="66" spans="1:9" ht="16.5" thickBot="1" x14ac:dyDescent="0.3">
      <c r="A66" s="36" t="s">
        <v>1626</v>
      </c>
      <c r="B66" s="37"/>
      <c r="C66" s="37"/>
      <c r="D66" s="37"/>
      <c r="E66" s="38"/>
    </row>
    <row r="67" spans="1:9" ht="16.5" thickBot="1" x14ac:dyDescent="0.3">
      <c r="A67" s="9" t="s">
        <v>1620</v>
      </c>
      <c r="B67" s="21" t="s">
        <v>1610</v>
      </c>
      <c r="E67" s="4"/>
    </row>
    <row r="68" spans="1:9" x14ac:dyDescent="0.25">
      <c r="A68" s="3" t="s">
        <v>30</v>
      </c>
      <c r="B68" s="18">
        <v>248991.58600000024</v>
      </c>
      <c r="E68" s="4"/>
    </row>
    <row r="69" spans="1:9" x14ac:dyDescent="0.25">
      <c r="A69" s="3" t="s">
        <v>15</v>
      </c>
      <c r="B69" s="19">
        <v>507895.7363999993</v>
      </c>
      <c r="E69" s="4"/>
    </row>
    <row r="70" spans="1:9" ht="16.5" thickBot="1" x14ac:dyDescent="0.3">
      <c r="A70" s="11" t="s">
        <v>26</v>
      </c>
      <c r="B70" s="20">
        <v>444794.17039999936</v>
      </c>
      <c r="E70" s="4"/>
    </row>
    <row r="71" spans="1:9" x14ac:dyDescent="0.25">
      <c r="A71" s="5"/>
      <c r="E71" s="4"/>
    </row>
    <row r="72" spans="1:9" ht="16.5" thickBot="1" x14ac:dyDescent="0.3">
      <c r="A72" s="6"/>
      <c r="B72" s="7"/>
      <c r="C72" s="7"/>
      <c r="D72" s="7"/>
      <c r="E72" s="8"/>
    </row>
    <row r="73" spans="1:9" ht="16.5" thickBot="1" x14ac:dyDescent="0.3"/>
    <row r="74" spans="1:9" ht="16.5" thickBot="1" x14ac:dyDescent="0.3">
      <c r="A74" s="39" t="s">
        <v>1627</v>
      </c>
      <c r="B74" s="40"/>
      <c r="C74" s="40"/>
      <c r="D74" s="40"/>
      <c r="E74" s="41"/>
      <c r="F74" s="14"/>
      <c r="G74" s="14"/>
      <c r="H74" s="14"/>
      <c r="I74" s="10"/>
    </row>
    <row r="75" spans="1:9" ht="16.5" thickBot="1" x14ac:dyDescent="0.3">
      <c r="A75" s="34" t="s">
        <v>1620</v>
      </c>
      <c r="B75" s="35" t="s">
        <v>1610</v>
      </c>
      <c r="I75" s="4"/>
    </row>
    <row r="76" spans="1:9" x14ac:dyDescent="0.25">
      <c r="A76" s="3" t="s">
        <v>21</v>
      </c>
      <c r="B76" s="18">
        <v>472133.03319999954</v>
      </c>
      <c r="D76" t="str">
        <f>A76</f>
        <v>Tier 3</v>
      </c>
      <c r="E76" s="33">
        <f>GETPIVOTDATA("Sales",$A$75,"Outlet Location Type",A76)</f>
        <v>472133.03319999954</v>
      </c>
      <c r="I76" s="4"/>
    </row>
    <row r="77" spans="1:9" x14ac:dyDescent="0.25">
      <c r="A77" s="3" t="s">
        <v>34</v>
      </c>
      <c r="B77" s="19">
        <v>393150.64759999956</v>
      </c>
      <c r="D77" t="str">
        <f t="shared" ref="D77:D78" si="0">A77</f>
        <v>Tier 2</v>
      </c>
      <c r="E77" s="33">
        <f>GETPIVOTDATA("Sales",$A$75,"Outlet Location Type",A77)</f>
        <v>393150.64759999956</v>
      </c>
      <c r="I77" s="4"/>
    </row>
    <row r="78" spans="1:9" ht="16.5" thickBot="1" x14ac:dyDescent="0.3">
      <c r="A78" s="11" t="s">
        <v>14</v>
      </c>
      <c r="B78" s="20">
        <v>336397.81199999945</v>
      </c>
      <c r="D78" t="str">
        <f t="shared" si="0"/>
        <v>Tier 1</v>
      </c>
      <c r="E78" s="33">
        <f>GETPIVOTDATA("Sales",$A$75,"Outlet Location Type",A78)</f>
        <v>336397.81199999945</v>
      </c>
      <c r="I78" s="4"/>
    </row>
    <row r="79" spans="1:9" x14ac:dyDescent="0.25">
      <c r="A79" s="5"/>
      <c r="I79" s="4"/>
    </row>
    <row r="80" spans="1:9" ht="16.5" thickBot="1" x14ac:dyDescent="0.3">
      <c r="A80" s="6"/>
      <c r="B80" s="7"/>
      <c r="C80" s="7"/>
      <c r="D80" s="7"/>
      <c r="E80" s="7"/>
      <c r="F80" s="7"/>
      <c r="G80" s="7"/>
      <c r="H80" s="7"/>
      <c r="I80" s="8"/>
    </row>
    <row r="82" spans="1:7" ht="16.5" thickBot="1" x14ac:dyDescent="0.3">
      <c r="A82" s="42" t="s">
        <v>6</v>
      </c>
      <c r="B82" s="42"/>
      <c r="C82" s="42"/>
      <c r="D82" s="42"/>
      <c r="E82" s="42"/>
      <c r="F82" s="42"/>
      <c r="G82" s="42"/>
    </row>
    <row r="83" spans="1:7" ht="16.5" thickBot="1" x14ac:dyDescent="0.3">
      <c r="A83" s="9" t="s">
        <v>1620</v>
      </c>
      <c r="B83" s="21" t="s">
        <v>1610</v>
      </c>
    </row>
    <row r="84" spans="1:7" x14ac:dyDescent="0.25">
      <c r="A84" s="3" t="s">
        <v>16</v>
      </c>
      <c r="B84" s="18">
        <v>787549.89280000131</v>
      </c>
    </row>
    <row r="85" spans="1:7" x14ac:dyDescent="0.25">
      <c r="A85" s="3" t="s">
        <v>22</v>
      </c>
      <c r="B85" s="19">
        <v>131477.77639999994</v>
      </c>
    </row>
    <row r="86" spans="1:7" x14ac:dyDescent="0.25">
      <c r="A86" s="3" t="s">
        <v>46</v>
      </c>
      <c r="B86" s="19">
        <v>130714.67460000006</v>
      </c>
    </row>
    <row r="87" spans="1:7" ht="16.5" thickBot="1" x14ac:dyDescent="0.3">
      <c r="A87" s="11" t="s">
        <v>40</v>
      </c>
      <c r="B87" s="20">
        <v>151939.149</v>
      </c>
    </row>
    <row r="163" ht="16.5" thickBot="1" x14ac:dyDescent="0.3"/>
  </sheetData>
  <mergeCells count="8">
    <mergeCell ref="A66:E66"/>
    <mergeCell ref="A74:E74"/>
    <mergeCell ref="A82:G82"/>
    <mergeCell ref="A1:D2"/>
    <mergeCell ref="A11:D11"/>
    <mergeCell ref="A22:D22"/>
    <mergeCell ref="A33:I33"/>
    <mergeCell ref="A53:G53"/>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91" zoomScale="78" zoomScaleNormal="78" workbookViewId="0">
      <selection activeCell="E36" sqref="E36"/>
    </sheetView>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 boards</vt:lpstr>
      <vt:lpstr>sheets designs</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SAP</cp:lastModifiedBy>
  <dcterms:created xsi:type="dcterms:W3CDTF">2024-06-23T13:11:17Z</dcterms:created>
  <dcterms:modified xsi:type="dcterms:W3CDTF">2025-03-05T04:44:42Z</dcterms:modified>
</cp:coreProperties>
</file>