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_site\mpt1901.github.io\"/>
    </mc:Choice>
  </mc:AlternateContent>
  <xr:revisionPtr revIDLastSave="0" documentId="13_ncr:1_{D34C1B5F-F4CC-4CD0-B349-76B025D4C2F6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4" i="1" l="1"/>
  <c r="J35" i="1"/>
  <c r="J36" i="1"/>
  <c r="J37" i="1"/>
  <c r="J38" i="1"/>
  <c r="J39" i="1"/>
  <c r="J40" i="1"/>
  <c r="J41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B38" i="1"/>
  <c r="C38" i="1"/>
  <c r="D38" i="1"/>
  <c r="E38" i="1"/>
  <c r="F38" i="1"/>
  <c r="G38" i="1"/>
  <c r="H38" i="1"/>
  <c r="I38" i="1"/>
  <c r="B39" i="1"/>
  <c r="C39" i="1"/>
  <c r="D39" i="1"/>
  <c r="E39" i="1"/>
  <c r="F39" i="1"/>
  <c r="G39" i="1"/>
  <c r="H39" i="1"/>
  <c r="I39" i="1"/>
  <c r="B40" i="1"/>
  <c r="C40" i="1"/>
  <c r="D40" i="1"/>
  <c r="E40" i="1"/>
  <c r="F40" i="1"/>
  <c r="G40" i="1"/>
  <c r="H40" i="1"/>
  <c r="I40" i="1"/>
  <c r="H41" i="1"/>
  <c r="E41" i="1"/>
  <c r="D41" i="1"/>
  <c r="B41" i="1"/>
  <c r="C41" i="1"/>
  <c r="F41" i="1"/>
  <c r="G41" i="1"/>
  <c r="I41" i="1"/>
</calcChain>
</file>

<file path=xl/sharedStrings.xml><?xml version="1.0" encoding="utf-8"?>
<sst xmlns="http://schemas.openxmlformats.org/spreadsheetml/2006/main" count="22" uniqueCount="14">
  <si>
    <t>№ варианта</t>
  </si>
  <si>
    <t>Диаметр трубопровода, м</t>
  </si>
  <si>
    <t>Угол наклона участка трубопровода, рад</t>
  </si>
  <si>
    <t>Расход газа в рабочих условиях, куб. м/с</t>
  </si>
  <si>
    <t>Расход жидкости в рабочих условиях, куб. м/с</t>
  </si>
  <si>
    <t>Плотность газа в рабочих условиях, кг/куб. м</t>
  </si>
  <si>
    <t>Плотность жидкости в рабочих условиях, кг/куб.м</t>
  </si>
  <si>
    <t>Вязкость газа в рабочих условиях, Па*м</t>
  </si>
  <si>
    <t>Вязкость жидкости в рабочих условиях, Па*м</t>
  </si>
  <si>
    <t xml:space="preserve">
Газовый фактор,
куб.м/куб.м</t>
  </si>
  <si>
    <t>Давление, Па</t>
  </si>
  <si>
    <t>Температура потока, К</t>
  </si>
  <si>
    <t>Расход газа в рабочих условиях, куб. м/д</t>
  </si>
  <si>
    <t>Расход жидкости в рабочих условиях, куб. м/д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</si>
</sst>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J41"/>
  <sheetViews>
    <sheetView tabSelected="1" topLeftCell="A25" workbookViewId="0">
      <selection activeCell="G37" sqref="G37"/>
    </sheetView>
  </sheetViews>
  <sheetFormatPr defaultRowHeight="12" x14ac:dyDescent="0.25"/>
  <cols>
    <col min="1" max="1" width="21" style="4" customWidth="1"/>
    <col min="2" max="2" width="12.7109375" style="1" customWidth="1"/>
    <col min="3" max="3" width="12.85546875" style="1" customWidth="1"/>
    <col min="4" max="5" width="15.140625" style="1" customWidth="1"/>
    <col min="6" max="7" width="12.7109375" style="1" customWidth="1"/>
    <col min="8" max="9" width="11.28515625" style="1" customWidth="1"/>
    <col min="10" max="10" width="10.42578125" style="1" customWidth="1"/>
    <col min="11" max="16384" width="9.140625" style="1"/>
  </cols>
  <sheetData>
    <row r="5" spans="1:10" ht="60" x14ac:dyDescent="0.25">
      <c r="A5" s="4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4">
        <v>1</v>
      </c>
      <c r="B6" s="1">
        <v>0.13</v>
      </c>
      <c r="C6" s="1">
        <v>0</v>
      </c>
      <c r="D6" s="1">
        <v>0.57831909999999997</v>
      </c>
      <c r="E6" s="1">
        <v>1.1624059999999999E-3</v>
      </c>
      <c r="F6" s="1">
        <v>1.568168</v>
      </c>
      <c r="G6" s="1">
        <v>872.66070000000002</v>
      </c>
      <c r="H6" s="1">
        <v>1.076794E-5</v>
      </c>
      <c r="I6" s="1">
        <v>9.0015189999999995E-2</v>
      </c>
      <c r="J6" s="1">
        <v>500.00150000000002</v>
      </c>
    </row>
    <row r="7" spans="1:10" x14ac:dyDescent="0.25">
      <c r="A7" s="4">
        <v>2</v>
      </c>
      <c r="B7" s="1">
        <v>0.15</v>
      </c>
      <c r="C7" s="1">
        <v>0</v>
      </c>
      <c r="D7" s="1">
        <v>0.57793969999999995</v>
      </c>
      <c r="E7" s="1">
        <v>2.3248710000000001E-3</v>
      </c>
      <c r="F7" s="1">
        <v>1.5629729999999999</v>
      </c>
      <c r="G7" s="1">
        <v>872.66359999999997</v>
      </c>
      <c r="H7" s="1">
        <v>1.076789E-5</v>
      </c>
      <c r="I7" s="1">
        <v>9.0025720000000004E-2</v>
      </c>
      <c r="J7" s="1">
        <v>249.99180000000001</v>
      </c>
    </row>
    <row r="8" spans="1:10" x14ac:dyDescent="0.25">
      <c r="A8" s="4">
        <v>3</v>
      </c>
      <c r="B8" s="1">
        <v>0.4</v>
      </c>
      <c r="C8" s="1">
        <v>0</v>
      </c>
      <c r="D8" s="1">
        <v>6.5760840000000001E-2</v>
      </c>
      <c r="E8" s="1">
        <v>1.162375E-2</v>
      </c>
      <c r="F8" s="1">
        <v>1.5469949999999999</v>
      </c>
      <c r="G8" s="1">
        <v>872.67250000000001</v>
      </c>
      <c r="H8" s="1">
        <v>1.076775E-5</v>
      </c>
      <c r="I8" s="1">
        <v>9.0058159999999998E-2</v>
      </c>
      <c r="J8" s="1">
        <v>6.000089</v>
      </c>
    </row>
    <row r="9" spans="1:10" x14ac:dyDescent="0.25">
      <c r="A9" s="4">
        <v>4</v>
      </c>
      <c r="B9" s="1">
        <v>0.35</v>
      </c>
      <c r="C9" s="1">
        <v>0</v>
      </c>
      <c r="D9" s="1">
        <v>4.6400450000000003E-2</v>
      </c>
      <c r="E9" s="1">
        <v>6.9742859999999997E-3</v>
      </c>
      <c r="F9" s="1">
        <v>1.546997</v>
      </c>
      <c r="G9" s="1">
        <v>872.67250000000001</v>
      </c>
      <c r="H9" s="1">
        <v>1.076775E-5</v>
      </c>
      <c r="I9" s="1">
        <v>9.0058159999999998E-2</v>
      </c>
      <c r="J9" s="1">
        <v>6.9999849999999997</v>
      </c>
    </row>
    <row r="10" spans="1:10" x14ac:dyDescent="0.25">
      <c r="A10" s="4">
        <v>5</v>
      </c>
      <c r="B10" s="1">
        <v>0.5</v>
      </c>
      <c r="C10" s="1">
        <v>0</v>
      </c>
      <c r="D10" s="1">
        <v>9.4824430000000001E-2</v>
      </c>
      <c r="E10" s="1">
        <v>2.034128E-2</v>
      </c>
      <c r="F10" s="1">
        <v>1.546969</v>
      </c>
      <c r="G10" s="1">
        <v>872.67250000000001</v>
      </c>
      <c r="H10" s="1">
        <v>1.076775E-5</v>
      </c>
      <c r="I10" s="1">
        <v>9.0058219999999994E-2</v>
      </c>
      <c r="J10" s="1">
        <v>5.0000150000000003</v>
      </c>
    </row>
    <row r="11" spans="1:10" x14ac:dyDescent="0.25">
      <c r="A11" s="4">
        <v>6</v>
      </c>
      <c r="B11" s="1">
        <v>0.05</v>
      </c>
      <c r="C11" s="1">
        <v>0</v>
      </c>
      <c r="D11" s="1">
        <v>4.2782980000000001E-4</v>
      </c>
      <c r="E11" s="1">
        <v>2.324854E-4</v>
      </c>
      <c r="F11" s="1">
        <v>1.5571919999999999</v>
      </c>
      <c r="G11" s="1">
        <v>872.66679999999997</v>
      </c>
      <c r="H11" s="1">
        <v>1.076784E-5</v>
      </c>
      <c r="I11" s="1">
        <v>9.0037439999999996E-2</v>
      </c>
      <c r="J11" s="3">
        <v>3.9999400000000001</v>
      </c>
    </row>
    <row r="12" spans="1:10" x14ac:dyDescent="0.25">
      <c r="A12" s="4">
        <v>7</v>
      </c>
      <c r="B12" s="1">
        <v>0.3</v>
      </c>
      <c r="C12" s="1">
        <v>0</v>
      </c>
      <c r="D12" s="1">
        <v>9.8510980000000008E-3</v>
      </c>
      <c r="E12" s="1">
        <v>1.162375E-2</v>
      </c>
      <c r="F12" s="1">
        <v>1.5472870000000001</v>
      </c>
      <c r="G12" s="1">
        <v>872.67229999999995</v>
      </c>
      <c r="H12" s="1">
        <v>1.0767759999999999E-5</v>
      </c>
      <c r="I12" s="1">
        <v>9.0057570000000003E-2</v>
      </c>
      <c r="J12" s="3">
        <v>1.99997</v>
      </c>
    </row>
    <row r="13" spans="1:10" x14ac:dyDescent="0.25">
      <c r="A13" s="4">
        <v>8</v>
      </c>
      <c r="B13" s="1">
        <v>0.35</v>
      </c>
      <c r="C13" s="1">
        <v>0</v>
      </c>
      <c r="D13" s="1">
        <v>1.2571000000000001E-2</v>
      </c>
      <c r="E13" s="1">
        <v>9.2989249999999996E-3</v>
      </c>
      <c r="F13" s="1">
        <v>1.54704</v>
      </c>
      <c r="G13" s="1">
        <v>872.67250000000001</v>
      </c>
      <c r="H13" s="1">
        <v>1.076775E-5</v>
      </c>
      <c r="I13" s="1">
        <v>9.0058070000000004E-2</v>
      </c>
      <c r="J13" s="3">
        <v>3.0000439999999999</v>
      </c>
    </row>
    <row r="31" spans="1:2" x14ac:dyDescent="0.25">
      <c r="A31" s="5" t="s">
        <v>10</v>
      </c>
      <c r="B31" s="6">
        <v>205472.9</v>
      </c>
    </row>
    <row r="32" spans="1:2" x14ac:dyDescent="0.25">
      <c r="A32" s="5" t="s">
        <v>11</v>
      </c>
      <c r="B32" s="6">
        <v>293.14999999999998</v>
      </c>
    </row>
    <row r="33" spans="1:10" ht="60" x14ac:dyDescent="0.25">
      <c r="A33" s="2" t="s">
        <v>0</v>
      </c>
      <c r="B33" s="2" t="s">
        <v>1</v>
      </c>
      <c r="C33" s="2" t="s">
        <v>2</v>
      </c>
      <c r="D33" s="2" t="s">
        <v>12</v>
      </c>
      <c r="E33" s="2" t="s">
        <v>13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 spans="1:10" ht="21" customHeight="1" x14ac:dyDescent="0.25">
      <c r="A34" s="2">
        <v>1</v>
      </c>
      <c r="B34" s="2">
        <f t="shared" ref="B34:C41" si="0">ROUND(B6, 2)</f>
        <v>0.13</v>
      </c>
      <c r="C34" s="2">
        <f t="shared" si="0"/>
        <v>0</v>
      </c>
      <c r="D34" s="2">
        <f t="shared" ref="D34:E41" si="1">ROUND(D6*3600*24, 2)</f>
        <v>49966.77</v>
      </c>
      <c r="E34" s="2">
        <f t="shared" si="1"/>
        <v>100.43</v>
      </c>
      <c r="F34" s="2">
        <f t="shared" ref="F34:G41" si="2">ROUND(F6, 2)</f>
        <v>1.57</v>
      </c>
      <c r="G34" s="2">
        <f t="shared" si="2"/>
        <v>872.66</v>
      </c>
      <c r="H34" s="2">
        <f t="shared" ref="H34:H41" si="3">ROUND(H6,6)</f>
        <v>1.1E-5</v>
      </c>
      <c r="I34" s="2">
        <f t="shared" ref="I34:I41" si="4">ROUND(I6, 2)</f>
        <v>0.09</v>
      </c>
      <c r="J34" s="2">
        <f t="shared" ref="J34:J41" si="5">ROUND(J6, 0)</f>
        <v>500</v>
      </c>
    </row>
    <row r="35" spans="1:10" ht="21" customHeight="1" x14ac:dyDescent="0.25">
      <c r="A35" s="2">
        <v>2</v>
      </c>
      <c r="B35" s="2">
        <f t="shared" si="0"/>
        <v>0.15</v>
      </c>
      <c r="C35" s="2">
        <f t="shared" si="0"/>
        <v>0</v>
      </c>
      <c r="D35" s="2">
        <f t="shared" si="1"/>
        <v>49933.99</v>
      </c>
      <c r="E35" s="2">
        <f t="shared" si="1"/>
        <v>200.87</v>
      </c>
      <c r="F35" s="2">
        <f t="shared" si="2"/>
        <v>1.56</v>
      </c>
      <c r="G35" s="2">
        <f t="shared" si="2"/>
        <v>872.66</v>
      </c>
      <c r="H35" s="2">
        <f t="shared" si="3"/>
        <v>1.1E-5</v>
      </c>
      <c r="I35" s="2">
        <f t="shared" si="4"/>
        <v>0.09</v>
      </c>
      <c r="J35" s="2">
        <f t="shared" si="5"/>
        <v>250</v>
      </c>
    </row>
    <row r="36" spans="1:10" ht="21" customHeight="1" x14ac:dyDescent="0.25">
      <c r="A36" s="2">
        <v>3</v>
      </c>
      <c r="B36" s="2">
        <f t="shared" si="0"/>
        <v>0.4</v>
      </c>
      <c r="C36" s="2">
        <f t="shared" si="0"/>
        <v>0</v>
      </c>
      <c r="D36" s="2">
        <f t="shared" si="1"/>
        <v>5681.74</v>
      </c>
      <c r="E36" s="2">
        <f t="shared" si="1"/>
        <v>1004.29</v>
      </c>
      <c r="F36" s="2">
        <f t="shared" si="2"/>
        <v>1.55</v>
      </c>
      <c r="G36" s="2">
        <f t="shared" si="2"/>
        <v>872.67</v>
      </c>
      <c r="H36" s="2">
        <f t="shared" si="3"/>
        <v>1.1E-5</v>
      </c>
      <c r="I36" s="2">
        <f t="shared" si="4"/>
        <v>0.09</v>
      </c>
      <c r="J36" s="2">
        <f t="shared" si="5"/>
        <v>6</v>
      </c>
    </row>
    <row r="37" spans="1:10" ht="21" customHeight="1" x14ac:dyDescent="0.25">
      <c r="A37" s="2">
        <v>4</v>
      </c>
      <c r="B37" s="2">
        <f t="shared" si="0"/>
        <v>0.35</v>
      </c>
      <c r="C37" s="2">
        <f t="shared" si="0"/>
        <v>0</v>
      </c>
      <c r="D37" s="2">
        <f t="shared" si="1"/>
        <v>4009</v>
      </c>
      <c r="E37" s="2">
        <f t="shared" si="1"/>
        <v>602.58000000000004</v>
      </c>
      <c r="F37" s="2">
        <f t="shared" si="2"/>
        <v>1.55</v>
      </c>
      <c r="G37" s="2">
        <f t="shared" si="2"/>
        <v>872.67</v>
      </c>
      <c r="H37" s="2">
        <f t="shared" si="3"/>
        <v>1.1E-5</v>
      </c>
      <c r="I37" s="2">
        <f t="shared" si="4"/>
        <v>0.09</v>
      </c>
      <c r="J37" s="2">
        <f t="shared" si="5"/>
        <v>7</v>
      </c>
    </row>
    <row r="38" spans="1:10" ht="21" customHeight="1" x14ac:dyDescent="0.25">
      <c r="A38" s="2">
        <v>5</v>
      </c>
      <c r="B38" s="2">
        <f t="shared" si="0"/>
        <v>0.5</v>
      </c>
      <c r="C38" s="2">
        <f t="shared" si="0"/>
        <v>0</v>
      </c>
      <c r="D38" s="2">
        <f t="shared" si="1"/>
        <v>8192.83</v>
      </c>
      <c r="E38" s="2">
        <f t="shared" si="1"/>
        <v>1757.49</v>
      </c>
      <c r="F38" s="2">
        <f t="shared" si="2"/>
        <v>1.55</v>
      </c>
      <c r="G38" s="2">
        <f t="shared" si="2"/>
        <v>872.67</v>
      </c>
      <c r="H38" s="2">
        <f t="shared" si="3"/>
        <v>1.1E-5</v>
      </c>
      <c r="I38" s="2">
        <f t="shared" si="4"/>
        <v>0.09</v>
      </c>
      <c r="J38" s="2">
        <f t="shared" si="5"/>
        <v>5</v>
      </c>
    </row>
    <row r="39" spans="1:10" ht="21" customHeight="1" x14ac:dyDescent="0.25">
      <c r="A39" s="2">
        <v>6</v>
      </c>
      <c r="B39" s="2">
        <f t="shared" si="0"/>
        <v>0.05</v>
      </c>
      <c r="C39" s="2">
        <f t="shared" si="0"/>
        <v>0</v>
      </c>
      <c r="D39" s="2">
        <f t="shared" si="1"/>
        <v>36.96</v>
      </c>
      <c r="E39" s="2">
        <f t="shared" si="1"/>
        <v>20.09</v>
      </c>
      <c r="F39" s="2">
        <f t="shared" si="2"/>
        <v>1.56</v>
      </c>
      <c r="G39" s="2">
        <f t="shared" si="2"/>
        <v>872.67</v>
      </c>
      <c r="H39" s="2">
        <f t="shared" si="3"/>
        <v>1.1E-5</v>
      </c>
      <c r="I39" s="2">
        <f t="shared" si="4"/>
        <v>0.09</v>
      </c>
      <c r="J39" s="2">
        <f t="shared" si="5"/>
        <v>4</v>
      </c>
    </row>
    <row r="40" spans="1:10" ht="21" customHeight="1" x14ac:dyDescent="0.25">
      <c r="A40" s="2">
        <v>7</v>
      </c>
      <c r="B40" s="2">
        <f t="shared" si="0"/>
        <v>0.3</v>
      </c>
      <c r="C40" s="2">
        <f t="shared" si="0"/>
        <v>0</v>
      </c>
      <c r="D40" s="2">
        <f t="shared" si="1"/>
        <v>851.13</v>
      </c>
      <c r="E40" s="2">
        <f t="shared" si="1"/>
        <v>1004.29</v>
      </c>
      <c r="F40" s="2">
        <f t="shared" si="2"/>
        <v>1.55</v>
      </c>
      <c r="G40" s="2">
        <f t="shared" si="2"/>
        <v>872.67</v>
      </c>
      <c r="H40" s="2">
        <f t="shared" si="3"/>
        <v>1.1E-5</v>
      </c>
      <c r="I40" s="2">
        <f t="shared" si="4"/>
        <v>0.09</v>
      </c>
      <c r="J40" s="2">
        <f t="shared" si="5"/>
        <v>2</v>
      </c>
    </row>
    <row r="41" spans="1:10" ht="21" customHeight="1" x14ac:dyDescent="0.25">
      <c r="A41" s="2">
        <v>8</v>
      </c>
      <c r="B41" s="2">
        <f t="shared" si="0"/>
        <v>0.35</v>
      </c>
      <c r="C41" s="2">
        <f t="shared" si="0"/>
        <v>0</v>
      </c>
      <c r="D41" s="2">
        <f t="shared" si="1"/>
        <v>1086.1300000000001</v>
      </c>
      <c r="E41" s="2">
        <f t="shared" si="1"/>
        <v>803.43</v>
      </c>
      <c r="F41" s="2">
        <f t="shared" si="2"/>
        <v>1.55</v>
      </c>
      <c r="G41" s="2">
        <f t="shared" si="2"/>
        <v>872.67</v>
      </c>
      <c r="H41" s="2">
        <f t="shared" si="3"/>
        <v>1.1E-5</v>
      </c>
      <c r="I41" s="2">
        <f t="shared" si="4"/>
        <v>0.09</v>
      </c>
      <c r="J41" s="2">
        <f t="shared" si="5"/>
        <v>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</dc:creator>
  <cp:lastModifiedBy>MYM</cp:lastModifiedBy>
  <cp:lastPrinted>2020-02-25T05:09:46Z</cp:lastPrinted>
  <dcterms:created xsi:type="dcterms:W3CDTF">2015-06-05T18:17:20Z</dcterms:created>
  <dcterms:modified xsi:type="dcterms:W3CDTF">2020-02-25T05:17:05Z</dcterms:modified>
</cp:coreProperties>
</file>