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2" windowWidth="9372" windowHeight="4968"/>
  </bookViews>
  <sheets>
    <sheet name="Sheet1" sheetId="1" r:id="rId1"/>
    <sheet name="Sheet2" sheetId="2" r:id="rId2"/>
    <sheet name="Sheet3" sheetId="3" r:id="rId3"/>
  </sheets>
  <calcPr calcId="125725"/>
</workbook>
</file>

<file path=xl/calcChain.xml><?xml version="1.0" encoding="utf-8"?>
<calcChain xmlns="http://schemas.openxmlformats.org/spreadsheetml/2006/main">
  <c r="J8" i="1"/>
  <c r="J20"/>
  <c r="J19"/>
  <c r="J18"/>
  <c r="J17"/>
  <c r="J16"/>
  <c r="J15"/>
  <c r="J14"/>
  <c r="J13"/>
  <c r="J12"/>
  <c r="J11"/>
  <c r="J10"/>
  <c r="J9"/>
  <c r="E10"/>
  <c r="E9"/>
  <c r="F9" s="1"/>
  <c r="G9" s="1"/>
  <c r="E8"/>
  <c r="F8" s="1"/>
  <c r="E13"/>
  <c r="F13" s="1"/>
  <c r="G13" s="1"/>
  <c r="B23"/>
  <c r="G23"/>
  <c r="I21"/>
  <c r="H21"/>
  <c r="B21"/>
  <c r="F10"/>
  <c r="G10" s="1"/>
  <c r="E11"/>
  <c r="F11" s="1"/>
  <c r="E12"/>
  <c r="F12" s="1"/>
  <c r="G12" s="1"/>
  <c r="E14"/>
  <c r="F14" s="1"/>
  <c r="G14" s="1"/>
  <c r="E15"/>
  <c r="F15" s="1"/>
  <c r="G15" s="1"/>
  <c r="E16"/>
  <c r="F16" s="1"/>
  <c r="G16" s="1"/>
  <c r="E17"/>
  <c r="F17" s="1"/>
  <c r="G17" s="1"/>
  <c r="E18"/>
  <c r="F18" s="1"/>
  <c r="G18" s="1"/>
  <c r="E19"/>
  <c r="F19" s="1"/>
  <c r="E20"/>
  <c r="F20" s="1"/>
  <c r="G20" s="1"/>
  <c r="G19" l="1"/>
  <c r="B30" s="1"/>
  <c r="G30" s="1"/>
  <c r="B29"/>
  <c r="G29" s="1"/>
  <c r="B28"/>
  <c r="G28" s="1"/>
  <c r="B25"/>
  <c r="G25" s="1"/>
  <c r="G11"/>
  <c r="B27" s="1"/>
  <c r="G27" s="1"/>
  <c r="B24"/>
  <c r="G24" s="1"/>
  <c r="F21"/>
  <c r="G8"/>
  <c r="E21"/>
  <c r="B26" l="1"/>
  <c r="G26" s="1"/>
  <c r="G21"/>
  <c r="G31"/>
</calcChain>
</file>

<file path=xl/sharedStrings.xml><?xml version="1.0" encoding="utf-8"?>
<sst xmlns="http://schemas.openxmlformats.org/spreadsheetml/2006/main" count="98" uniqueCount="70">
  <si>
    <t>Age Classification</t>
  </si>
  <si>
    <t>Total Number of Players</t>
  </si>
  <si>
    <t>Players on a team</t>
  </si>
  <si>
    <t>Totals</t>
  </si>
  <si>
    <r>
      <t xml:space="preserve"># of </t>
    </r>
    <r>
      <rPr>
        <b/>
        <u/>
        <sz val="11"/>
        <color indexed="8"/>
        <rFont val="Arial"/>
        <family val="2"/>
      </rPr>
      <t>Potential</t>
    </r>
    <r>
      <rPr>
        <b/>
        <sz val="11"/>
        <color indexed="8"/>
        <rFont val="Arial"/>
        <family val="2"/>
      </rPr>
      <t xml:space="preserve"> Teams</t>
    </r>
  </si>
  <si>
    <t>Total Players not on potential teams</t>
  </si>
  <si>
    <t>F</t>
  </si>
  <si>
    <t>G</t>
  </si>
  <si>
    <t>A</t>
  </si>
  <si>
    <t>B</t>
  </si>
  <si>
    <t>C</t>
  </si>
  <si>
    <t>D</t>
  </si>
  <si>
    <t>A - Total players Registered</t>
  </si>
  <si>
    <t>E</t>
  </si>
  <si>
    <t>OSHAWA N.A.S.C. SOCCER TEAM/PLAYER ENTRY FORM</t>
  </si>
  <si>
    <t>X</t>
  </si>
  <si>
    <t>/Player</t>
  </si>
  <si>
    <t>=</t>
  </si>
  <si>
    <t>Total Cheque</t>
  </si>
  <si>
    <r>
      <t xml:space="preserve">Signature: </t>
    </r>
    <r>
      <rPr>
        <u/>
        <sz val="10"/>
        <rFont val="Arial"/>
        <family val="2"/>
      </rPr>
      <t xml:space="preserve">                                                                       </t>
    </r>
  </si>
  <si>
    <r>
      <t xml:space="preserve">Date: </t>
    </r>
    <r>
      <rPr>
        <u/>
        <sz val="10"/>
        <rFont val="Arial"/>
        <family val="2"/>
      </rPr>
      <t xml:space="preserve">                                                                 </t>
    </r>
  </si>
  <si>
    <t>Sports/Soccer Chair</t>
  </si>
  <si>
    <r>
      <t xml:space="preserve">Telephone: </t>
    </r>
    <r>
      <rPr>
        <u/>
        <sz val="10"/>
        <rFont val="Arial"/>
        <family val="2"/>
      </rPr>
      <t xml:space="preserve">                                                      </t>
    </r>
  </si>
  <si>
    <t>“No Cheque, No Entries”</t>
  </si>
  <si>
    <t>Explanation of how each column should be filled out.</t>
  </si>
  <si>
    <t>Total Micro Players</t>
  </si>
  <si>
    <t>Players on Potential Teams</t>
  </si>
  <si>
    <t>Poolable Players from E</t>
  </si>
  <si>
    <t>Non-Poolable Players from E</t>
  </si>
  <si>
    <t xml:space="preserve">C - Total players registered divided by players on a team </t>
  </si>
  <si>
    <t>F - Players from column E that can be pooled</t>
  </si>
  <si>
    <t>G - Players from column E that cannot be pooled</t>
  </si>
  <si>
    <t xml:space="preserve">     Total in column E should equal columns F+G</t>
  </si>
  <si>
    <t>Total in column A should equal columns D+E+micro</t>
  </si>
  <si>
    <t xml:space="preserve"> </t>
  </si>
  <si>
    <t>Handwritten copies of this form will not be accepted</t>
  </si>
  <si>
    <t>Teams: Total Players U19(D)</t>
  </si>
  <si>
    <t>Pooling: Total Players U19(E)</t>
  </si>
  <si>
    <t>Pooling: Total Players -U16(E)</t>
  </si>
  <si>
    <t>Teams: Total Players Tot-U8 (D)</t>
  </si>
  <si>
    <t>Pooling: Total Players Tot-U8(E)</t>
  </si>
  <si>
    <t>Teams: Total Players U10-U16 (D)</t>
  </si>
  <si>
    <t>Pooling: Total Players U10-U14(E)</t>
  </si>
  <si>
    <t>B - Players allowed on a team</t>
  </si>
  <si>
    <t>U12-U19:  If remainder is 11 or more counts as a team.  If remainder is 10 or less, the players are available for pooling.</t>
  </si>
  <si>
    <t>D - Players on Potential teams. (Total multiplied by $55 (tots-U8), by $60 (U10-U16) by $65 (U19) for NASC fee.)</t>
  </si>
  <si>
    <t>Micro                   (2010/2009)</t>
  </si>
  <si>
    <t>Tots                     (2008/2007)</t>
  </si>
  <si>
    <t>Under   8 – Girls (2006/2005)</t>
  </si>
  <si>
    <t>Under   8 – Boys (2006/2005)</t>
  </si>
  <si>
    <t>Under 10 – Girls (2004/2003)</t>
  </si>
  <si>
    <t>Under 10 – Boys (2004/2003)</t>
  </si>
  <si>
    <t>Under 12 – Girls (2002/2001)</t>
  </si>
  <si>
    <t>Under 12 – Boys (2002/2001)</t>
  </si>
  <si>
    <t>Under 14 – Girls (2000/1999)</t>
  </si>
  <si>
    <t>Under 14 – Boys (2000/1999)</t>
  </si>
  <si>
    <t>Under 16 – Girls (1998/1997)</t>
  </si>
  <si>
    <t>Under 16 – Boys (1998/1997)</t>
  </si>
  <si>
    <t>Under 19 – Girls (1996/1995/1994)</t>
  </si>
  <si>
    <t>Under 19 – Boys (1996/1995/1994)</t>
  </si>
  <si>
    <t>YEAR: 2013</t>
  </si>
  <si>
    <r>
      <t>Note:</t>
    </r>
    <r>
      <rPr>
        <sz val="11"/>
        <rFont val="Arial"/>
        <family val="2"/>
      </rPr>
      <t xml:space="preserve"> This form must be returned to N.A.S.C. Soccer Committee on Saturday, April 13th, prior to 9:00 a.m., an electronic copy must also be provided to Janet &amp; Peter  by April 10th..  As shown, the cheque will be made up of the total cheque dollar amount (see above), at the May soccer meeting, to the Parks receiving pooled players </t>
    </r>
    <r>
      <rPr>
        <b/>
        <sz val="11"/>
        <rFont val="Arial"/>
        <family val="2"/>
      </rPr>
      <t xml:space="preserve">provided all team lists have been provided to the Registrar and Governors.. </t>
    </r>
    <r>
      <rPr>
        <sz val="11"/>
        <rFont val="Arial"/>
        <family val="2"/>
      </rPr>
      <t xml:space="preserve">                        </t>
    </r>
    <r>
      <rPr>
        <u/>
        <sz val="11"/>
        <rFont val="Arial"/>
        <family val="2"/>
      </rPr>
      <t xml:space="preserve">                     </t>
    </r>
    <r>
      <rPr>
        <b/>
        <u/>
        <sz val="12"/>
        <rFont val="Arial"/>
        <family val="2"/>
      </rPr>
      <t/>
    </r>
  </si>
  <si>
    <t>U10:  If remainder is 9 or more counts as a team.  If remainder is 8 or less, the players are available for pooling.</t>
  </si>
  <si>
    <t>The _____________ Neighbourhood Association wishes to enter the following players in the Oshawa N.A.S.C. Soccer League.</t>
  </si>
  <si>
    <t>Tots-U8:  If remainder is 8 or more counts as a team.  If remainder is 7 or less, the players are available for pooling.</t>
  </si>
  <si>
    <t>H</t>
  </si>
  <si>
    <t>Are you willing to take a team in this age group?</t>
  </si>
  <si>
    <t xml:space="preserve">E - Total Players Registered minus Players on Potential Teams  (Total multiplied by $130 (tots-U8), $135 (U10-U14),  </t>
  </si>
  <si>
    <t xml:space="preserve">      $140 (U16), $155 (U19) &amp; $80 (micro) registration fee .)</t>
  </si>
  <si>
    <t>H - Indicate whether or not your park is willing to take a team in this age group.</t>
  </si>
</sst>
</file>

<file path=xl/styles.xml><?xml version="1.0" encoding="utf-8"?>
<styleSheet xmlns="http://schemas.openxmlformats.org/spreadsheetml/2006/main">
  <numFmts count="1">
    <numFmt numFmtId="164" formatCode="_(&quot;$&quot;* #,##0.00_);_(&quot;$&quot;* \(#,##0.00\);_(&quot;$&quot;* &quot;-&quot;??_);_(@_)"/>
  </numFmts>
  <fonts count="20">
    <font>
      <sz val="10"/>
      <name val="Arial"/>
    </font>
    <font>
      <sz val="10"/>
      <name val="Arial"/>
    </font>
    <font>
      <b/>
      <sz val="12"/>
      <color indexed="8"/>
      <name val="Arial"/>
      <family val="2"/>
    </font>
    <font>
      <b/>
      <sz val="11"/>
      <color indexed="8"/>
      <name val="Arial"/>
      <family val="2"/>
    </font>
    <font>
      <sz val="12"/>
      <name val="Times New Roman"/>
      <family val="1"/>
    </font>
    <font>
      <b/>
      <u/>
      <sz val="11"/>
      <color indexed="8"/>
      <name val="Arial"/>
      <family val="2"/>
    </font>
    <font>
      <b/>
      <sz val="10"/>
      <color indexed="8"/>
      <name val="Arial"/>
      <family val="2"/>
    </font>
    <font>
      <sz val="12"/>
      <color indexed="8"/>
      <name val="Arial"/>
      <family val="2"/>
    </font>
    <font>
      <b/>
      <sz val="10"/>
      <name val="Arial"/>
      <family val="2"/>
    </font>
    <font>
      <sz val="12"/>
      <name val="Arial"/>
      <family val="2"/>
    </font>
    <font>
      <b/>
      <i/>
      <sz val="12"/>
      <name val="Arial"/>
      <family val="2"/>
    </font>
    <font>
      <b/>
      <i/>
      <sz val="12"/>
      <color indexed="8"/>
      <name val="Arial"/>
      <family val="2"/>
    </font>
    <font>
      <u/>
      <sz val="10"/>
      <name val="Arial"/>
      <family val="2"/>
    </font>
    <font>
      <b/>
      <sz val="14"/>
      <name val="Arial"/>
      <family val="2"/>
    </font>
    <font>
      <b/>
      <sz val="11"/>
      <name val="Arial"/>
      <family val="2"/>
    </font>
    <font>
      <sz val="11"/>
      <name val="Arial"/>
      <family val="2"/>
    </font>
    <font>
      <u/>
      <sz val="11"/>
      <name val="Arial"/>
      <family val="2"/>
    </font>
    <font>
      <b/>
      <u/>
      <sz val="12"/>
      <name val="Arial"/>
      <family val="2"/>
    </font>
    <font>
      <b/>
      <u/>
      <sz val="14"/>
      <name val="Arial"/>
      <family val="2"/>
    </font>
    <font>
      <sz val="10"/>
      <color indexed="8"/>
      <name val="Arial"/>
      <family val="2"/>
    </font>
  </fonts>
  <fills count="5">
    <fill>
      <patternFill patternType="none"/>
    </fill>
    <fill>
      <patternFill patternType="gray125"/>
    </fill>
    <fill>
      <patternFill patternType="lightTrellis">
        <bgColor indexed="22"/>
      </patternFill>
    </fill>
    <fill>
      <patternFill patternType="solid">
        <fgColor indexed="8"/>
        <bgColor indexed="64"/>
      </patternFill>
    </fill>
    <fill>
      <patternFill patternType="solid">
        <fgColor indexed="55"/>
        <bgColor indexed="64"/>
      </patternFill>
    </fill>
  </fills>
  <borders count="14">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double">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164" fontId="1" fillId="0" borderId="0" applyFont="0" applyFill="0" applyBorder="0" applyAlignment="0" applyProtection="0"/>
  </cellStyleXfs>
  <cellXfs count="64">
    <xf numFmtId="0" fontId="0" fillId="0" borderId="0" xfId="0"/>
    <xf numFmtId="0" fontId="0" fillId="0" borderId="0" xfId="0" applyAlignment="1">
      <alignment horizont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6" fillId="0" borderId="5" xfId="0" applyFont="1" applyBorder="1" applyAlignment="1">
      <alignment vertical="top"/>
    </xf>
    <xf numFmtId="0" fontId="6" fillId="0" borderId="3" xfId="0" applyFont="1" applyBorder="1" applyAlignment="1">
      <alignment horizontal="center" vertical="top"/>
    </xf>
    <xf numFmtId="0" fontId="4" fillId="2" borderId="3" xfId="0" applyFont="1" applyFill="1" applyBorder="1" applyAlignment="1">
      <alignment vertical="top"/>
    </xf>
    <xf numFmtId="0" fontId="2" fillId="0" borderId="5" xfId="0" applyFont="1" applyBorder="1" applyAlignment="1">
      <alignment vertical="top"/>
    </xf>
    <xf numFmtId="0" fontId="4" fillId="3" borderId="3" xfId="0" applyFont="1" applyFill="1" applyBorder="1" applyAlignment="1">
      <alignment horizontal="center" vertical="top"/>
    </xf>
    <xf numFmtId="0" fontId="6" fillId="0" borderId="1" xfId="0" applyFont="1" applyBorder="1" applyAlignment="1">
      <alignment vertical="top"/>
    </xf>
    <xf numFmtId="0" fontId="8" fillId="0" borderId="1" xfId="0" applyFont="1" applyBorder="1" applyAlignment="1">
      <alignment horizontal="center" vertical="top"/>
    </xf>
    <xf numFmtId="0" fontId="3" fillId="0" borderId="6" xfId="0" applyFont="1" applyBorder="1" applyAlignment="1">
      <alignment horizontal="center" wrapText="1"/>
    </xf>
    <xf numFmtId="0" fontId="3" fillId="0" borderId="5" xfId="0" applyFont="1" applyBorder="1" applyAlignment="1">
      <alignment horizontal="center" wrapText="1"/>
    </xf>
    <xf numFmtId="0" fontId="6" fillId="0" borderId="0" xfId="0" applyFont="1" applyFill="1" applyBorder="1" applyAlignment="1">
      <alignment vertical="top"/>
    </xf>
    <xf numFmtId="0" fontId="9" fillId="0" borderId="0" xfId="0" applyFont="1" applyBorder="1" applyAlignment="1">
      <alignment horizontal="left" wrapText="1"/>
    </xf>
    <xf numFmtId="0" fontId="7" fillId="0" borderId="1" xfId="0" applyFont="1" applyBorder="1" applyAlignment="1">
      <alignment horizontal="center" vertical="top"/>
    </xf>
    <xf numFmtId="0" fontId="7" fillId="0" borderId="4" xfId="0" applyFont="1" applyBorder="1" applyAlignment="1">
      <alignment horizontal="center" vertical="top"/>
    </xf>
    <xf numFmtId="0" fontId="7" fillId="0" borderId="7" xfId="0" applyFont="1" applyBorder="1" applyAlignment="1">
      <alignment horizontal="center" vertical="top"/>
    </xf>
    <xf numFmtId="1" fontId="9" fillId="0" borderId="1" xfId="0" applyNumberFormat="1" applyFont="1" applyBorder="1" applyAlignment="1">
      <alignment horizontal="center" vertical="top"/>
    </xf>
    <xf numFmtId="0" fontId="9" fillId="0" borderId="1" xfId="0" applyFont="1" applyBorder="1" applyAlignment="1">
      <alignment horizontal="center" vertical="top"/>
    </xf>
    <xf numFmtId="0" fontId="10" fillId="4" borderId="3" xfId="0" applyFont="1" applyFill="1" applyBorder="1" applyAlignment="1">
      <alignment horizontal="center" vertical="top"/>
    </xf>
    <xf numFmtId="0" fontId="8" fillId="0" borderId="0" xfId="0" applyFont="1"/>
    <xf numFmtId="164" fontId="8" fillId="0" borderId="0" xfId="0" applyNumberFormat="1" applyFont="1"/>
    <xf numFmtId="0" fontId="8" fillId="0" borderId="0" xfId="0" applyFont="1" applyAlignment="1">
      <alignment horizontal="right"/>
    </xf>
    <xf numFmtId="0" fontId="8" fillId="0" borderId="0" xfId="0" applyFont="1" applyAlignment="1">
      <alignment horizontal="center"/>
    </xf>
    <xf numFmtId="164" fontId="8" fillId="0" borderId="0" xfId="1" applyFont="1"/>
    <xf numFmtId="164" fontId="8" fillId="0" borderId="8" xfId="0" applyNumberFormat="1" applyFont="1" applyBorder="1"/>
    <xf numFmtId="0" fontId="7" fillId="0" borderId="9" xfId="0" applyFont="1" applyBorder="1" applyAlignment="1">
      <alignment horizontal="center" vertical="top"/>
    </xf>
    <xf numFmtId="0" fontId="2" fillId="0" borderId="10" xfId="0" applyFont="1" applyBorder="1" applyAlignment="1">
      <alignment horizontal="right" vertical="top"/>
    </xf>
    <xf numFmtId="0" fontId="7" fillId="0" borderId="6" xfId="0" applyFont="1" applyBorder="1" applyAlignment="1">
      <alignment horizontal="center" vertical="top"/>
    </xf>
    <xf numFmtId="0" fontId="7" fillId="0" borderId="10" xfId="0" applyFont="1" applyBorder="1" applyAlignment="1">
      <alignment horizontal="center" vertical="top"/>
    </xf>
    <xf numFmtId="0" fontId="8" fillId="0" borderId="0" xfId="0" applyFont="1" applyAlignment="1">
      <alignment horizontal="center" wrapText="1"/>
    </xf>
    <xf numFmtId="0" fontId="9" fillId="0" borderId="11" xfId="0" applyFont="1" applyBorder="1" applyAlignment="1">
      <alignment horizontal="left" wrapText="1"/>
    </xf>
    <xf numFmtId="0" fontId="4" fillId="2" borderId="12" xfId="0" applyFont="1" applyFill="1" applyBorder="1" applyAlignment="1">
      <alignment vertical="top"/>
    </xf>
    <xf numFmtId="0" fontId="11" fillId="4" borderId="12" xfId="0" applyFont="1" applyFill="1" applyBorder="1" applyAlignment="1">
      <alignment horizontal="center" vertical="top"/>
    </xf>
    <xf numFmtId="0" fontId="0" fillId="0" borderId="4" xfId="0" applyBorder="1"/>
    <xf numFmtId="0" fontId="0" fillId="0" borderId="0" xfId="0" applyBorder="1" applyAlignment="1">
      <alignment horizontal="center"/>
    </xf>
    <xf numFmtId="164" fontId="8" fillId="0" borderId="0" xfId="0" applyNumberFormat="1" applyFont="1" applyBorder="1"/>
    <xf numFmtId="0" fontId="2" fillId="0" borderId="4" xfId="0" applyFont="1" applyBorder="1" applyAlignment="1">
      <alignment horizontal="center" vertical="top"/>
    </xf>
    <xf numFmtId="0" fontId="6" fillId="0" borderId="0" xfId="0" applyFont="1" applyFill="1" applyBorder="1" applyAlignment="1">
      <alignment horizontal="right" vertical="top"/>
    </xf>
    <xf numFmtId="0" fontId="0" fillId="0" borderId="0" xfId="0" applyAlignment="1">
      <alignment horizontal="left"/>
    </xf>
    <xf numFmtId="0" fontId="6" fillId="0" borderId="1" xfId="0" applyFont="1" applyBorder="1" applyAlignment="1">
      <alignment vertical="top" wrapText="1"/>
    </xf>
    <xf numFmtId="0" fontId="7" fillId="0" borderId="12" xfId="0" applyFont="1" applyBorder="1" applyAlignment="1">
      <alignment horizontal="center" vertical="top"/>
    </xf>
    <xf numFmtId="0" fontId="17" fillId="0" borderId="0" xfId="0" applyFont="1" applyAlignment="1">
      <alignment horizontal="left" wrapText="1"/>
    </xf>
    <xf numFmtId="0" fontId="19" fillId="0" borderId="0" xfId="0" applyFont="1" applyFill="1" applyBorder="1" applyAlignment="1">
      <alignment vertical="top"/>
    </xf>
    <xf numFmtId="0" fontId="18" fillId="0" borderId="0" xfId="0" applyFont="1" applyAlignment="1">
      <alignment horizontal="center" wrapText="1"/>
    </xf>
    <xf numFmtId="0" fontId="6" fillId="0" borderId="0" xfId="0" applyFont="1" applyFill="1" applyBorder="1" applyAlignment="1">
      <alignment horizontal="left" vertical="top"/>
    </xf>
    <xf numFmtId="0" fontId="0" fillId="0" borderId="0" xfId="0" applyFill="1" applyAlignment="1">
      <alignment horizontal="left" indent="2"/>
    </xf>
    <xf numFmtId="0" fontId="0" fillId="0" borderId="0" xfId="0" applyFill="1"/>
    <xf numFmtId="0" fontId="14" fillId="0" borderId="0" xfId="0" applyFont="1" applyAlignment="1">
      <alignment horizontal="left" wrapText="1"/>
    </xf>
    <xf numFmtId="0" fontId="18" fillId="0" borderId="0" xfId="0" applyFont="1" applyAlignment="1">
      <alignment horizontal="center" wrapText="1"/>
    </xf>
    <xf numFmtId="0" fontId="13" fillId="0" borderId="0" xfId="0" applyFont="1" applyAlignment="1">
      <alignment horizontal="center"/>
    </xf>
    <xf numFmtId="0" fontId="0" fillId="0" borderId="12" xfId="0" applyBorder="1" applyAlignment="1">
      <alignment horizontal="center"/>
    </xf>
    <xf numFmtId="0" fontId="14" fillId="0" borderId="0" xfId="0" applyFont="1" applyAlignment="1">
      <alignment horizontal="left" wrapText="1"/>
    </xf>
    <xf numFmtId="0" fontId="17" fillId="0" borderId="0" xfId="0" applyFont="1" applyAlignment="1">
      <alignment horizontal="left" wrapText="1"/>
    </xf>
    <xf numFmtId="0" fontId="18" fillId="0" borderId="0" xfId="0" applyFont="1" applyAlignment="1">
      <alignment horizontal="center" wrapText="1"/>
    </xf>
    <xf numFmtId="0" fontId="0" fillId="0" borderId="13" xfId="0" applyBorder="1" applyAlignment="1">
      <alignment horizontal="center"/>
    </xf>
    <xf numFmtId="0" fontId="3" fillId="0" borderId="7" xfId="0" applyFont="1" applyBorder="1" applyAlignment="1">
      <alignment horizontal="center" wrapText="1"/>
    </xf>
    <xf numFmtId="0" fontId="3" fillId="0" borderId="2" xfId="0" applyFont="1" applyBorder="1" applyAlignment="1">
      <alignment horizontal="center" wrapText="1"/>
    </xf>
    <xf numFmtId="0" fontId="13" fillId="0" borderId="0" xfId="0" applyFont="1" applyAlignment="1">
      <alignment horizontal="center"/>
    </xf>
    <xf numFmtId="0" fontId="9" fillId="0" borderId="4" xfId="0" applyFont="1" applyBorder="1" applyAlignment="1">
      <alignment horizontal="left" wrapText="1"/>
    </xf>
    <xf numFmtId="0" fontId="0" fillId="0" borderId="4" xfId="0" applyBorder="1" applyAlignment="1">
      <alignment horizontal="left"/>
    </xf>
  </cellXfs>
  <cellStyles count="2">
    <cellStyle name="Currency" xfId="1" builtinId="4"/>
    <cellStyle name="Normal" xfId="0" builtinId="0"/>
  </cellStyles>
  <dxfs count="3">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67"/>
  <sheetViews>
    <sheetView tabSelected="1" zoomScaleNormal="100" workbookViewId="0">
      <selection activeCell="L9" sqref="L9"/>
    </sheetView>
  </sheetViews>
  <sheetFormatPr defaultRowHeight="13.2"/>
  <cols>
    <col min="1" max="1" width="30.5546875" customWidth="1"/>
    <col min="2" max="2" width="12.33203125" bestFit="1" customWidth="1"/>
    <col min="3" max="3" width="3.6640625" customWidth="1"/>
    <col min="4" max="4" width="10.5546875" customWidth="1"/>
    <col min="5" max="5" width="14.6640625" customWidth="1"/>
    <col min="6" max="6" width="11.5546875" bestFit="1" customWidth="1"/>
    <col min="7" max="7" width="17.109375" customWidth="1"/>
    <col min="8" max="8" width="9.6640625" customWidth="1"/>
    <col min="9" max="9" width="10.33203125" customWidth="1"/>
    <col min="10" max="10" width="16.77734375" customWidth="1"/>
  </cols>
  <sheetData>
    <row r="1" spans="1:10" ht="17.399999999999999">
      <c r="A1" s="61" t="s">
        <v>14</v>
      </c>
      <c r="B1" s="61"/>
      <c r="C1" s="61"/>
      <c r="D1" s="61"/>
      <c r="E1" s="61"/>
      <c r="F1" s="61"/>
      <c r="G1" s="61"/>
      <c r="H1" s="61"/>
      <c r="I1" s="61"/>
      <c r="J1" s="53"/>
    </row>
    <row r="2" spans="1:10" ht="17.399999999999999">
      <c r="A2" s="61" t="s">
        <v>60</v>
      </c>
      <c r="B2" s="61"/>
      <c r="C2" s="61"/>
      <c r="D2" s="61"/>
      <c r="E2" s="61"/>
      <c r="F2" s="61"/>
      <c r="G2" s="61"/>
      <c r="H2" s="61"/>
      <c r="I2" s="61"/>
      <c r="J2" s="53"/>
    </row>
    <row r="3" spans="1:10" ht="30.75" customHeight="1">
      <c r="A3" s="62" t="s">
        <v>63</v>
      </c>
      <c r="B3" s="62"/>
      <c r="C3" s="62"/>
      <c r="D3" s="62"/>
      <c r="E3" s="62"/>
      <c r="F3" s="62"/>
      <c r="G3" s="62"/>
      <c r="H3" s="62"/>
      <c r="I3" s="62"/>
      <c r="J3" s="16"/>
    </row>
    <row r="4" spans="1:10" ht="15">
      <c r="A4" s="16"/>
      <c r="B4" s="16"/>
      <c r="C4" s="34"/>
      <c r="D4" s="34"/>
      <c r="E4" s="16"/>
      <c r="F4" s="16"/>
      <c r="G4" s="16"/>
      <c r="H4" s="16"/>
      <c r="I4" s="16"/>
      <c r="J4" s="16"/>
    </row>
    <row r="5" spans="1:10" ht="57" customHeight="1">
      <c r="A5" s="2" t="s">
        <v>0</v>
      </c>
      <c r="B5" s="3" t="s">
        <v>1</v>
      </c>
      <c r="C5" s="59" t="s">
        <v>2</v>
      </c>
      <c r="D5" s="60"/>
      <c r="E5" s="3" t="s">
        <v>4</v>
      </c>
      <c r="F5" s="3" t="s">
        <v>26</v>
      </c>
      <c r="G5" s="3" t="s">
        <v>5</v>
      </c>
      <c r="H5" s="3" t="s">
        <v>27</v>
      </c>
      <c r="I5" s="2" t="s">
        <v>28</v>
      </c>
      <c r="J5" s="2" t="s">
        <v>66</v>
      </c>
    </row>
    <row r="6" spans="1:10" ht="14.4" customHeight="1">
      <c r="A6" s="14"/>
      <c r="B6" s="5" t="s">
        <v>8</v>
      </c>
      <c r="C6" s="13"/>
      <c r="D6" s="4" t="s">
        <v>9</v>
      </c>
      <c r="E6" s="4" t="s">
        <v>10</v>
      </c>
      <c r="F6" s="4" t="s">
        <v>11</v>
      </c>
      <c r="G6" s="4" t="s">
        <v>13</v>
      </c>
      <c r="H6" s="4" t="s">
        <v>6</v>
      </c>
      <c r="I6" s="14" t="s">
        <v>7</v>
      </c>
      <c r="J6" s="14" t="s">
        <v>65</v>
      </c>
    </row>
    <row r="7" spans="1:10" ht="15.6">
      <c r="A7" s="6" t="s">
        <v>46</v>
      </c>
      <c r="B7" s="18"/>
      <c r="C7" s="29"/>
      <c r="D7" s="7">
        <v>10</v>
      </c>
      <c r="E7" s="8"/>
      <c r="F7" s="8"/>
      <c r="G7" s="35"/>
      <c r="H7" s="35"/>
      <c r="I7" s="35"/>
      <c r="J7" s="35"/>
    </row>
    <row r="8" spans="1:10" ht="15">
      <c r="A8" s="11" t="s">
        <v>47</v>
      </c>
      <c r="B8" s="19"/>
      <c r="C8" s="32"/>
      <c r="D8" s="12">
        <v>12</v>
      </c>
      <c r="E8" s="20">
        <f>ROUND((B8-2)/D8,0)</f>
        <v>0</v>
      </c>
      <c r="F8" s="21">
        <f t="shared" ref="F8:F20" si="0">MIN(B8,E8*D8)</f>
        <v>0</v>
      </c>
      <c r="G8" s="17">
        <f t="shared" ref="G8:G20" si="1">B8-F8</f>
        <v>0</v>
      </c>
      <c r="H8" s="54">
        <v>0</v>
      </c>
      <c r="I8" s="54">
        <v>0</v>
      </c>
      <c r="J8" s="54" t="str">
        <f t="shared" ref="J8:J20" si="2">IF(B8=0,"no","yes")</f>
        <v>no</v>
      </c>
    </row>
    <row r="9" spans="1:10" ht="12.75" customHeight="1">
      <c r="A9" s="11" t="s">
        <v>48</v>
      </c>
      <c r="B9" s="19"/>
      <c r="C9" s="44"/>
      <c r="D9" s="12">
        <v>12</v>
      </c>
      <c r="E9" s="20">
        <f>ROUND((B9-2)/D9,0)</f>
        <v>0</v>
      </c>
      <c r="F9" s="21">
        <f>MIN(B9,E9*D9)</f>
        <v>0</v>
      </c>
      <c r="G9" s="17">
        <f>B9-F9</f>
        <v>0</v>
      </c>
      <c r="H9" s="54">
        <v>0</v>
      </c>
      <c r="I9" s="54">
        <v>0</v>
      </c>
      <c r="J9" s="54" t="str">
        <f t="shared" si="2"/>
        <v>no</v>
      </c>
    </row>
    <row r="10" spans="1:10" ht="12.75" customHeight="1">
      <c r="A10" s="11" t="s">
        <v>49</v>
      </c>
      <c r="B10" s="19"/>
      <c r="C10" s="29"/>
      <c r="D10" s="12">
        <v>12</v>
      </c>
      <c r="E10" s="20">
        <f>ROUND((B10-2)/D10,0)</f>
        <v>0</v>
      </c>
      <c r="F10" s="21">
        <f t="shared" si="0"/>
        <v>0</v>
      </c>
      <c r="G10" s="17">
        <f t="shared" si="1"/>
        <v>0</v>
      </c>
      <c r="H10" s="54">
        <v>0</v>
      </c>
      <c r="I10" s="54">
        <v>0</v>
      </c>
      <c r="J10" s="54" t="str">
        <f t="shared" si="2"/>
        <v>no</v>
      </c>
    </row>
    <row r="11" spans="1:10" ht="12.75" customHeight="1">
      <c r="A11" s="11" t="s">
        <v>50</v>
      </c>
      <c r="B11" s="19"/>
      <c r="C11" s="32"/>
      <c r="D11" s="12">
        <v>14</v>
      </c>
      <c r="E11" s="20">
        <f>ROUND((B11-2)/D11,0)</f>
        <v>0</v>
      </c>
      <c r="F11" s="21">
        <f>MIN(B11,E11*D11)</f>
        <v>0</v>
      </c>
      <c r="G11" s="17">
        <f>B11-F11</f>
        <v>0</v>
      </c>
      <c r="H11" s="54">
        <v>0</v>
      </c>
      <c r="I11" s="54">
        <v>0</v>
      </c>
      <c r="J11" s="54" t="str">
        <f t="shared" si="2"/>
        <v>no</v>
      </c>
    </row>
    <row r="12" spans="1:10" ht="15">
      <c r="A12" s="11" t="s">
        <v>51</v>
      </c>
      <c r="B12" s="19"/>
      <c r="C12" s="32"/>
      <c r="D12" s="12">
        <v>14</v>
      </c>
      <c r="E12" s="20">
        <f t="shared" ref="E12:E20" si="3">ROUND((B12-2)/D12,0)</f>
        <v>0</v>
      </c>
      <c r="F12" s="21">
        <f t="shared" si="0"/>
        <v>0</v>
      </c>
      <c r="G12" s="17">
        <f t="shared" si="1"/>
        <v>0</v>
      </c>
      <c r="H12" s="54">
        <v>0</v>
      </c>
      <c r="I12" s="54">
        <v>0</v>
      </c>
      <c r="J12" s="54" t="str">
        <f t="shared" si="2"/>
        <v>no</v>
      </c>
    </row>
    <row r="13" spans="1:10" ht="12.75" customHeight="1">
      <c r="A13" s="11" t="s">
        <v>52</v>
      </c>
      <c r="B13" s="19"/>
      <c r="C13" s="44"/>
      <c r="D13" s="12">
        <v>18</v>
      </c>
      <c r="E13" s="20">
        <f>ROUND((B13-2)/D13,0)</f>
        <v>0</v>
      </c>
      <c r="F13" s="21">
        <f t="shared" si="0"/>
        <v>0</v>
      </c>
      <c r="G13" s="17">
        <f>B13-F13</f>
        <v>0</v>
      </c>
      <c r="H13" s="54">
        <v>0</v>
      </c>
      <c r="I13" s="54">
        <v>0</v>
      </c>
      <c r="J13" s="54" t="str">
        <f t="shared" si="2"/>
        <v>no</v>
      </c>
    </row>
    <row r="14" spans="1:10" ht="15">
      <c r="A14" s="11" t="s">
        <v>53</v>
      </c>
      <c r="B14" s="19"/>
      <c r="C14" s="29"/>
      <c r="D14" s="12">
        <v>18</v>
      </c>
      <c r="E14" s="20">
        <f t="shared" si="3"/>
        <v>0</v>
      </c>
      <c r="F14" s="21">
        <f t="shared" si="0"/>
        <v>0</v>
      </c>
      <c r="G14" s="17">
        <f t="shared" si="1"/>
        <v>0</v>
      </c>
      <c r="H14" s="54">
        <v>0</v>
      </c>
      <c r="I14" s="54">
        <v>0</v>
      </c>
      <c r="J14" s="54" t="str">
        <f t="shared" si="2"/>
        <v>no</v>
      </c>
    </row>
    <row r="15" spans="1:10" ht="12.75" customHeight="1">
      <c r="A15" s="11" t="s">
        <v>54</v>
      </c>
      <c r="B15" s="19"/>
      <c r="C15" s="32"/>
      <c r="D15" s="12">
        <v>18</v>
      </c>
      <c r="E15" s="20">
        <f>ROUND((B15-2)/D15,0)</f>
        <v>0</v>
      </c>
      <c r="F15" s="21">
        <f>MIN(B15,E15*D15)</f>
        <v>0</v>
      </c>
      <c r="G15" s="17">
        <f>B15-F15</f>
        <v>0</v>
      </c>
      <c r="H15" s="54">
        <v>0</v>
      </c>
      <c r="I15" s="54">
        <v>0</v>
      </c>
      <c r="J15" s="54" t="str">
        <f t="shared" si="2"/>
        <v>no</v>
      </c>
    </row>
    <row r="16" spans="1:10" ht="15">
      <c r="A16" s="11" t="s">
        <v>55</v>
      </c>
      <c r="B16" s="19"/>
      <c r="C16" s="32"/>
      <c r="D16" s="12">
        <v>18</v>
      </c>
      <c r="E16" s="20">
        <f t="shared" si="3"/>
        <v>0</v>
      </c>
      <c r="F16" s="21">
        <f t="shared" si="0"/>
        <v>0</v>
      </c>
      <c r="G16" s="17">
        <f t="shared" si="1"/>
        <v>0</v>
      </c>
      <c r="H16" s="54">
        <v>0</v>
      </c>
      <c r="I16" s="54">
        <v>0</v>
      </c>
      <c r="J16" s="54" t="str">
        <f t="shared" si="2"/>
        <v>no</v>
      </c>
    </row>
    <row r="17" spans="1:10" ht="12.75" customHeight="1">
      <c r="A17" s="11" t="s">
        <v>56</v>
      </c>
      <c r="B17" s="19"/>
      <c r="C17" s="31"/>
      <c r="D17" s="12">
        <v>18</v>
      </c>
      <c r="E17" s="20">
        <f>ROUND((B17-2)/D17,0)</f>
        <v>0</v>
      </c>
      <c r="F17" s="21">
        <f>MIN(B17,E17*D17)</f>
        <v>0</v>
      </c>
      <c r="G17" s="17">
        <f>B17-F17</f>
        <v>0</v>
      </c>
      <c r="H17" s="54">
        <v>0</v>
      </c>
      <c r="I17" s="54">
        <v>0</v>
      </c>
      <c r="J17" s="54" t="str">
        <f t="shared" si="2"/>
        <v>no</v>
      </c>
    </row>
    <row r="18" spans="1:10" ht="15">
      <c r="A18" s="43" t="s">
        <v>57</v>
      </c>
      <c r="B18" s="19"/>
      <c r="C18" s="32"/>
      <c r="D18" s="12">
        <v>18</v>
      </c>
      <c r="E18" s="20">
        <f t="shared" si="3"/>
        <v>0</v>
      </c>
      <c r="F18" s="21">
        <f t="shared" si="0"/>
        <v>0</v>
      </c>
      <c r="G18" s="17">
        <f t="shared" si="1"/>
        <v>0</v>
      </c>
      <c r="H18" s="54">
        <v>0</v>
      </c>
      <c r="I18" s="54">
        <v>0</v>
      </c>
      <c r="J18" s="54" t="str">
        <f t="shared" si="2"/>
        <v>no</v>
      </c>
    </row>
    <row r="19" spans="1:10" ht="16.5" customHeight="1">
      <c r="A19" s="43" t="s">
        <v>58</v>
      </c>
      <c r="B19" s="19"/>
      <c r="C19" s="32"/>
      <c r="D19" s="12">
        <v>18</v>
      </c>
      <c r="E19" s="20">
        <f t="shared" si="3"/>
        <v>0</v>
      </c>
      <c r="F19" s="21">
        <f t="shared" si="0"/>
        <v>0</v>
      </c>
      <c r="G19" s="17">
        <f t="shared" si="1"/>
        <v>0</v>
      </c>
      <c r="H19" s="54">
        <v>0</v>
      </c>
      <c r="I19" s="54">
        <v>0</v>
      </c>
      <c r="J19" s="54" t="str">
        <f t="shared" si="2"/>
        <v>no</v>
      </c>
    </row>
    <row r="20" spans="1:10" ht="12.75" customHeight="1">
      <c r="A20" s="11" t="s">
        <v>59</v>
      </c>
      <c r="B20" s="44"/>
      <c r="C20" s="29"/>
      <c r="D20" s="12">
        <v>18</v>
      </c>
      <c r="E20" s="20">
        <f t="shared" si="3"/>
        <v>0</v>
      </c>
      <c r="F20" s="21">
        <f t="shared" si="0"/>
        <v>0</v>
      </c>
      <c r="G20" s="17">
        <f t="shared" si="1"/>
        <v>0</v>
      </c>
      <c r="H20" s="54">
        <v>0</v>
      </c>
      <c r="I20" s="54">
        <v>0</v>
      </c>
      <c r="J20" s="54" t="str">
        <f t="shared" si="2"/>
        <v>no</v>
      </c>
    </row>
    <row r="21" spans="1:10" ht="15.6">
      <c r="A21" s="9" t="s">
        <v>3</v>
      </c>
      <c r="B21" s="40">
        <f>SUM(B7:B20)</f>
        <v>0</v>
      </c>
      <c r="C21" s="30"/>
      <c r="D21" s="10"/>
      <c r="E21" s="40">
        <f>SUM(E8:E20)</f>
        <v>0</v>
      </c>
      <c r="F21" s="22">
        <f>SUM(F8:F20)</f>
        <v>0</v>
      </c>
      <c r="G21" s="36">
        <f>SUM(G8:G20)</f>
        <v>0</v>
      </c>
      <c r="H21" s="36">
        <f>SUM(H8:H20)</f>
        <v>0</v>
      </c>
      <c r="I21" s="36">
        <f>SUM(I8:I20)</f>
        <v>0</v>
      </c>
      <c r="J21" s="36"/>
    </row>
    <row r="22" spans="1:10">
      <c r="H22" t="s">
        <v>34</v>
      </c>
    </row>
    <row r="23" spans="1:10">
      <c r="A23" s="41" t="s">
        <v>25</v>
      </c>
      <c r="B23" s="26">
        <f>B7</f>
        <v>0</v>
      </c>
      <c r="C23" s="26" t="s">
        <v>15</v>
      </c>
      <c r="D23" s="27">
        <v>80</v>
      </c>
      <c r="E23" s="23" t="s">
        <v>16</v>
      </c>
      <c r="F23" s="23" t="s">
        <v>17</v>
      </c>
      <c r="G23" s="24">
        <f t="shared" ref="G23:G30" si="4">B23*D23</f>
        <v>0</v>
      </c>
      <c r="H23" t="s">
        <v>34</v>
      </c>
    </row>
    <row r="24" spans="1:10">
      <c r="A24" s="48" t="s">
        <v>39</v>
      </c>
      <c r="B24" s="26">
        <f>SUM(F8:F10)</f>
        <v>0</v>
      </c>
      <c r="C24" s="26" t="s">
        <v>15</v>
      </c>
      <c r="D24" s="27">
        <v>55</v>
      </c>
      <c r="E24" s="23" t="s">
        <v>16</v>
      </c>
      <c r="F24" s="23" t="s">
        <v>17</v>
      </c>
      <c r="G24" s="24">
        <f t="shared" si="4"/>
        <v>0</v>
      </c>
    </row>
    <row r="25" spans="1:10">
      <c r="A25" s="48" t="s">
        <v>41</v>
      </c>
      <c r="B25" s="26">
        <f>SUM(F11:F18)</f>
        <v>0</v>
      </c>
      <c r="C25" s="26" t="s">
        <v>15</v>
      </c>
      <c r="D25" s="27">
        <v>60</v>
      </c>
      <c r="E25" s="23" t="s">
        <v>16</v>
      </c>
      <c r="F25" s="23" t="s">
        <v>17</v>
      </c>
      <c r="G25" s="24">
        <f>B25*D25</f>
        <v>0</v>
      </c>
    </row>
    <row r="26" spans="1:10">
      <c r="A26" s="48" t="s">
        <v>40</v>
      </c>
      <c r="B26" s="26">
        <f>SUM(G8:G10)</f>
        <v>0</v>
      </c>
      <c r="C26" s="26" t="s">
        <v>15</v>
      </c>
      <c r="D26" s="27">
        <v>130</v>
      </c>
      <c r="E26" s="23" t="s">
        <v>16</v>
      </c>
      <c r="F26" s="23" t="s">
        <v>17</v>
      </c>
      <c r="G26" s="24">
        <f t="shared" si="4"/>
        <v>0</v>
      </c>
    </row>
    <row r="27" spans="1:10">
      <c r="A27" s="48" t="s">
        <v>42</v>
      </c>
      <c r="B27" s="26">
        <f>SUM(G11:G16)</f>
        <v>0</v>
      </c>
      <c r="C27" s="26" t="s">
        <v>15</v>
      </c>
      <c r="D27" s="27">
        <v>135</v>
      </c>
      <c r="E27" s="23" t="s">
        <v>16</v>
      </c>
      <c r="F27" s="23" t="s">
        <v>17</v>
      </c>
      <c r="G27" s="24">
        <f>B27*D27</f>
        <v>0</v>
      </c>
    </row>
    <row r="28" spans="1:10">
      <c r="A28" s="48" t="s">
        <v>38</v>
      </c>
      <c r="B28" s="26">
        <f>SUM(G17:G18)</f>
        <v>0</v>
      </c>
      <c r="C28" s="26" t="s">
        <v>15</v>
      </c>
      <c r="D28" s="27">
        <v>140</v>
      </c>
      <c r="E28" s="23" t="s">
        <v>16</v>
      </c>
      <c r="F28" s="23" t="s">
        <v>17</v>
      </c>
      <c r="G28" s="24">
        <f t="shared" si="4"/>
        <v>0</v>
      </c>
    </row>
    <row r="29" spans="1:10">
      <c r="A29" s="48" t="s">
        <v>36</v>
      </c>
      <c r="B29" s="26">
        <f>SUM(F19:F20)</f>
        <v>0</v>
      </c>
      <c r="C29" s="26" t="s">
        <v>15</v>
      </c>
      <c r="D29" s="27">
        <v>65</v>
      </c>
      <c r="E29" s="23" t="s">
        <v>16</v>
      </c>
      <c r="F29" s="23" t="s">
        <v>17</v>
      </c>
      <c r="G29" s="24">
        <f t="shared" si="4"/>
        <v>0</v>
      </c>
    </row>
    <row r="30" spans="1:10">
      <c r="A30" s="48" t="s">
        <v>37</v>
      </c>
      <c r="B30" s="26">
        <f>SUM(G19:G20)</f>
        <v>0</v>
      </c>
      <c r="C30" s="26" t="s">
        <v>15</v>
      </c>
      <c r="D30" s="27">
        <v>155</v>
      </c>
      <c r="E30" s="23" t="s">
        <v>16</v>
      </c>
      <c r="F30" s="23" t="s">
        <v>17</v>
      </c>
      <c r="G30" s="24">
        <f t="shared" si="4"/>
        <v>0</v>
      </c>
    </row>
    <row r="31" spans="1:10" ht="13.8" thickBot="1">
      <c r="F31" s="25" t="s">
        <v>18</v>
      </c>
      <c r="G31" s="28">
        <f>SUM(G23:G30)</f>
        <v>0</v>
      </c>
    </row>
    <row r="32" spans="1:10" ht="13.8" thickTop="1">
      <c r="F32" s="25"/>
      <c r="G32" s="39"/>
    </row>
    <row r="33" spans="1:10">
      <c r="D33" t="s">
        <v>34</v>
      </c>
      <c r="F33" s="25"/>
      <c r="G33" s="39"/>
    </row>
    <row r="35" spans="1:10">
      <c r="A35" s="37" t="s">
        <v>20</v>
      </c>
      <c r="C35" s="63" t="s">
        <v>19</v>
      </c>
      <c r="D35" s="63"/>
      <c r="E35" s="63"/>
      <c r="F35" s="37"/>
    </row>
    <row r="36" spans="1:10">
      <c r="D36" s="58" t="s">
        <v>21</v>
      </c>
      <c r="E36" s="58"/>
      <c r="F36" s="58"/>
    </row>
    <row r="37" spans="1:10">
      <c r="A37" s="42"/>
      <c r="D37" s="38"/>
      <c r="E37" s="38"/>
      <c r="F37" s="38"/>
    </row>
    <row r="39" spans="1:10">
      <c r="A39" s="37" t="s">
        <v>22</v>
      </c>
    </row>
    <row r="41" spans="1:10" ht="57.75" customHeight="1">
      <c r="A41" s="55" t="s">
        <v>61</v>
      </c>
      <c r="B41" s="55"/>
      <c r="C41" s="55"/>
      <c r="D41" s="55"/>
      <c r="E41" s="55"/>
      <c r="F41" s="55"/>
      <c r="G41" s="55"/>
      <c r="H41" s="55"/>
      <c r="I41" s="55"/>
      <c r="J41" s="51"/>
    </row>
    <row r="42" spans="1:10" ht="24" customHeight="1">
      <c r="A42" s="55" t="s">
        <v>35</v>
      </c>
      <c r="B42" s="55"/>
      <c r="C42" s="55"/>
      <c r="D42" s="55"/>
      <c r="E42" s="55"/>
      <c r="F42" s="47"/>
      <c r="G42" s="57" t="s">
        <v>23</v>
      </c>
      <c r="H42" s="57"/>
      <c r="I42" s="57"/>
      <c r="J42" s="52"/>
    </row>
    <row r="43" spans="1:10">
      <c r="A43" s="33"/>
      <c r="B43" s="1"/>
      <c r="C43" s="1"/>
      <c r="H43" s="1"/>
    </row>
    <row r="44" spans="1:10" ht="25.5" customHeight="1">
      <c r="A44" s="56" t="s">
        <v>24</v>
      </c>
      <c r="B44" s="56"/>
      <c r="C44" s="56"/>
      <c r="D44" s="56"/>
      <c r="E44" s="56"/>
      <c r="H44" s="1"/>
    </row>
    <row r="45" spans="1:10" ht="15.6">
      <c r="A45" s="45"/>
      <c r="B45" s="45"/>
      <c r="C45" s="45"/>
      <c r="D45" s="45"/>
      <c r="E45" s="45"/>
      <c r="H45" s="1"/>
    </row>
    <row r="46" spans="1:10">
      <c r="A46" s="15" t="s">
        <v>12</v>
      </c>
      <c r="B46" t="s">
        <v>33</v>
      </c>
    </row>
    <row r="47" spans="1:10">
      <c r="A47" s="15" t="s">
        <v>43</v>
      </c>
    </row>
    <row r="48" spans="1:10">
      <c r="A48" s="15" t="s">
        <v>29</v>
      </c>
    </row>
    <row r="49" spans="1:10">
      <c r="A49" s="49" t="s">
        <v>44</v>
      </c>
      <c r="B49" s="50"/>
      <c r="C49" s="50"/>
      <c r="D49" s="50"/>
      <c r="E49" s="50"/>
      <c r="F49" s="50"/>
      <c r="G49" s="50"/>
    </row>
    <row r="50" spans="1:10">
      <c r="A50" s="49" t="s">
        <v>62</v>
      </c>
      <c r="B50" s="50"/>
      <c r="C50" s="50"/>
      <c r="D50" s="50"/>
      <c r="E50" s="50"/>
      <c r="F50" s="50"/>
      <c r="G50" s="50"/>
    </row>
    <row r="51" spans="1:10">
      <c r="A51" s="49" t="s">
        <v>64</v>
      </c>
      <c r="B51" s="50"/>
      <c r="C51" s="50"/>
      <c r="D51" s="50"/>
      <c r="E51" s="50"/>
      <c r="F51" s="50"/>
      <c r="G51" s="50"/>
    </row>
    <row r="52" spans="1:10">
      <c r="A52" s="15" t="s">
        <v>45</v>
      </c>
    </row>
    <row r="53" spans="1:10">
      <c r="A53" s="15" t="s">
        <v>67</v>
      </c>
      <c r="I53" t="s">
        <v>34</v>
      </c>
      <c r="J53" t="s">
        <v>34</v>
      </c>
    </row>
    <row r="54" spans="1:10">
      <c r="A54" s="15" t="s">
        <v>68</v>
      </c>
      <c r="I54" t="s">
        <v>34</v>
      </c>
      <c r="J54" t="s">
        <v>34</v>
      </c>
    </row>
    <row r="55" spans="1:10">
      <c r="A55" s="46" t="s">
        <v>32</v>
      </c>
    </row>
    <row r="56" spans="1:10">
      <c r="A56" s="15" t="s">
        <v>30</v>
      </c>
    </row>
    <row r="57" spans="1:10">
      <c r="A57" s="15" t="s">
        <v>31</v>
      </c>
    </row>
    <row r="58" spans="1:10">
      <c r="A58" s="15" t="s">
        <v>69</v>
      </c>
    </row>
    <row r="59" spans="1:10">
      <c r="F59" t="s">
        <v>34</v>
      </c>
    </row>
    <row r="67" spans="1:10" ht="13.8">
      <c r="A67" s="55"/>
      <c r="B67" s="55"/>
      <c r="C67" s="55"/>
      <c r="D67" s="55"/>
      <c r="E67" s="55"/>
      <c r="F67" s="55"/>
      <c r="G67" s="55"/>
      <c r="H67" s="55"/>
      <c r="I67" s="55"/>
      <c r="J67" s="51"/>
    </row>
  </sheetData>
  <mergeCells count="11">
    <mergeCell ref="D36:F36"/>
    <mergeCell ref="C5:D5"/>
    <mergeCell ref="A1:I1"/>
    <mergeCell ref="A2:I2"/>
    <mergeCell ref="A3:I3"/>
    <mergeCell ref="C35:E35"/>
    <mergeCell ref="A41:I41"/>
    <mergeCell ref="A44:E44"/>
    <mergeCell ref="G42:I42"/>
    <mergeCell ref="A42:E42"/>
    <mergeCell ref="A67:I67"/>
  </mergeCells>
  <phoneticPr fontId="0" type="noConversion"/>
  <conditionalFormatting sqref="J8:J20">
    <cfRule type="cellIs" dxfId="0" priority="2" operator="equal">
      <formula>"yes"</formula>
    </cfRule>
    <cfRule type="cellIs" dxfId="1" priority="1" operator="equal">
      <formula>"no"</formula>
    </cfRule>
  </conditionalFormatting>
  <pageMargins left="0.55118110236220474" right="0.19685039370078741" top="0.19685039370078741" bottom="7.874015748031496E-2" header="0.27559055118110237" footer="0.31496062992125984"/>
  <pageSetup scale="87" orientation="landscape" horizontalDpi="300" verticalDpi="300" r:id="rId1"/>
  <headerFooter alignWithMargins="0"/>
  <rowBreaks count="1" manualBreakCount="1">
    <brk id="42" max="16383" man="1"/>
  </rowBreaks>
  <ignoredErrors>
    <ignoredError sqref="B29" formula="1"/>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MF Mountain</dc:creator>
  <cp:lastModifiedBy>Joan Drake</cp:lastModifiedBy>
  <cp:lastPrinted>2012-12-22T02:11:38Z</cp:lastPrinted>
  <dcterms:created xsi:type="dcterms:W3CDTF">2003-03-20T22:05:38Z</dcterms:created>
  <dcterms:modified xsi:type="dcterms:W3CDTF">2012-12-22T02:25:37Z</dcterms:modified>
</cp:coreProperties>
</file>