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no PV\Documents\GitHub\swap1415\Practicas\Práctica 4 - Comprobar el rendimiento de servidores web\"/>
    </mc:Choice>
  </mc:AlternateContent>
  <bookViews>
    <workbookView xWindow="0" yWindow="0" windowWidth="15345" windowHeight="4635" activeTab="1"/>
  </bookViews>
  <sheets>
    <sheet name="ab" sheetId="1" r:id="rId1"/>
    <sheet name="sieg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2"/>
  <c r="I3" i="1" l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<sst xmlns="http://schemas.openxmlformats.org/spreadsheetml/2006/main" count="40" uniqueCount="15">
  <si>
    <t>Desviación</t>
  </si>
  <si>
    <t>Media</t>
  </si>
  <si>
    <t>Máquina 1</t>
  </si>
  <si>
    <t>Failed requests</t>
  </si>
  <si>
    <t>Requests per second</t>
  </si>
  <si>
    <t>Test time</t>
  </si>
  <si>
    <t>Time per request</t>
  </si>
  <si>
    <t>Balanceador (nginx)</t>
  </si>
  <si>
    <t>Balanceador (haproxy)</t>
  </si>
  <si>
    <t>Availability</t>
  </si>
  <si>
    <t>Elapsed time</t>
  </si>
  <si>
    <t>Response time</t>
  </si>
  <si>
    <t>Transaction rate</t>
  </si>
  <si>
    <t>Failed transactions</t>
  </si>
  <si>
    <t>Longest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</si>
</sst>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Failed requests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Máquina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ab!$C$1:$G$1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ab!$C$2:$G$2</c:f>
              <c:numCache>
                <c:formatCode>General</c:formatCode>
                <c:ptCount val="5"/>
                <c:pt idx="0">
                  <c:v>11</c:v>
                </c:pt>
                <c:pt idx="1">
                  <c:v>9</c:v>
                </c:pt>
                <c:pt idx="2">
                  <c:v>94</c:v>
                </c:pt>
                <c:pt idx="3">
                  <c:v>12</c:v>
                </c:pt>
                <c:pt idx="4">
                  <c:v>13</c:v>
                </c:pt>
              </c:numCache>
            </c:numRef>
          </c:val>
        </c:ser>
        <c:ser>
          <c:idx val="1"/>
          <c:order val="1"/>
          <c:tx>
            <c:v>Balanceador (nginx)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ab!$C$6:$G$6</c:f>
              <c:numCache>
                <c:formatCode>General</c:formatCode>
                <c:ptCount val="5"/>
                <c:pt idx="0">
                  <c:v>74</c:v>
                </c:pt>
                <c:pt idx="1">
                  <c:v>71</c:v>
                </c:pt>
                <c:pt idx="2">
                  <c:v>71</c:v>
                </c:pt>
                <c:pt idx="3">
                  <c:v>68</c:v>
                </c:pt>
                <c:pt idx="4">
                  <c:v>70</c:v>
                </c:pt>
              </c:numCache>
            </c:numRef>
          </c:val>
        </c:ser>
        <c:ser>
          <c:idx val="2"/>
          <c:order val="2"/>
          <c:tx>
            <c:v>Balanceador (haproxy)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ab!$C$10:$G$10</c:f>
              <c:numCache>
                <c:formatCode>General</c:formatCode>
                <c:ptCount val="5"/>
                <c:pt idx="0">
                  <c:v>56</c:v>
                </c:pt>
                <c:pt idx="1">
                  <c:v>53</c:v>
                </c:pt>
                <c:pt idx="2">
                  <c:v>53</c:v>
                </c:pt>
                <c:pt idx="3">
                  <c:v>98</c:v>
                </c:pt>
                <c:pt idx="4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55431488"/>
        <c:axId val="-1155429312"/>
      </c:barChart>
      <c:catAx>
        <c:axId val="-115543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Ejecuciones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55429312"/>
        <c:crosses val="autoZero"/>
        <c:auto val="1"/>
        <c:lblAlgn val="ctr"/>
        <c:lblOffset val="100"/>
        <c:noMultiLvlLbl val="0"/>
      </c:catAx>
      <c:valAx>
        <c:axId val="-11554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peticiones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554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Longest Transaction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siege!$A$2</c:f>
              <c:strCache>
                <c:ptCount val="1"/>
                <c:pt idx="0">
                  <c:v>Máquina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siege!$C$7:$G$7</c:f>
              <c:numCache>
                <c:formatCode>General</c:formatCode>
                <c:ptCount val="5"/>
                <c:pt idx="0">
                  <c:v>8.1</c:v>
                </c:pt>
                <c:pt idx="1">
                  <c:v>8.15</c:v>
                </c:pt>
                <c:pt idx="2">
                  <c:v>8.17</c:v>
                </c:pt>
                <c:pt idx="3">
                  <c:v>8.68</c:v>
                </c:pt>
                <c:pt idx="4">
                  <c:v>8.76</c:v>
                </c:pt>
              </c:numCache>
            </c:numRef>
          </c:val>
        </c:ser>
        <c:ser>
          <c:idx val="1"/>
          <c:order val="1"/>
          <c:tx>
            <c:strRef>
              <c:f>siege!$A$8</c:f>
              <c:strCache>
                <c:ptCount val="1"/>
                <c:pt idx="0">
                  <c:v>Balanceador (nginx)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siege!$C$13:$G$13</c:f>
              <c:numCache>
                <c:formatCode>General</c:formatCode>
                <c:ptCount val="5"/>
                <c:pt idx="0">
                  <c:v>6.83</c:v>
                </c:pt>
                <c:pt idx="1">
                  <c:v>6.93</c:v>
                </c:pt>
                <c:pt idx="2">
                  <c:v>6.86</c:v>
                </c:pt>
                <c:pt idx="3">
                  <c:v>6.76</c:v>
                </c:pt>
                <c:pt idx="4">
                  <c:v>6.97</c:v>
                </c:pt>
              </c:numCache>
            </c:numRef>
          </c:val>
        </c:ser>
        <c:ser>
          <c:idx val="2"/>
          <c:order val="2"/>
          <c:tx>
            <c:strRef>
              <c:f>siege!$A$14</c:f>
              <c:strCache>
                <c:ptCount val="1"/>
                <c:pt idx="0">
                  <c:v>Balanceador (haproxy)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siege!$C$19:$G$19</c:f>
              <c:numCache>
                <c:formatCode>General</c:formatCode>
                <c:ptCount val="5"/>
                <c:pt idx="0">
                  <c:v>4.5199999999999996</c:v>
                </c:pt>
                <c:pt idx="1">
                  <c:v>4.24</c:v>
                </c:pt>
                <c:pt idx="2">
                  <c:v>4.2</c:v>
                </c:pt>
                <c:pt idx="3">
                  <c:v>4.51</c:v>
                </c:pt>
                <c:pt idx="4">
                  <c:v>4.41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17013840"/>
        <c:axId val="-1017008944"/>
      </c:barChart>
      <c:catAx>
        <c:axId val="-101701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Ejecuciones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17008944"/>
        <c:crosses val="autoZero"/>
        <c:auto val="1"/>
        <c:lblAlgn val="ctr"/>
        <c:lblOffset val="100"/>
        <c:noMultiLvlLbl val="0"/>
      </c:catAx>
      <c:valAx>
        <c:axId val="-10170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170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Request</a:t>
            </a:r>
            <a:r>
              <a:rPr lang="es-ES" baseline="0"/>
              <a:t> per second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Máquina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ab!$C$3:$G$3</c:f>
              <c:numCache>
                <c:formatCode>0.000</c:formatCode>
                <c:ptCount val="5"/>
                <c:pt idx="0">
                  <c:v>2.62</c:v>
                </c:pt>
                <c:pt idx="1">
                  <c:v>2.62</c:v>
                </c:pt>
                <c:pt idx="2">
                  <c:v>2.62</c:v>
                </c:pt>
                <c:pt idx="3">
                  <c:v>2.62</c:v>
                </c:pt>
                <c:pt idx="4">
                  <c:v>2.62</c:v>
                </c:pt>
              </c:numCache>
            </c:numRef>
          </c:val>
        </c:ser>
        <c:ser>
          <c:idx val="1"/>
          <c:order val="1"/>
          <c:tx>
            <c:v>Balanceador (nginx)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ab!$C$7:$G$7</c:f>
              <c:numCache>
                <c:formatCode>0.000</c:formatCode>
                <c:ptCount val="5"/>
                <c:pt idx="0">
                  <c:v>3.37</c:v>
                </c:pt>
                <c:pt idx="1">
                  <c:v>3.41</c:v>
                </c:pt>
                <c:pt idx="2">
                  <c:v>3.38</c:v>
                </c:pt>
                <c:pt idx="3">
                  <c:v>3.37</c:v>
                </c:pt>
                <c:pt idx="4">
                  <c:v>3.53</c:v>
                </c:pt>
              </c:numCache>
            </c:numRef>
          </c:val>
        </c:ser>
        <c:ser>
          <c:idx val="2"/>
          <c:order val="2"/>
          <c:tx>
            <c:v>Balanceador (haproxy)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ab!$C$11:$G$11</c:f>
              <c:numCache>
                <c:formatCode>0.000</c:formatCode>
                <c:ptCount val="5"/>
                <c:pt idx="0">
                  <c:v>4.28</c:v>
                </c:pt>
                <c:pt idx="1">
                  <c:v>4.28</c:v>
                </c:pt>
                <c:pt idx="2">
                  <c:v>4.29</c:v>
                </c:pt>
                <c:pt idx="3">
                  <c:v>4.2699999999999996</c:v>
                </c:pt>
                <c:pt idx="4">
                  <c:v>4.28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55434752"/>
        <c:axId val="-1155427136"/>
      </c:barChart>
      <c:catAx>
        <c:axId val="-115543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Ejecuciones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55427136"/>
        <c:crosses val="autoZero"/>
        <c:auto val="1"/>
        <c:lblAlgn val="ctr"/>
        <c:lblOffset val="100"/>
        <c:noMultiLvlLbl val="0"/>
      </c:catAx>
      <c:valAx>
        <c:axId val="-11554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554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Test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Máquina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ab!$C$4:$G$4</c:f>
              <c:numCache>
                <c:formatCode>0.000</c:formatCode>
                <c:ptCount val="5"/>
                <c:pt idx="0">
                  <c:v>38.198999999999998</c:v>
                </c:pt>
                <c:pt idx="1">
                  <c:v>38.19</c:v>
                </c:pt>
                <c:pt idx="2">
                  <c:v>38.212000000000003</c:v>
                </c:pt>
                <c:pt idx="3">
                  <c:v>38.143999999999998</c:v>
                </c:pt>
                <c:pt idx="4">
                  <c:v>38.189</c:v>
                </c:pt>
              </c:numCache>
            </c:numRef>
          </c:val>
        </c:ser>
        <c:ser>
          <c:idx val="1"/>
          <c:order val="1"/>
          <c:tx>
            <c:v>Balanceador (nginx)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ab!$C$8:$G$8</c:f>
              <c:numCache>
                <c:formatCode>0.000</c:formatCode>
                <c:ptCount val="5"/>
                <c:pt idx="0">
                  <c:v>29.658000000000001</c:v>
                </c:pt>
                <c:pt idx="1">
                  <c:v>29.318999999999999</c:v>
                </c:pt>
                <c:pt idx="2">
                  <c:v>29.582999999999998</c:v>
                </c:pt>
                <c:pt idx="3">
                  <c:v>29.692</c:v>
                </c:pt>
                <c:pt idx="4">
                  <c:v>28.292999999999999</c:v>
                </c:pt>
              </c:numCache>
            </c:numRef>
          </c:val>
        </c:ser>
        <c:ser>
          <c:idx val="2"/>
          <c:order val="2"/>
          <c:tx>
            <c:v>Balanceador (haproxy)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ab!$C$12:$G$12</c:f>
              <c:numCache>
                <c:formatCode>0.000</c:formatCode>
                <c:ptCount val="5"/>
                <c:pt idx="0">
                  <c:v>23.364000000000001</c:v>
                </c:pt>
                <c:pt idx="1">
                  <c:v>23.347000000000001</c:v>
                </c:pt>
                <c:pt idx="2">
                  <c:v>23.298999999999999</c:v>
                </c:pt>
                <c:pt idx="3">
                  <c:v>23.405000000000001</c:v>
                </c:pt>
                <c:pt idx="4">
                  <c:v>23.379000000000001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55438560"/>
        <c:axId val="-1155435296"/>
      </c:barChart>
      <c:catAx>
        <c:axId val="-115543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Ejecuciones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55435296"/>
        <c:crosses val="autoZero"/>
        <c:auto val="1"/>
        <c:lblAlgn val="ctr"/>
        <c:lblOffset val="100"/>
        <c:noMultiLvlLbl val="0"/>
      </c:catAx>
      <c:valAx>
        <c:axId val="-11554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554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Time per request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ab!$A$2</c:f>
              <c:strCache>
                <c:ptCount val="1"/>
                <c:pt idx="0">
                  <c:v>Máquina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ab!$C$5:$G$5</c:f>
              <c:numCache>
                <c:formatCode>0.000</c:formatCode>
                <c:ptCount val="5"/>
                <c:pt idx="0">
                  <c:v>3819.8789999999999</c:v>
                </c:pt>
                <c:pt idx="1">
                  <c:v>3818.9690000000001</c:v>
                </c:pt>
                <c:pt idx="2">
                  <c:v>3821.21</c:v>
                </c:pt>
                <c:pt idx="3">
                  <c:v>3814.357</c:v>
                </c:pt>
                <c:pt idx="4">
                  <c:v>3818.904</c:v>
                </c:pt>
              </c:numCache>
            </c:numRef>
          </c:val>
        </c:ser>
        <c:ser>
          <c:idx val="1"/>
          <c:order val="1"/>
          <c:tx>
            <c:strRef>
              <c:f>ab!$A$6</c:f>
              <c:strCache>
                <c:ptCount val="1"/>
                <c:pt idx="0">
                  <c:v>Balanceador (nginx)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ab!$C$9:$G$9</c:f>
              <c:numCache>
                <c:formatCode>0.000</c:formatCode>
                <c:ptCount val="5"/>
                <c:pt idx="0">
                  <c:v>2965.7530000000002</c:v>
                </c:pt>
                <c:pt idx="1">
                  <c:v>2931.933</c:v>
                </c:pt>
                <c:pt idx="2">
                  <c:v>2958.3290000000002</c:v>
                </c:pt>
                <c:pt idx="3">
                  <c:v>2969.2089999999998</c:v>
                </c:pt>
                <c:pt idx="4">
                  <c:v>2829.2840000000001</c:v>
                </c:pt>
              </c:numCache>
            </c:numRef>
          </c:val>
        </c:ser>
        <c:ser>
          <c:idx val="2"/>
          <c:order val="2"/>
          <c:tx>
            <c:strRef>
              <c:f>ab!$A$10</c:f>
              <c:strCache>
                <c:ptCount val="1"/>
                <c:pt idx="0">
                  <c:v>Balanceador (haproxy)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ab!$C$13:$G$13</c:f>
              <c:numCache>
                <c:formatCode>0.000</c:formatCode>
                <c:ptCount val="5"/>
                <c:pt idx="0">
                  <c:v>2336.41</c:v>
                </c:pt>
                <c:pt idx="1">
                  <c:v>2334.732</c:v>
                </c:pt>
                <c:pt idx="2">
                  <c:v>2329.8719999999998</c:v>
                </c:pt>
                <c:pt idx="3">
                  <c:v>2340.4699999999998</c:v>
                </c:pt>
                <c:pt idx="4">
                  <c:v>2337.9470000000001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55436384"/>
        <c:axId val="-1155426592"/>
      </c:barChart>
      <c:catAx>
        <c:axId val="-115543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Ejecuciones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55426592"/>
        <c:crosses val="autoZero"/>
        <c:auto val="1"/>
        <c:lblAlgn val="ctr"/>
        <c:lblOffset val="100"/>
        <c:noMultiLvlLbl val="0"/>
      </c:catAx>
      <c:valAx>
        <c:axId val="-11554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5543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Availability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siege!$A$2</c:f>
              <c:strCache>
                <c:ptCount val="1"/>
                <c:pt idx="0">
                  <c:v>Máquina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siege!$C$2:$G$2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siege!$A$8</c:f>
              <c:strCache>
                <c:ptCount val="1"/>
                <c:pt idx="0">
                  <c:v>Balanceador (nginx)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siege!$C$8:$H$8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siege!$A$14</c:f>
              <c:strCache>
                <c:ptCount val="1"/>
                <c:pt idx="0">
                  <c:v>Balanceador (haproxy)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siege!$C$14:$G$14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11135760"/>
        <c:axId val="-1311146096"/>
      </c:barChart>
      <c:catAx>
        <c:axId val="-131113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Ejecuciones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11146096"/>
        <c:crosses val="autoZero"/>
        <c:auto val="1"/>
        <c:lblAlgn val="ctr"/>
        <c:lblOffset val="100"/>
        <c:noMultiLvlLbl val="0"/>
      </c:catAx>
      <c:valAx>
        <c:axId val="-13111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111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Elapsed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siege!$A$2</c:f>
              <c:strCache>
                <c:ptCount val="1"/>
                <c:pt idx="0">
                  <c:v>Máquina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siege!$C$3:$G$3</c:f>
              <c:numCache>
                <c:formatCode>General</c:formatCode>
                <c:ptCount val="5"/>
                <c:pt idx="0">
                  <c:v>59.81</c:v>
                </c:pt>
                <c:pt idx="1">
                  <c:v>59.42</c:v>
                </c:pt>
                <c:pt idx="2">
                  <c:v>59.28</c:v>
                </c:pt>
                <c:pt idx="3">
                  <c:v>59.66</c:v>
                </c:pt>
                <c:pt idx="4">
                  <c:v>59.6</c:v>
                </c:pt>
              </c:numCache>
            </c:numRef>
          </c:val>
        </c:ser>
        <c:ser>
          <c:idx val="1"/>
          <c:order val="1"/>
          <c:tx>
            <c:strRef>
              <c:f>siege!$A$8</c:f>
              <c:strCache>
                <c:ptCount val="1"/>
                <c:pt idx="0">
                  <c:v>Balanceador (nginx)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siege!$C$9:$G$9</c:f>
              <c:numCache>
                <c:formatCode>General</c:formatCode>
                <c:ptCount val="5"/>
                <c:pt idx="0">
                  <c:v>59.85</c:v>
                </c:pt>
                <c:pt idx="1">
                  <c:v>59.19</c:v>
                </c:pt>
                <c:pt idx="2">
                  <c:v>59.31</c:v>
                </c:pt>
                <c:pt idx="3">
                  <c:v>59.23</c:v>
                </c:pt>
                <c:pt idx="4">
                  <c:v>59.97</c:v>
                </c:pt>
              </c:numCache>
            </c:numRef>
          </c:val>
        </c:ser>
        <c:ser>
          <c:idx val="2"/>
          <c:order val="2"/>
          <c:tx>
            <c:strRef>
              <c:f>siege!$A$14</c:f>
              <c:strCache>
                <c:ptCount val="1"/>
                <c:pt idx="0">
                  <c:v>Balanceador (haproxy)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siege!$C$15:$G$15</c:f>
              <c:numCache>
                <c:formatCode>General</c:formatCode>
                <c:ptCount val="5"/>
                <c:pt idx="0">
                  <c:v>59.2</c:v>
                </c:pt>
                <c:pt idx="1">
                  <c:v>59.87</c:v>
                </c:pt>
                <c:pt idx="2">
                  <c:v>59.65</c:v>
                </c:pt>
                <c:pt idx="3">
                  <c:v>59.91</c:v>
                </c:pt>
                <c:pt idx="4">
                  <c:v>59.79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17826032"/>
        <c:axId val="-1017833648"/>
      </c:barChart>
      <c:catAx>
        <c:axId val="-101782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Ejecuciones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17833648"/>
        <c:crosses val="autoZero"/>
        <c:auto val="1"/>
        <c:lblAlgn val="ctr"/>
        <c:lblOffset val="100"/>
        <c:noMultiLvlLbl val="0"/>
      </c:catAx>
      <c:valAx>
        <c:axId val="-10178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1782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Response</a:t>
            </a:r>
            <a:r>
              <a:rPr lang="es-ES" baseline="0"/>
              <a:t> Time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siege!$A$2</c:f>
              <c:strCache>
                <c:ptCount val="1"/>
                <c:pt idx="0">
                  <c:v>Máquina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siege!$C$4:$G$4</c:f>
              <c:numCache>
                <c:formatCode>General</c:formatCode>
                <c:ptCount val="5"/>
                <c:pt idx="0">
                  <c:v>6.02</c:v>
                </c:pt>
                <c:pt idx="1">
                  <c:v>5.84</c:v>
                </c:pt>
                <c:pt idx="2">
                  <c:v>5.88</c:v>
                </c:pt>
                <c:pt idx="3">
                  <c:v>5.86</c:v>
                </c:pt>
                <c:pt idx="4">
                  <c:v>5.86</c:v>
                </c:pt>
              </c:numCache>
            </c:numRef>
          </c:val>
        </c:ser>
        <c:ser>
          <c:idx val="1"/>
          <c:order val="1"/>
          <c:tx>
            <c:strRef>
              <c:f>siege!$A$8</c:f>
              <c:strCache>
                <c:ptCount val="1"/>
                <c:pt idx="0">
                  <c:v>Balanceador (nginx)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siege!$C$10:$H$10</c:f>
              <c:numCache>
                <c:formatCode>General</c:formatCode>
                <c:ptCount val="6"/>
                <c:pt idx="0">
                  <c:v>4.42</c:v>
                </c:pt>
                <c:pt idx="1">
                  <c:v>4.4000000000000004</c:v>
                </c:pt>
                <c:pt idx="2">
                  <c:v>4.41</c:v>
                </c:pt>
                <c:pt idx="3">
                  <c:v>4.38</c:v>
                </c:pt>
                <c:pt idx="4">
                  <c:v>4.46</c:v>
                </c:pt>
                <c:pt idx="5">
                  <c:v>4.4139999999999997</c:v>
                </c:pt>
              </c:numCache>
            </c:numRef>
          </c:val>
        </c:ser>
        <c:ser>
          <c:idx val="2"/>
          <c:order val="2"/>
          <c:tx>
            <c:strRef>
              <c:f>siege!$A$14</c:f>
              <c:strCache>
                <c:ptCount val="1"/>
                <c:pt idx="0">
                  <c:v>Balanceador (haproxy)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siege!$C$16:$G$16</c:f>
              <c:numCache>
                <c:formatCode>General</c:formatCode>
                <c:ptCount val="5"/>
                <c:pt idx="0">
                  <c:v>3.85</c:v>
                </c:pt>
                <c:pt idx="1">
                  <c:v>3.74</c:v>
                </c:pt>
                <c:pt idx="2">
                  <c:v>3.72</c:v>
                </c:pt>
                <c:pt idx="3">
                  <c:v>3.8</c:v>
                </c:pt>
                <c:pt idx="4">
                  <c:v>3.86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17830928"/>
        <c:axId val="-1017827120"/>
      </c:barChart>
      <c:catAx>
        <c:axId val="-101783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Ejecuciones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17827120"/>
        <c:crosses val="autoZero"/>
        <c:auto val="1"/>
        <c:lblAlgn val="ctr"/>
        <c:lblOffset val="100"/>
        <c:noMultiLvlLbl val="0"/>
      </c:catAx>
      <c:valAx>
        <c:axId val="-10178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1783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Transaction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siege!$A$2</c:f>
              <c:strCache>
                <c:ptCount val="1"/>
                <c:pt idx="0">
                  <c:v>Máquina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siege!$C$5:$G$5</c:f>
              <c:numCache>
                <c:formatCode>General</c:formatCode>
                <c:ptCount val="5"/>
                <c:pt idx="0">
                  <c:v>2.39</c:v>
                </c:pt>
                <c:pt idx="1">
                  <c:v>2.4700000000000002</c:v>
                </c:pt>
                <c:pt idx="2">
                  <c:v>2.46</c:v>
                </c:pt>
                <c:pt idx="3">
                  <c:v>2.4500000000000002</c:v>
                </c:pt>
                <c:pt idx="4">
                  <c:v>2.4500000000000002</c:v>
                </c:pt>
              </c:numCache>
            </c:numRef>
          </c:val>
        </c:ser>
        <c:ser>
          <c:idx val="1"/>
          <c:order val="1"/>
          <c:tx>
            <c:strRef>
              <c:f>siege!$A$8</c:f>
              <c:strCache>
                <c:ptCount val="1"/>
                <c:pt idx="0">
                  <c:v>Balanceador (nginx)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siege!$C$11:$G$11</c:f>
              <c:numCache>
                <c:formatCode>General</c:formatCode>
                <c:ptCount val="5"/>
                <c:pt idx="0">
                  <c:v>3.19</c:v>
                </c:pt>
                <c:pt idx="1">
                  <c:v>3.21</c:v>
                </c:pt>
                <c:pt idx="2">
                  <c:v>3.2</c:v>
                </c:pt>
                <c:pt idx="3">
                  <c:v>3.21</c:v>
                </c:pt>
                <c:pt idx="4">
                  <c:v>3.17</c:v>
                </c:pt>
              </c:numCache>
            </c:numRef>
          </c:val>
        </c:ser>
        <c:ser>
          <c:idx val="2"/>
          <c:order val="2"/>
          <c:tx>
            <c:strRef>
              <c:f>siege!$A$14</c:f>
              <c:strCache>
                <c:ptCount val="1"/>
                <c:pt idx="0">
                  <c:v>Balanceador (haproxy)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siege!$C$17:$G$17</c:f>
              <c:numCache>
                <c:formatCode>General</c:formatCode>
                <c:ptCount val="5"/>
                <c:pt idx="0">
                  <c:v>3.77</c:v>
                </c:pt>
                <c:pt idx="1">
                  <c:v>3.86</c:v>
                </c:pt>
                <c:pt idx="2">
                  <c:v>3.92</c:v>
                </c:pt>
                <c:pt idx="3">
                  <c:v>3.81</c:v>
                </c:pt>
                <c:pt idx="4">
                  <c:v>3.75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17820048"/>
        <c:axId val="-1017824400"/>
      </c:barChart>
      <c:catAx>
        <c:axId val="-101782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Ejecuciones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17824400"/>
        <c:crosses val="autoZero"/>
        <c:auto val="1"/>
        <c:lblAlgn val="ctr"/>
        <c:lblOffset val="100"/>
        <c:noMultiLvlLbl val="0"/>
      </c:catAx>
      <c:valAx>
        <c:axId val="-10178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trans/seg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178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Failed Transactions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siege!$A$2</c:f>
              <c:strCache>
                <c:ptCount val="1"/>
                <c:pt idx="0">
                  <c:v>Máquina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siege!$C$6:$G$6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siege!$A$8</c:f>
              <c:strCache>
                <c:ptCount val="1"/>
                <c:pt idx="0">
                  <c:v>Balanceador (nginx)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siege!$C$12:$G$12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siege!$A$14</c:f>
              <c:strCache>
                <c:ptCount val="1"/>
                <c:pt idx="0">
                  <c:v>Balanceador (haproxy)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siege!$C$18:$G$18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17012752"/>
        <c:axId val="-1017014384"/>
      </c:barChart>
      <c:catAx>
        <c:axId val="-101701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Ejecuciones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17014384"/>
        <c:crosses val="autoZero"/>
        <c:auto val="1"/>
        <c:lblAlgn val="ctr"/>
        <c:lblOffset val="100"/>
        <c:noMultiLvlLbl val="0"/>
      </c:catAx>
      <c:valAx>
        <c:axId val="-10170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transacciones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170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1266825</xdr:colOff>
      <xdr:row>13</xdr:row>
      <xdr:rowOff>180975</xdr:rowOff>
    </xdr:from>
    <xdr:to>
      <xdr:col>6</xdr:col>
      <xdr:colOff>52387</xdr:colOff>
      <xdr:row>28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1233487</xdr:colOff>
      <xdr:row>28</xdr:row>
      <xdr:rowOff>138112</xdr:rowOff>
    </xdr:from>
    <xdr:to>
      <xdr:col>6</xdr:col>
      <xdr:colOff>19049</xdr:colOff>
      <xdr:row>43</xdr:row>
      <xdr:rowOff>23812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1223962</xdr:colOff>
      <xdr:row>43</xdr:row>
      <xdr:rowOff>109536</xdr:rowOff>
    </xdr:from>
    <xdr:to>
      <xdr:col>6</xdr:col>
      <xdr:colOff>9524</xdr:colOff>
      <xdr:row>57</xdr:row>
      <xdr:rowOff>185736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1190624</xdr:colOff>
      <xdr:row>58</xdr:row>
      <xdr:rowOff>80962</xdr:rowOff>
    </xdr:from>
    <xdr:to>
      <xdr:col>5</xdr:col>
      <xdr:colOff>742949</xdr:colOff>
      <xdr:row>72</xdr:row>
      <xdr:rowOff>157162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138112</xdr:rowOff>
    </xdr:from>
    <xdr:to>
      <xdr:col>15</xdr:col>
      <xdr:colOff>238125</xdr:colOff>
      <xdr:row>15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15</xdr:row>
      <xdr:rowOff>61912</xdr:rowOff>
    </xdr:from>
    <xdr:to>
      <xdr:col>15</xdr:col>
      <xdr:colOff>238125</xdr:colOff>
      <xdr:row>29</xdr:row>
      <xdr:rowOff>138112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444500</xdr:colOff>
      <xdr:row>19</xdr:row>
      <xdr:rowOff>182562</xdr:rowOff>
    </xdr:from>
    <xdr:to>
      <xdr:col>4</xdr:col>
      <xdr:colOff>492125</xdr:colOff>
      <xdr:row>34</xdr:row>
      <xdr:rowOff>68262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396875</xdr:colOff>
      <xdr:row>34</xdr:row>
      <xdr:rowOff>55562</xdr:rowOff>
    </xdr:from>
    <xdr:to>
      <xdr:col>4</xdr:col>
      <xdr:colOff>444500</xdr:colOff>
      <xdr:row>48</xdr:row>
      <xdr:rowOff>131762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39687</xdr:colOff>
      <xdr:row>29</xdr:row>
      <xdr:rowOff>160337</xdr:rowOff>
    </xdr:from>
    <xdr:to>
      <xdr:col>11</xdr:col>
      <xdr:colOff>39687</xdr:colOff>
      <xdr:row>44</xdr:row>
      <xdr:rowOff>46037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325437</xdr:colOff>
      <xdr:row>31</xdr:row>
      <xdr:rowOff>65087</xdr:rowOff>
    </xdr:from>
    <xdr:to>
      <xdr:col>17</xdr:col>
      <xdr:colOff>325437</xdr:colOff>
      <xdr:row>45</xdr:row>
      <xdr:rowOff>141287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B1" zoomScale="80" zoomScaleNormal="80" workbookViewId="0">
      <selection activeCell="C2" sqref="C2:I13"/>
    </sheetView>
  </sheetViews>
  <sheetFormatPr baseColWidth="10" defaultRowHeight="15" x14ac:dyDescent="0.25"/>
  <cols>
    <col min="1" max="1" width="21" customWidth="1"/>
    <col min="2" max="2" width="20" customWidth="1"/>
  </cols>
  <sheetData>
    <row r="1" spans="1:9" x14ac:dyDescent="0.25">
      <c r="C1">
        <v>1</v>
      </c>
      <c r="D1">
        <v>2</v>
      </c>
      <c r="E1">
        <v>3</v>
      </c>
      <c r="F1">
        <v>4</v>
      </c>
      <c r="G1">
        <v>5</v>
      </c>
      <c r="H1" t="s">
        <v>1</v>
      </c>
      <c r="I1" t="s">
        <v>0</v>
      </c>
    </row>
    <row r="2" spans="1:9" x14ac:dyDescent="0.25">
      <c r="A2" t="s">
        <v>2</v>
      </c>
      <c r="B2" t="s">
        <v>3</v>
      </c>
      <c r="C2">
        <v>11</v>
      </c>
      <c r="D2">
        <v>9</v>
      </c>
      <c r="E2">
        <v>94</v>
      </c>
      <c r="F2">
        <v>12</v>
      </c>
      <c r="G2">
        <v>13</v>
      </c>
      <c r="H2">
        <f>(C2+D2+E2+F2+G2)/5</f>
        <v>27.8</v>
      </c>
      <c r="I2">
        <f>_xlfn.STDEV.S(C2:G2)</f>
        <v>37.036468514155075</v>
      </c>
    </row>
    <row r="3" spans="1:9" x14ac:dyDescent="0.25">
      <c r="B3" t="s">
        <v>4</v>
      </c>
      <c r="C3" s="1">
        <v>2.62</v>
      </c>
      <c r="D3" s="1">
        <v>2.62</v>
      </c>
      <c r="E3" s="1">
        <v>2.62</v>
      </c>
      <c r="F3" s="1">
        <v>2.62</v>
      </c>
      <c r="G3" s="1">
        <v>2.62</v>
      </c>
      <c r="H3">
        <f t="shared" ref="H3:H13" si="0">(C3+D3+E3+F3+G3)/5</f>
        <v>2.62</v>
      </c>
      <c r="I3">
        <f t="shared" ref="I3:I13" si="1">_xlfn.STDEV.S(C3:G3)</f>
        <v>0</v>
      </c>
    </row>
    <row r="4" spans="1:9" x14ac:dyDescent="0.25">
      <c r="B4" t="s">
        <v>5</v>
      </c>
      <c r="C4" s="1">
        <v>38.198999999999998</v>
      </c>
      <c r="D4" s="1">
        <v>38.19</v>
      </c>
      <c r="E4" s="1">
        <v>38.212000000000003</v>
      </c>
      <c r="F4" s="1">
        <v>38.143999999999998</v>
      </c>
      <c r="G4" s="1">
        <v>38.189</v>
      </c>
      <c r="H4">
        <f t="shared" si="0"/>
        <v>38.186799999999998</v>
      </c>
      <c r="I4">
        <f t="shared" si="1"/>
        <v>2.5645662401272879E-2</v>
      </c>
    </row>
    <row r="5" spans="1:9" x14ac:dyDescent="0.25">
      <c r="B5" t="s">
        <v>6</v>
      </c>
      <c r="C5" s="1">
        <v>3819.8789999999999</v>
      </c>
      <c r="D5" s="1">
        <v>3818.9690000000001</v>
      </c>
      <c r="E5" s="1">
        <v>3821.21</v>
      </c>
      <c r="F5" s="1">
        <v>3814.357</v>
      </c>
      <c r="G5" s="1">
        <v>3818.904</v>
      </c>
      <c r="H5">
        <f t="shared" si="0"/>
        <v>3818.6637999999998</v>
      </c>
      <c r="I5">
        <f t="shared" si="1"/>
        <v>2.5816281103210934</v>
      </c>
    </row>
    <row r="6" spans="1:9" x14ac:dyDescent="0.25">
      <c r="A6" t="s">
        <v>7</v>
      </c>
      <c r="B6" t="s">
        <v>3</v>
      </c>
      <c r="C6">
        <v>74</v>
      </c>
      <c r="D6">
        <v>71</v>
      </c>
      <c r="E6">
        <v>71</v>
      </c>
      <c r="F6">
        <v>68</v>
      </c>
      <c r="G6">
        <v>70</v>
      </c>
      <c r="H6">
        <f t="shared" si="0"/>
        <v>70.8</v>
      </c>
      <c r="I6">
        <f t="shared" si="1"/>
        <v>2.16794833886788</v>
      </c>
    </row>
    <row r="7" spans="1:9" x14ac:dyDescent="0.25">
      <c r="B7" t="s">
        <v>4</v>
      </c>
      <c r="C7" s="1">
        <v>3.37</v>
      </c>
      <c r="D7" s="1">
        <v>3.41</v>
      </c>
      <c r="E7" s="1">
        <v>3.38</v>
      </c>
      <c r="F7" s="1">
        <v>3.37</v>
      </c>
      <c r="G7" s="1">
        <v>3.53</v>
      </c>
      <c r="H7">
        <f t="shared" si="0"/>
        <v>3.4120000000000004</v>
      </c>
      <c r="I7">
        <f t="shared" si="1"/>
        <v>6.797058187186561E-2</v>
      </c>
    </row>
    <row r="8" spans="1:9" x14ac:dyDescent="0.25">
      <c r="B8" t="s">
        <v>5</v>
      </c>
      <c r="C8" s="1">
        <v>29.658000000000001</v>
      </c>
      <c r="D8" s="1">
        <v>29.318999999999999</v>
      </c>
      <c r="E8" s="1">
        <v>29.582999999999998</v>
      </c>
      <c r="F8" s="1">
        <v>29.692</v>
      </c>
      <c r="G8" s="1">
        <v>28.292999999999999</v>
      </c>
      <c r="H8">
        <f t="shared" si="0"/>
        <v>29.309000000000005</v>
      </c>
      <c r="I8">
        <f t="shared" si="1"/>
        <v>0.58649850809699455</v>
      </c>
    </row>
    <row r="9" spans="1:9" x14ac:dyDescent="0.25">
      <c r="B9" t="s">
        <v>6</v>
      </c>
      <c r="C9" s="1">
        <v>2965.7530000000002</v>
      </c>
      <c r="D9" s="1">
        <v>2931.933</v>
      </c>
      <c r="E9" s="1">
        <v>2958.3290000000002</v>
      </c>
      <c r="F9" s="1">
        <v>2969.2089999999998</v>
      </c>
      <c r="G9" s="1">
        <v>2829.2840000000001</v>
      </c>
      <c r="H9">
        <f t="shared" si="0"/>
        <v>2930.9015999999997</v>
      </c>
      <c r="I9">
        <f t="shared" si="1"/>
        <v>58.654794482633697</v>
      </c>
    </row>
    <row r="10" spans="1:9" x14ac:dyDescent="0.25">
      <c r="A10" t="s">
        <v>8</v>
      </c>
      <c r="B10" t="s">
        <v>3</v>
      </c>
      <c r="C10">
        <v>56</v>
      </c>
      <c r="D10">
        <v>53</v>
      </c>
      <c r="E10">
        <v>53</v>
      </c>
      <c r="F10">
        <v>98</v>
      </c>
      <c r="G10">
        <v>48</v>
      </c>
      <c r="H10">
        <f t="shared" si="0"/>
        <v>61.6</v>
      </c>
      <c r="I10">
        <f t="shared" si="1"/>
        <v>20.549939172659371</v>
      </c>
    </row>
    <row r="11" spans="1:9" x14ac:dyDescent="0.25">
      <c r="B11" t="s">
        <v>4</v>
      </c>
      <c r="C11" s="1">
        <v>4.28</v>
      </c>
      <c r="D11" s="1">
        <v>4.28</v>
      </c>
      <c r="E11" s="1">
        <v>4.29</v>
      </c>
      <c r="F11" s="1">
        <v>4.2699999999999996</v>
      </c>
      <c r="G11" s="1">
        <v>4.28</v>
      </c>
      <c r="H11">
        <f t="shared" si="0"/>
        <v>4.28</v>
      </c>
      <c r="I11">
        <f t="shared" si="1"/>
        <v>7.0710678118656384E-3</v>
      </c>
    </row>
    <row r="12" spans="1:9" x14ac:dyDescent="0.25">
      <c r="B12" t="s">
        <v>5</v>
      </c>
      <c r="C12" s="1">
        <v>23.364000000000001</v>
      </c>
      <c r="D12" s="1">
        <v>23.347000000000001</v>
      </c>
      <c r="E12" s="1">
        <v>23.298999999999999</v>
      </c>
      <c r="F12" s="1">
        <v>23.405000000000001</v>
      </c>
      <c r="G12" s="1">
        <v>23.379000000000001</v>
      </c>
      <c r="H12">
        <f t="shared" si="0"/>
        <v>23.358799999999999</v>
      </c>
      <c r="I12">
        <f t="shared" si="1"/>
        <v>3.9638365253880606E-2</v>
      </c>
    </row>
    <row r="13" spans="1:9" x14ac:dyDescent="0.25">
      <c r="B13" t="s">
        <v>6</v>
      </c>
      <c r="C13" s="1">
        <v>2336.41</v>
      </c>
      <c r="D13" s="1">
        <v>2334.732</v>
      </c>
      <c r="E13" s="1">
        <v>2329.8719999999998</v>
      </c>
      <c r="F13" s="1">
        <v>2340.4699999999998</v>
      </c>
      <c r="G13" s="1">
        <v>2337.9470000000001</v>
      </c>
      <c r="H13">
        <f t="shared" si="0"/>
        <v>2335.8861999999999</v>
      </c>
      <c r="I13">
        <f t="shared" si="1"/>
        <v>3.9697375479998813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60" zoomScaleNormal="60" workbookViewId="0">
      <selection activeCell="B18" sqref="B18:I19"/>
    </sheetView>
  </sheetViews>
  <sheetFormatPr baseColWidth="10" defaultRowHeight="15" x14ac:dyDescent="0.25"/>
  <cols>
    <col min="1" max="1" width="21.140625" customWidth="1"/>
    <col min="2" max="2" width="23.85546875" customWidth="1"/>
  </cols>
  <sheetData>
    <row r="1" spans="1:9" x14ac:dyDescent="0.25">
      <c r="C1">
        <v>1</v>
      </c>
      <c r="D1">
        <v>2</v>
      </c>
      <c r="E1">
        <v>3</v>
      </c>
      <c r="F1">
        <v>4</v>
      </c>
      <c r="G1">
        <v>5</v>
      </c>
      <c r="H1" t="s">
        <v>1</v>
      </c>
      <c r="I1" t="s">
        <v>0</v>
      </c>
    </row>
    <row r="2" spans="1:9" x14ac:dyDescent="0.25">
      <c r="A2" t="s">
        <v>2</v>
      </c>
      <c r="B2" t="s">
        <v>9</v>
      </c>
      <c r="C2">
        <v>100</v>
      </c>
      <c r="D2">
        <v>100</v>
      </c>
      <c r="E2">
        <v>100</v>
      </c>
      <c r="F2">
        <v>100</v>
      </c>
      <c r="G2">
        <v>100</v>
      </c>
      <c r="H2">
        <f>(C2+D2+E2+F2+G2)/5</f>
        <v>100</v>
      </c>
      <c r="I2">
        <f>_xlfn.STDEV.S(C2:H2)</f>
        <v>0</v>
      </c>
    </row>
    <row r="3" spans="1:9" x14ac:dyDescent="0.25">
      <c r="B3" t="s">
        <v>10</v>
      </c>
      <c r="C3">
        <v>59.81</v>
      </c>
      <c r="D3">
        <v>59.42</v>
      </c>
      <c r="E3">
        <v>59.28</v>
      </c>
      <c r="F3">
        <v>59.66</v>
      </c>
      <c r="G3">
        <v>59.6</v>
      </c>
      <c r="H3">
        <f t="shared" ref="H3:H19" si="0">(C3+D3+E3+F3+G3)/5</f>
        <v>59.553999999999995</v>
      </c>
      <c r="I3">
        <f t="shared" ref="I3:I19" si="1">_xlfn.STDEV.S(C3:H3)</f>
        <v>0.18542923178398787</v>
      </c>
    </row>
    <row r="4" spans="1:9" x14ac:dyDescent="0.25">
      <c r="B4" t="s">
        <v>11</v>
      </c>
      <c r="C4">
        <v>6.02</v>
      </c>
      <c r="D4">
        <v>5.84</v>
      </c>
      <c r="E4">
        <v>5.88</v>
      </c>
      <c r="F4">
        <v>5.86</v>
      </c>
      <c r="G4">
        <v>5.86</v>
      </c>
      <c r="H4">
        <f t="shared" si="0"/>
        <v>5.8919999999999995</v>
      </c>
      <c r="I4">
        <f t="shared" si="1"/>
        <v>6.523802572120016E-2</v>
      </c>
    </row>
    <row r="5" spans="1:9" x14ac:dyDescent="0.25">
      <c r="B5" t="s">
        <v>12</v>
      </c>
      <c r="C5">
        <v>2.39</v>
      </c>
      <c r="D5">
        <v>2.4700000000000002</v>
      </c>
      <c r="E5">
        <v>2.46</v>
      </c>
      <c r="F5">
        <v>2.4500000000000002</v>
      </c>
      <c r="G5">
        <v>2.4500000000000002</v>
      </c>
      <c r="H5">
        <f t="shared" si="0"/>
        <v>2.444</v>
      </c>
      <c r="I5">
        <f t="shared" si="1"/>
        <v>2.8000000000000004E-2</v>
      </c>
    </row>
    <row r="6" spans="1:9" x14ac:dyDescent="0.25">
      <c r="B6" t="s">
        <v>13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  <c r="I6">
        <f t="shared" si="1"/>
        <v>0</v>
      </c>
    </row>
    <row r="7" spans="1:9" x14ac:dyDescent="0.25">
      <c r="B7" t="s">
        <v>14</v>
      </c>
      <c r="C7">
        <v>8.1</v>
      </c>
      <c r="D7">
        <v>8.15</v>
      </c>
      <c r="E7">
        <v>8.17</v>
      </c>
      <c r="F7">
        <v>8.68</v>
      </c>
      <c r="G7">
        <v>8.76</v>
      </c>
      <c r="H7">
        <f t="shared" si="0"/>
        <v>8.3719999999999999</v>
      </c>
      <c r="I7">
        <f t="shared" si="1"/>
        <v>0.28617477177417289</v>
      </c>
    </row>
    <row r="8" spans="1:9" x14ac:dyDescent="0.25">
      <c r="A8" t="s">
        <v>7</v>
      </c>
      <c r="B8" t="s">
        <v>9</v>
      </c>
      <c r="C8">
        <v>100</v>
      </c>
      <c r="D8">
        <v>100</v>
      </c>
      <c r="E8">
        <v>100</v>
      </c>
      <c r="F8">
        <v>100</v>
      </c>
      <c r="G8">
        <v>100</v>
      </c>
      <c r="H8">
        <f t="shared" si="0"/>
        <v>100</v>
      </c>
      <c r="I8">
        <f t="shared" si="1"/>
        <v>0</v>
      </c>
    </row>
    <row r="9" spans="1:9" x14ac:dyDescent="0.25">
      <c r="B9" t="s">
        <v>10</v>
      </c>
      <c r="C9">
        <v>59.85</v>
      </c>
      <c r="D9">
        <v>59.19</v>
      </c>
      <c r="E9">
        <v>59.31</v>
      </c>
      <c r="F9">
        <v>59.23</v>
      </c>
      <c r="G9">
        <v>59.97</v>
      </c>
      <c r="H9">
        <f t="shared" si="0"/>
        <v>59.509999999999991</v>
      </c>
      <c r="I9">
        <f t="shared" si="1"/>
        <v>0.33105890714493763</v>
      </c>
    </row>
    <row r="10" spans="1:9" x14ac:dyDescent="0.25">
      <c r="B10" t="s">
        <v>11</v>
      </c>
      <c r="C10">
        <v>4.42</v>
      </c>
      <c r="D10">
        <v>4.4000000000000004</v>
      </c>
      <c r="E10">
        <v>4.41</v>
      </c>
      <c r="F10">
        <v>4.38</v>
      </c>
      <c r="G10">
        <v>4.46</v>
      </c>
      <c r="H10">
        <f t="shared" si="0"/>
        <v>4.4139999999999997</v>
      </c>
      <c r="I10">
        <f t="shared" si="1"/>
        <v>2.6532998322843167E-2</v>
      </c>
    </row>
    <row r="11" spans="1:9" x14ac:dyDescent="0.25">
      <c r="B11" t="s">
        <v>12</v>
      </c>
      <c r="C11">
        <v>3.19</v>
      </c>
      <c r="D11">
        <v>3.21</v>
      </c>
      <c r="E11">
        <v>3.2</v>
      </c>
      <c r="F11">
        <v>3.21</v>
      </c>
      <c r="G11">
        <v>3.17</v>
      </c>
      <c r="H11">
        <f t="shared" si="0"/>
        <v>3.1960000000000006</v>
      </c>
      <c r="I11">
        <f t="shared" si="1"/>
        <v>1.4966629547095791E-2</v>
      </c>
    </row>
    <row r="12" spans="1:9" x14ac:dyDescent="0.25"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  <c r="I12">
        <f t="shared" si="1"/>
        <v>0</v>
      </c>
    </row>
    <row r="13" spans="1:9" x14ac:dyDescent="0.25">
      <c r="B13" t="s">
        <v>14</v>
      </c>
      <c r="C13">
        <v>6.83</v>
      </c>
      <c r="D13">
        <v>6.93</v>
      </c>
      <c r="E13">
        <v>6.86</v>
      </c>
      <c r="F13">
        <v>6.76</v>
      </c>
      <c r="G13">
        <v>6.97</v>
      </c>
      <c r="H13">
        <f t="shared" si="0"/>
        <v>6.87</v>
      </c>
      <c r="I13">
        <f t="shared" si="1"/>
        <v>7.4027022093286918E-2</v>
      </c>
    </row>
    <row r="14" spans="1:9" x14ac:dyDescent="0.25">
      <c r="A14" t="s">
        <v>8</v>
      </c>
      <c r="B14" t="s">
        <v>9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f t="shared" si="0"/>
        <v>100</v>
      </c>
      <c r="I14">
        <f t="shared" si="1"/>
        <v>0</v>
      </c>
    </row>
    <row r="15" spans="1:9" x14ac:dyDescent="0.25">
      <c r="B15" t="s">
        <v>10</v>
      </c>
      <c r="C15">
        <v>59.2</v>
      </c>
      <c r="D15">
        <v>59.87</v>
      </c>
      <c r="E15">
        <v>59.65</v>
      </c>
      <c r="F15">
        <v>59.91</v>
      </c>
      <c r="G15">
        <v>59.79</v>
      </c>
      <c r="H15">
        <f t="shared" si="0"/>
        <v>59.684000000000005</v>
      </c>
      <c r="I15">
        <f t="shared" si="1"/>
        <v>0.25780612870915026</v>
      </c>
    </row>
    <row r="16" spans="1:9" x14ac:dyDescent="0.25">
      <c r="B16" t="s">
        <v>11</v>
      </c>
      <c r="C16">
        <v>3.85</v>
      </c>
      <c r="D16">
        <v>3.74</v>
      </c>
      <c r="E16">
        <v>3.72</v>
      </c>
      <c r="F16">
        <v>3.8</v>
      </c>
      <c r="G16">
        <v>3.86</v>
      </c>
      <c r="H16">
        <f t="shared" si="0"/>
        <v>3.7939999999999996</v>
      </c>
      <c r="I16">
        <f t="shared" si="1"/>
        <v>5.642694391866343E-2</v>
      </c>
    </row>
    <row r="17" spans="2:9" x14ac:dyDescent="0.25">
      <c r="B17" t="s">
        <v>12</v>
      </c>
      <c r="C17">
        <v>3.77</v>
      </c>
      <c r="D17">
        <v>3.86</v>
      </c>
      <c r="E17">
        <v>3.92</v>
      </c>
      <c r="F17">
        <v>3.81</v>
      </c>
      <c r="G17">
        <v>3.75</v>
      </c>
      <c r="H17">
        <f t="shared" si="0"/>
        <v>3.8220000000000001</v>
      </c>
      <c r="I17">
        <f t="shared" si="1"/>
        <v>6.1773780845921958E-2</v>
      </c>
    </row>
    <row r="18" spans="2:9" x14ac:dyDescent="0.25">
      <c r="B18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  <c r="I18">
        <f t="shared" si="1"/>
        <v>0</v>
      </c>
    </row>
    <row r="19" spans="2:9" x14ac:dyDescent="0.25">
      <c r="B19" t="s">
        <v>14</v>
      </c>
      <c r="C19">
        <v>4.5199999999999996</v>
      </c>
      <c r="D19">
        <v>4.24</v>
      </c>
      <c r="E19">
        <v>4.2</v>
      </c>
      <c r="F19">
        <v>4.51</v>
      </c>
      <c r="G19">
        <v>4.41</v>
      </c>
      <c r="H19">
        <f t="shared" si="0"/>
        <v>4.3759999999999994</v>
      </c>
      <c r="I19">
        <f t="shared" si="1"/>
        <v>0.13365627557282878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ab</vt:lpstr>
      <vt:lpstr>siege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PV</dc:creator>
  <cp:lastModifiedBy>Mariano PV</cp:lastModifiedBy>
  <dcterms:created xsi:type="dcterms:W3CDTF">2015-05-11T12:37:26Z</dcterms:created>
  <dcterms:modified xsi:type="dcterms:W3CDTF">2015-05-11T18:58:28Z</dcterms:modified>
</cp:coreProperties>
</file>