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backupFile="1"/>
  <mc:AlternateContent xmlns:mc="http://schemas.openxmlformats.org/markup-compatibility/2006">
    <mc:Choice Requires="x15">
      <x15ac:absPath xmlns:x15ac="http://schemas.microsoft.com/office/spreadsheetml/2010/11/ac" url="C:\personal\Projects\Astro\Utils\Excel\"/>
    </mc:Choice>
  </mc:AlternateContent>
  <bookViews>
    <workbookView xWindow="240" yWindow="315" windowWidth="18510" windowHeight="9960" tabRatio="500" activeTab="2"/>
  </bookViews>
  <sheets>
    <sheet name="Student" sheetId="11" r:id="rId1"/>
    <sheet name="Photometry1" sheetId="12" r:id="rId2"/>
    <sheet name="Photometry2" sheetId="13" r:id="rId3"/>
  </sheets>
  <calcPr calcId="162913"/>
</workbook>
</file>

<file path=xl/calcChain.xml><?xml version="1.0" encoding="utf-8"?>
<calcChain xmlns="http://schemas.openxmlformats.org/spreadsheetml/2006/main">
  <c r="B25" i="13" l="1"/>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113" i="13"/>
  <c r="B114" i="13"/>
  <c r="B115" i="13"/>
  <c r="B116" i="13"/>
  <c r="B117" i="13"/>
  <c r="B118" i="13"/>
  <c r="B119" i="13"/>
  <c r="B120" i="13"/>
  <c r="B121" i="13"/>
  <c r="B122" i="13"/>
  <c r="B123" i="13"/>
  <c r="B124" i="13"/>
  <c r="R25" i="13"/>
  <c r="R26" i="13"/>
  <c r="R27" i="13"/>
  <c r="R28" i="13"/>
  <c r="R29" i="13"/>
  <c r="R30" i="13"/>
  <c r="R31" i="13"/>
  <c r="R32" i="13"/>
  <c r="S32" i="13" s="1"/>
  <c r="R33" i="13"/>
  <c r="R34" i="13"/>
  <c r="D34" i="13" s="1"/>
  <c r="R35" i="13"/>
  <c r="T35" i="13" s="1"/>
  <c r="R36" i="13"/>
  <c r="S36" i="13" s="1"/>
  <c r="R37" i="13"/>
  <c r="R38" i="13"/>
  <c r="D38" i="13" s="1"/>
  <c r="R39" i="13"/>
  <c r="C39" i="13" s="1"/>
  <c r="R40" i="13"/>
  <c r="S40" i="13" s="1"/>
  <c r="R41" i="13"/>
  <c r="R42" i="13"/>
  <c r="D42" i="13" s="1"/>
  <c r="R43" i="13"/>
  <c r="T43" i="13" s="1"/>
  <c r="R44" i="13"/>
  <c r="S44" i="13" s="1"/>
  <c r="R45" i="13"/>
  <c r="R46" i="13"/>
  <c r="D46" i="13" s="1"/>
  <c r="R47" i="13"/>
  <c r="C47" i="13" s="1"/>
  <c r="R48" i="13"/>
  <c r="S48" i="13" s="1"/>
  <c r="R49" i="13"/>
  <c r="R50" i="13"/>
  <c r="D50" i="13" s="1"/>
  <c r="R51" i="13"/>
  <c r="T51" i="13" s="1"/>
  <c r="R52" i="13"/>
  <c r="S52" i="13" s="1"/>
  <c r="R53" i="13"/>
  <c r="R54" i="13"/>
  <c r="D54" i="13" s="1"/>
  <c r="R55" i="13"/>
  <c r="C55" i="13" s="1"/>
  <c r="R56" i="13"/>
  <c r="S56" i="13" s="1"/>
  <c r="R57" i="13"/>
  <c r="R58" i="13"/>
  <c r="D58" i="13" s="1"/>
  <c r="R59" i="13"/>
  <c r="T59" i="13" s="1"/>
  <c r="R60" i="13"/>
  <c r="S60" i="13" s="1"/>
  <c r="R61" i="13"/>
  <c r="R62" i="13"/>
  <c r="D62" i="13" s="1"/>
  <c r="R63" i="13"/>
  <c r="C63" i="13" s="1"/>
  <c r="R64" i="13"/>
  <c r="S64" i="13" s="1"/>
  <c r="R65" i="13"/>
  <c r="R66" i="13"/>
  <c r="D66" i="13" s="1"/>
  <c r="R67" i="13"/>
  <c r="T67" i="13" s="1"/>
  <c r="R68" i="13"/>
  <c r="S68" i="13" s="1"/>
  <c r="R69" i="13"/>
  <c r="R70" i="13"/>
  <c r="D70" i="13" s="1"/>
  <c r="R71" i="13"/>
  <c r="C71" i="13" s="1"/>
  <c r="R72" i="13"/>
  <c r="S72" i="13" s="1"/>
  <c r="R73" i="13"/>
  <c r="R74" i="13"/>
  <c r="D74" i="13" s="1"/>
  <c r="R75" i="13"/>
  <c r="C75" i="13" s="1"/>
  <c r="R76" i="13"/>
  <c r="S76" i="13" s="1"/>
  <c r="R77" i="13"/>
  <c r="R78" i="13"/>
  <c r="D78" i="13" s="1"/>
  <c r="R79" i="13"/>
  <c r="C79" i="13" s="1"/>
  <c r="R80" i="13"/>
  <c r="S80" i="13" s="1"/>
  <c r="R81" i="13"/>
  <c r="R82" i="13"/>
  <c r="D82" i="13" s="1"/>
  <c r="R83" i="13"/>
  <c r="C83" i="13" s="1"/>
  <c r="R84" i="13"/>
  <c r="S84" i="13" s="1"/>
  <c r="R85" i="13"/>
  <c r="R86" i="13"/>
  <c r="D86" i="13" s="1"/>
  <c r="R87" i="13"/>
  <c r="T87" i="13" s="1"/>
  <c r="R88" i="13"/>
  <c r="S88" i="13" s="1"/>
  <c r="R89" i="13"/>
  <c r="E89" i="13" s="1"/>
  <c r="R90" i="13"/>
  <c r="D90" i="13" s="1"/>
  <c r="R91" i="13"/>
  <c r="C91" i="13" s="1"/>
  <c r="R92" i="13"/>
  <c r="S92" i="13" s="1"/>
  <c r="R93" i="13"/>
  <c r="R94" i="13"/>
  <c r="D94" i="13" s="1"/>
  <c r="R95" i="13"/>
  <c r="C95" i="13" s="1"/>
  <c r="R96" i="13"/>
  <c r="S96" i="13" s="1"/>
  <c r="R97" i="13"/>
  <c r="R98" i="13"/>
  <c r="D98" i="13" s="1"/>
  <c r="R99" i="13"/>
  <c r="E99" i="13" s="1"/>
  <c r="R100" i="13"/>
  <c r="S100" i="13" s="1"/>
  <c r="R101" i="13"/>
  <c r="R102" i="13"/>
  <c r="D102" i="13" s="1"/>
  <c r="R103" i="13"/>
  <c r="C103" i="13" s="1"/>
  <c r="R104" i="13"/>
  <c r="S104" i="13" s="1"/>
  <c r="R105" i="13"/>
  <c r="D105" i="13" s="1"/>
  <c r="R106" i="13"/>
  <c r="D106" i="13" s="1"/>
  <c r="R107" i="13"/>
  <c r="E107" i="13" s="1"/>
  <c r="R108" i="13"/>
  <c r="S108" i="13" s="1"/>
  <c r="R109" i="13"/>
  <c r="R110" i="13"/>
  <c r="D110" i="13" s="1"/>
  <c r="R111" i="13"/>
  <c r="C111" i="13" s="1"/>
  <c r="R112" i="13"/>
  <c r="S112" i="13" s="1"/>
  <c r="R113" i="13"/>
  <c r="R114" i="13"/>
  <c r="D114" i="13" s="1"/>
  <c r="R115" i="13"/>
  <c r="E115" i="13" s="1"/>
  <c r="R116" i="13"/>
  <c r="S116" i="13" s="1"/>
  <c r="R117" i="13"/>
  <c r="D117" i="13" s="1"/>
  <c r="R118" i="13"/>
  <c r="D118" i="13" s="1"/>
  <c r="R119" i="13"/>
  <c r="C119" i="13" s="1"/>
  <c r="R120" i="13"/>
  <c r="S120" i="13" s="1"/>
  <c r="R121" i="13"/>
  <c r="D121" i="13" s="1"/>
  <c r="R122" i="13"/>
  <c r="D122" i="13" s="1"/>
  <c r="R123" i="13"/>
  <c r="E123" i="13" s="1"/>
  <c r="R124" i="13"/>
  <c r="S124" i="13" s="1"/>
  <c r="R24" i="13"/>
  <c r="U25" i="13"/>
  <c r="V25" i="13"/>
  <c r="W25" i="13"/>
  <c r="X25" i="13"/>
  <c r="Y25" i="13"/>
  <c r="Z25" i="13"/>
  <c r="AA25" i="13"/>
  <c r="AB25" i="13"/>
  <c r="AC25" i="13"/>
  <c r="AE25" i="13"/>
  <c r="AF25" i="13"/>
  <c r="AG25" i="13"/>
  <c r="AH25" i="13"/>
  <c r="AI25" i="13"/>
  <c r="AJ25" i="13"/>
  <c r="AK25" i="13"/>
  <c r="AL25" i="13"/>
  <c r="AM25" i="13"/>
  <c r="U26" i="13"/>
  <c r="V26" i="13"/>
  <c r="W26" i="13"/>
  <c r="X26" i="13"/>
  <c r="Y26" i="13"/>
  <c r="Z26" i="13"/>
  <c r="AA26" i="13"/>
  <c r="AB26" i="13"/>
  <c r="AC26" i="13"/>
  <c r="AE26" i="13"/>
  <c r="AF26" i="13"/>
  <c r="AG26" i="13"/>
  <c r="AH26" i="13"/>
  <c r="AI26" i="13"/>
  <c r="AJ26" i="13"/>
  <c r="AK26" i="13"/>
  <c r="AL26" i="13"/>
  <c r="AM26" i="13"/>
  <c r="U27" i="13"/>
  <c r="V27" i="13"/>
  <c r="W27" i="13"/>
  <c r="X27" i="13"/>
  <c r="Y27" i="13"/>
  <c r="Z27" i="13"/>
  <c r="AA27" i="13"/>
  <c r="AB27" i="13"/>
  <c r="AC27" i="13"/>
  <c r="AE27" i="13"/>
  <c r="AF27" i="13"/>
  <c r="AG27" i="13"/>
  <c r="AH27" i="13"/>
  <c r="AI27" i="13"/>
  <c r="AJ27" i="13"/>
  <c r="AK27" i="13"/>
  <c r="AL27" i="13"/>
  <c r="AM27" i="13"/>
  <c r="U28" i="13"/>
  <c r="V28" i="13"/>
  <c r="W28" i="13"/>
  <c r="X28" i="13"/>
  <c r="Y28" i="13"/>
  <c r="Z28" i="13"/>
  <c r="AA28" i="13"/>
  <c r="AB28" i="13"/>
  <c r="AC28" i="13"/>
  <c r="AE28" i="13"/>
  <c r="AF28" i="13"/>
  <c r="AG28" i="13"/>
  <c r="AH28" i="13"/>
  <c r="AI28" i="13"/>
  <c r="AJ28" i="13"/>
  <c r="AK28" i="13"/>
  <c r="AL28" i="13"/>
  <c r="AM28" i="13"/>
  <c r="U29" i="13"/>
  <c r="V29" i="13"/>
  <c r="W29" i="13"/>
  <c r="X29" i="13"/>
  <c r="Y29" i="13"/>
  <c r="Z29" i="13"/>
  <c r="AA29" i="13"/>
  <c r="AB29" i="13"/>
  <c r="AC29" i="13"/>
  <c r="AE29" i="13"/>
  <c r="AF29" i="13"/>
  <c r="AG29" i="13"/>
  <c r="AH29" i="13"/>
  <c r="AI29" i="13"/>
  <c r="AJ29" i="13"/>
  <c r="AK29" i="13"/>
  <c r="AL29" i="13"/>
  <c r="AM29" i="13"/>
  <c r="U30" i="13"/>
  <c r="V30" i="13"/>
  <c r="W30" i="13"/>
  <c r="X30" i="13"/>
  <c r="Y30" i="13"/>
  <c r="Z30" i="13"/>
  <c r="AA30" i="13"/>
  <c r="AB30" i="13"/>
  <c r="AC30" i="13"/>
  <c r="AE30" i="13"/>
  <c r="AF30" i="13"/>
  <c r="AG30" i="13"/>
  <c r="AH30" i="13"/>
  <c r="AI30" i="13"/>
  <c r="AJ30" i="13"/>
  <c r="AK30" i="13"/>
  <c r="AL30" i="13"/>
  <c r="AM30" i="13"/>
  <c r="U31" i="13"/>
  <c r="V31" i="13"/>
  <c r="W31" i="13"/>
  <c r="X31" i="13"/>
  <c r="Y31" i="13"/>
  <c r="Z31" i="13"/>
  <c r="AA31" i="13"/>
  <c r="AB31" i="13"/>
  <c r="AC31" i="13"/>
  <c r="AE31" i="13"/>
  <c r="AF31" i="13"/>
  <c r="AG31" i="13"/>
  <c r="AH31" i="13"/>
  <c r="AI31" i="13"/>
  <c r="AJ31" i="13"/>
  <c r="AK31" i="13"/>
  <c r="AL31" i="13"/>
  <c r="AM31" i="13"/>
  <c r="U32" i="13"/>
  <c r="V32" i="13"/>
  <c r="W32" i="13"/>
  <c r="X32" i="13"/>
  <c r="Y32" i="13"/>
  <c r="Z32" i="13"/>
  <c r="AA32" i="13"/>
  <c r="AB32" i="13"/>
  <c r="AC32" i="13"/>
  <c r="AE32" i="13"/>
  <c r="AF32" i="13"/>
  <c r="AG32" i="13"/>
  <c r="AH32" i="13"/>
  <c r="AI32" i="13"/>
  <c r="AJ32" i="13"/>
  <c r="AK32" i="13"/>
  <c r="AL32" i="13"/>
  <c r="AM32" i="13"/>
  <c r="U33" i="13"/>
  <c r="V33" i="13"/>
  <c r="W33" i="13"/>
  <c r="X33" i="13"/>
  <c r="Y33" i="13"/>
  <c r="Z33" i="13"/>
  <c r="AA33" i="13"/>
  <c r="AB33" i="13"/>
  <c r="AC33" i="13"/>
  <c r="AE33" i="13"/>
  <c r="AF33" i="13"/>
  <c r="AG33" i="13"/>
  <c r="AH33" i="13"/>
  <c r="AI33" i="13"/>
  <c r="AJ33" i="13"/>
  <c r="AK33" i="13"/>
  <c r="AL33" i="13"/>
  <c r="AM33" i="13"/>
  <c r="U34" i="13"/>
  <c r="V34" i="13"/>
  <c r="W34" i="13"/>
  <c r="X34" i="13"/>
  <c r="Y34" i="13"/>
  <c r="Z34" i="13"/>
  <c r="AA34" i="13"/>
  <c r="AB34" i="13"/>
  <c r="AC34" i="13"/>
  <c r="AE34" i="13"/>
  <c r="AF34" i="13"/>
  <c r="AG34" i="13"/>
  <c r="AH34" i="13"/>
  <c r="AI34" i="13"/>
  <c r="AJ34" i="13"/>
  <c r="AK34" i="13"/>
  <c r="AL34" i="13"/>
  <c r="AM34" i="13"/>
  <c r="U35" i="13"/>
  <c r="V35" i="13"/>
  <c r="W35" i="13"/>
  <c r="X35" i="13"/>
  <c r="Y35" i="13"/>
  <c r="Z35" i="13"/>
  <c r="AA35" i="13"/>
  <c r="AB35" i="13"/>
  <c r="AC35" i="13"/>
  <c r="AE35" i="13"/>
  <c r="AF35" i="13"/>
  <c r="AG35" i="13"/>
  <c r="AH35" i="13"/>
  <c r="AI35" i="13"/>
  <c r="AJ35" i="13"/>
  <c r="AK35" i="13"/>
  <c r="AL35" i="13"/>
  <c r="AM35" i="13"/>
  <c r="U36" i="13"/>
  <c r="V36" i="13"/>
  <c r="W36" i="13"/>
  <c r="X36" i="13"/>
  <c r="Y36" i="13"/>
  <c r="Z36" i="13"/>
  <c r="AA36" i="13"/>
  <c r="AB36" i="13"/>
  <c r="AC36" i="13"/>
  <c r="AE36" i="13"/>
  <c r="AF36" i="13"/>
  <c r="AG36" i="13"/>
  <c r="AH36" i="13"/>
  <c r="AI36" i="13"/>
  <c r="AJ36" i="13"/>
  <c r="AK36" i="13"/>
  <c r="AL36" i="13"/>
  <c r="AM36" i="13"/>
  <c r="U37" i="13"/>
  <c r="V37" i="13"/>
  <c r="W37" i="13"/>
  <c r="X37" i="13"/>
  <c r="Y37" i="13"/>
  <c r="Z37" i="13"/>
  <c r="AA37" i="13"/>
  <c r="AB37" i="13"/>
  <c r="AC37" i="13"/>
  <c r="AE37" i="13"/>
  <c r="AF37" i="13"/>
  <c r="AG37" i="13"/>
  <c r="AH37" i="13"/>
  <c r="AI37" i="13"/>
  <c r="AJ37" i="13"/>
  <c r="AK37" i="13"/>
  <c r="AL37" i="13"/>
  <c r="AM37" i="13"/>
  <c r="U38" i="13"/>
  <c r="V38" i="13"/>
  <c r="W38" i="13"/>
  <c r="X38" i="13"/>
  <c r="Y38" i="13"/>
  <c r="Z38" i="13"/>
  <c r="AA38" i="13"/>
  <c r="AB38" i="13"/>
  <c r="AC38" i="13"/>
  <c r="AE38" i="13"/>
  <c r="AF38" i="13"/>
  <c r="AG38" i="13"/>
  <c r="AH38" i="13"/>
  <c r="AI38" i="13"/>
  <c r="AJ38" i="13"/>
  <c r="AK38" i="13"/>
  <c r="AL38" i="13"/>
  <c r="AM38" i="13"/>
  <c r="U39" i="13"/>
  <c r="V39" i="13"/>
  <c r="W39" i="13"/>
  <c r="X39" i="13"/>
  <c r="Y39" i="13"/>
  <c r="Z39" i="13"/>
  <c r="AA39" i="13"/>
  <c r="AB39" i="13"/>
  <c r="AC39" i="13"/>
  <c r="AE39" i="13"/>
  <c r="AF39" i="13"/>
  <c r="AG39" i="13"/>
  <c r="AH39" i="13"/>
  <c r="AI39" i="13"/>
  <c r="AJ39" i="13"/>
  <c r="AK39" i="13"/>
  <c r="AL39" i="13"/>
  <c r="AM39" i="13"/>
  <c r="U40" i="13"/>
  <c r="V40" i="13"/>
  <c r="W40" i="13"/>
  <c r="X40" i="13"/>
  <c r="Y40" i="13"/>
  <c r="Z40" i="13"/>
  <c r="AA40" i="13"/>
  <c r="AB40" i="13"/>
  <c r="AC40" i="13"/>
  <c r="AE40" i="13"/>
  <c r="AF40" i="13"/>
  <c r="AG40" i="13"/>
  <c r="AH40" i="13"/>
  <c r="AI40" i="13"/>
  <c r="AJ40" i="13"/>
  <c r="AK40" i="13"/>
  <c r="AL40" i="13"/>
  <c r="AM40" i="13"/>
  <c r="U41" i="13"/>
  <c r="V41" i="13"/>
  <c r="W41" i="13"/>
  <c r="X41" i="13"/>
  <c r="Y41" i="13"/>
  <c r="Z41" i="13"/>
  <c r="AA41" i="13"/>
  <c r="AB41" i="13"/>
  <c r="AC41" i="13"/>
  <c r="AE41" i="13"/>
  <c r="AF41" i="13"/>
  <c r="AG41" i="13"/>
  <c r="AH41" i="13"/>
  <c r="AI41" i="13"/>
  <c r="AJ41" i="13"/>
  <c r="AK41" i="13"/>
  <c r="AL41" i="13"/>
  <c r="AM41" i="13"/>
  <c r="U42" i="13"/>
  <c r="V42" i="13"/>
  <c r="W42" i="13"/>
  <c r="X42" i="13"/>
  <c r="Y42" i="13"/>
  <c r="Z42" i="13"/>
  <c r="AA42" i="13"/>
  <c r="AB42" i="13"/>
  <c r="AC42" i="13"/>
  <c r="AE42" i="13"/>
  <c r="AF42" i="13"/>
  <c r="AG42" i="13"/>
  <c r="AH42" i="13"/>
  <c r="AI42" i="13"/>
  <c r="AJ42" i="13"/>
  <c r="AK42" i="13"/>
  <c r="AL42" i="13"/>
  <c r="AM42" i="13"/>
  <c r="U43" i="13"/>
  <c r="V43" i="13"/>
  <c r="W43" i="13"/>
  <c r="X43" i="13"/>
  <c r="Y43" i="13"/>
  <c r="Z43" i="13"/>
  <c r="AA43" i="13"/>
  <c r="AB43" i="13"/>
  <c r="AC43" i="13"/>
  <c r="AE43" i="13"/>
  <c r="AF43" i="13"/>
  <c r="AG43" i="13"/>
  <c r="AH43" i="13"/>
  <c r="AI43" i="13"/>
  <c r="AJ43" i="13"/>
  <c r="AK43" i="13"/>
  <c r="AL43" i="13"/>
  <c r="AM43" i="13"/>
  <c r="U44" i="13"/>
  <c r="V44" i="13"/>
  <c r="W44" i="13"/>
  <c r="X44" i="13"/>
  <c r="Y44" i="13"/>
  <c r="Z44" i="13"/>
  <c r="AA44" i="13"/>
  <c r="AB44" i="13"/>
  <c r="AC44" i="13"/>
  <c r="AE44" i="13"/>
  <c r="AF44" i="13"/>
  <c r="AG44" i="13"/>
  <c r="AH44" i="13"/>
  <c r="AI44" i="13"/>
  <c r="AJ44" i="13"/>
  <c r="AK44" i="13"/>
  <c r="AL44" i="13"/>
  <c r="AM44" i="13"/>
  <c r="U45" i="13"/>
  <c r="V45" i="13"/>
  <c r="W45" i="13"/>
  <c r="X45" i="13"/>
  <c r="Y45" i="13"/>
  <c r="Z45" i="13"/>
  <c r="AA45" i="13"/>
  <c r="AB45" i="13"/>
  <c r="AC45" i="13"/>
  <c r="AE45" i="13"/>
  <c r="AF45" i="13"/>
  <c r="AG45" i="13"/>
  <c r="AH45" i="13"/>
  <c r="AI45" i="13"/>
  <c r="AJ45" i="13"/>
  <c r="AK45" i="13"/>
  <c r="AL45" i="13"/>
  <c r="AM45" i="13"/>
  <c r="U46" i="13"/>
  <c r="V46" i="13"/>
  <c r="W46" i="13"/>
  <c r="X46" i="13"/>
  <c r="Y46" i="13"/>
  <c r="Z46" i="13"/>
  <c r="AA46" i="13"/>
  <c r="AB46" i="13"/>
  <c r="AC46" i="13"/>
  <c r="AE46" i="13"/>
  <c r="AF46" i="13"/>
  <c r="AG46" i="13"/>
  <c r="AH46" i="13"/>
  <c r="AI46" i="13"/>
  <c r="AJ46" i="13"/>
  <c r="AK46" i="13"/>
  <c r="AL46" i="13"/>
  <c r="AM46" i="13"/>
  <c r="U47" i="13"/>
  <c r="V47" i="13"/>
  <c r="W47" i="13"/>
  <c r="X47" i="13"/>
  <c r="Y47" i="13"/>
  <c r="Z47" i="13"/>
  <c r="AA47" i="13"/>
  <c r="AB47" i="13"/>
  <c r="AC47" i="13"/>
  <c r="AE47" i="13"/>
  <c r="AF47" i="13"/>
  <c r="AG47" i="13"/>
  <c r="AH47" i="13"/>
  <c r="AI47" i="13"/>
  <c r="AJ47" i="13"/>
  <c r="AK47" i="13"/>
  <c r="AL47" i="13"/>
  <c r="AM47" i="13"/>
  <c r="U48" i="13"/>
  <c r="V48" i="13"/>
  <c r="W48" i="13"/>
  <c r="X48" i="13"/>
  <c r="Y48" i="13"/>
  <c r="Z48" i="13"/>
  <c r="AA48" i="13"/>
  <c r="AB48" i="13"/>
  <c r="AC48" i="13"/>
  <c r="AE48" i="13"/>
  <c r="AF48" i="13"/>
  <c r="AG48" i="13"/>
  <c r="AH48" i="13"/>
  <c r="AI48" i="13"/>
  <c r="AJ48" i="13"/>
  <c r="AK48" i="13"/>
  <c r="AL48" i="13"/>
  <c r="AM48" i="13"/>
  <c r="U49" i="13"/>
  <c r="V49" i="13"/>
  <c r="W49" i="13"/>
  <c r="X49" i="13"/>
  <c r="Y49" i="13"/>
  <c r="Z49" i="13"/>
  <c r="AA49" i="13"/>
  <c r="AB49" i="13"/>
  <c r="AC49" i="13"/>
  <c r="AE49" i="13"/>
  <c r="AF49" i="13"/>
  <c r="AG49" i="13"/>
  <c r="AH49" i="13"/>
  <c r="AI49" i="13"/>
  <c r="AJ49" i="13"/>
  <c r="AK49" i="13"/>
  <c r="AL49" i="13"/>
  <c r="AM49" i="13"/>
  <c r="U50" i="13"/>
  <c r="V50" i="13"/>
  <c r="W50" i="13"/>
  <c r="X50" i="13"/>
  <c r="Y50" i="13"/>
  <c r="Z50" i="13"/>
  <c r="AA50" i="13"/>
  <c r="AB50" i="13"/>
  <c r="AC50" i="13"/>
  <c r="AE50" i="13"/>
  <c r="AF50" i="13"/>
  <c r="AG50" i="13"/>
  <c r="AH50" i="13"/>
  <c r="AI50" i="13"/>
  <c r="AJ50" i="13"/>
  <c r="AK50" i="13"/>
  <c r="AL50" i="13"/>
  <c r="AM50" i="13"/>
  <c r="U51" i="13"/>
  <c r="V51" i="13"/>
  <c r="W51" i="13"/>
  <c r="X51" i="13"/>
  <c r="Y51" i="13"/>
  <c r="Z51" i="13"/>
  <c r="AA51" i="13"/>
  <c r="AB51" i="13"/>
  <c r="AC51" i="13"/>
  <c r="AE51" i="13"/>
  <c r="AF51" i="13"/>
  <c r="AG51" i="13"/>
  <c r="AH51" i="13"/>
  <c r="AI51" i="13"/>
  <c r="AJ51" i="13"/>
  <c r="AK51" i="13"/>
  <c r="AL51" i="13"/>
  <c r="AM51" i="13"/>
  <c r="U52" i="13"/>
  <c r="V52" i="13"/>
  <c r="W52" i="13"/>
  <c r="X52" i="13"/>
  <c r="Y52" i="13"/>
  <c r="Z52" i="13"/>
  <c r="AA52" i="13"/>
  <c r="AB52" i="13"/>
  <c r="AC52" i="13"/>
  <c r="AE52" i="13"/>
  <c r="AF52" i="13"/>
  <c r="AG52" i="13"/>
  <c r="AH52" i="13"/>
  <c r="AI52" i="13"/>
  <c r="AJ52" i="13"/>
  <c r="AK52" i="13"/>
  <c r="AL52" i="13"/>
  <c r="AM52" i="13"/>
  <c r="U53" i="13"/>
  <c r="V53" i="13"/>
  <c r="W53" i="13"/>
  <c r="X53" i="13"/>
  <c r="Y53" i="13"/>
  <c r="Z53" i="13"/>
  <c r="AA53" i="13"/>
  <c r="AB53" i="13"/>
  <c r="AC53" i="13"/>
  <c r="AE53" i="13"/>
  <c r="AF53" i="13"/>
  <c r="AG53" i="13"/>
  <c r="AH53" i="13"/>
  <c r="AI53" i="13"/>
  <c r="AJ53" i="13"/>
  <c r="AK53" i="13"/>
  <c r="AL53" i="13"/>
  <c r="AM53" i="13"/>
  <c r="U54" i="13"/>
  <c r="V54" i="13"/>
  <c r="W54" i="13"/>
  <c r="X54" i="13"/>
  <c r="Y54" i="13"/>
  <c r="Z54" i="13"/>
  <c r="AA54" i="13"/>
  <c r="AB54" i="13"/>
  <c r="AC54" i="13"/>
  <c r="AE54" i="13"/>
  <c r="AF54" i="13"/>
  <c r="AG54" i="13"/>
  <c r="AH54" i="13"/>
  <c r="AI54" i="13"/>
  <c r="AJ54" i="13"/>
  <c r="AK54" i="13"/>
  <c r="AL54" i="13"/>
  <c r="AM54" i="13"/>
  <c r="U55" i="13"/>
  <c r="V55" i="13"/>
  <c r="W55" i="13"/>
  <c r="X55" i="13"/>
  <c r="Y55" i="13"/>
  <c r="Z55" i="13"/>
  <c r="AA55" i="13"/>
  <c r="AB55" i="13"/>
  <c r="AC55" i="13"/>
  <c r="AE55" i="13"/>
  <c r="AF55" i="13"/>
  <c r="AG55" i="13"/>
  <c r="AH55" i="13"/>
  <c r="AI55" i="13"/>
  <c r="AJ55" i="13"/>
  <c r="AK55" i="13"/>
  <c r="AL55" i="13"/>
  <c r="AM55" i="13"/>
  <c r="U56" i="13"/>
  <c r="V56" i="13"/>
  <c r="W56" i="13"/>
  <c r="X56" i="13"/>
  <c r="Y56" i="13"/>
  <c r="Z56" i="13"/>
  <c r="AA56" i="13"/>
  <c r="AB56" i="13"/>
  <c r="AC56" i="13"/>
  <c r="AE56" i="13"/>
  <c r="AF56" i="13"/>
  <c r="AG56" i="13"/>
  <c r="AH56" i="13"/>
  <c r="AI56" i="13"/>
  <c r="AJ56" i="13"/>
  <c r="AK56" i="13"/>
  <c r="AL56" i="13"/>
  <c r="AM56" i="13"/>
  <c r="U57" i="13"/>
  <c r="V57" i="13"/>
  <c r="W57" i="13"/>
  <c r="X57" i="13"/>
  <c r="Y57" i="13"/>
  <c r="Z57" i="13"/>
  <c r="AA57" i="13"/>
  <c r="AB57" i="13"/>
  <c r="AC57" i="13"/>
  <c r="AE57" i="13"/>
  <c r="AF57" i="13"/>
  <c r="AG57" i="13"/>
  <c r="AH57" i="13"/>
  <c r="AI57" i="13"/>
  <c r="AJ57" i="13"/>
  <c r="AK57" i="13"/>
  <c r="AL57" i="13"/>
  <c r="AM57" i="13"/>
  <c r="U58" i="13"/>
  <c r="V58" i="13"/>
  <c r="W58" i="13"/>
  <c r="X58" i="13"/>
  <c r="Y58" i="13"/>
  <c r="Z58" i="13"/>
  <c r="AA58" i="13"/>
  <c r="AB58" i="13"/>
  <c r="AC58" i="13"/>
  <c r="AE58" i="13"/>
  <c r="AF58" i="13"/>
  <c r="AG58" i="13"/>
  <c r="AH58" i="13"/>
  <c r="AI58" i="13"/>
  <c r="AJ58" i="13"/>
  <c r="AK58" i="13"/>
  <c r="AL58" i="13"/>
  <c r="AM58" i="13"/>
  <c r="U59" i="13"/>
  <c r="V59" i="13"/>
  <c r="W59" i="13"/>
  <c r="X59" i="13"/>
  <c r="Y59" i="13"/>
  <c r="Z59" i="13"/>
  <c r="AA59" i="13"/>
  <c r="AB59" i="13"/>
  <c r="AC59" i="13"/>
  <c r="AE59" i="13"/>
  <c r="AF59" i="13"/>
  <c r="AG59" i="13"/>
  <c r="AH59" i="13"/>
  <c r="AI59" i="13"/>
  <c r="AJ59" i="13"/>
  <c r="AK59" i="13"/>
  <c r="AL59" i="13"/>
  <c r="AM59" i="13"/>
  <c r="U60" i="13"/>
  <c r="V60" i="13"/>
  <c r="W60" i="13"/>
  <c r="X60" i="13"/>
  <c r="Y60" i="13"/>
  <c r="Z60" i="13"/>
  <c r="AA60" i="13"/>
  <c r="AB60" i="13"/>
  <c r="AC60" i="13"/>
  <c r="AE60" i="13"/>
  <c r="AF60" i="13"/>
  <c r="AG60" i="13"/>
  <c r="AH60" i="13"/>
  <c r="AI60" i="13"/>
  <c r="AJ60" i="13"/>
  <c r="AK60" i="13"/>
  <c r="AL60" i="13"/>
  <c r="AM60" i="13"/>
  <c r="U61" i="13"/>
  <c r="V61" i="13"/>
  <c r="W61" i="13"/>
  <c r="X61" i="13"/>
  <c r="Y61" i="13"/>
  <c r="Z61" i="13"/>
  <c r="AA61" i="13"/>
  <c r="AB61" i="13"/>
  <c r="AC61" i="13"/>
  <c r="AE61" i="13"/>
  <c r="AF61" i="13"/>
  <c r="AG61" i="13"/>
  <c r="AH61" i="13"/>
  <c r="AI61" i="13"/>
  <c r="AJ61" i="13"/>
  <c r="AK61" i="13"/>
  <c r="AL61" i="13"/>
  <c r="AM61" i="13"/>
  <c r="U62" i="13"/>
  <c r="V62" i="13"/>
  <c r="W62" i="13"/>
  <c r="X62" i="13"/>
  <c r="Y62" i="13"/>
  <c r="Z62" i="13"/>
  <c r="AA62" i="13"/>
  <c r="AB62" i="13"/>
  <c r="AC62" i="13"/>
  <c r="AE62" i="13"/>
  <c r="AF62" i="13"/>
  <c r="AG62" i="13"/>
  <c r="AH62" i="13"/>
  <c r="AI62" i="13"/>
  <c r="AJ62" i="13"/>
  <c r="AK62" i="13"/>
  <c r="AL62" i="13"/>
  <c r="AM62" i="13"/>
  <c r="U63" i="13"/>
  <c r="V63" i="13"/>
  <c r="W63" i="13"/>
  <c r="X63" i="13"/>
  <c r="Y63" i="13"/>
  <c r="Z63" i="13"/>
  <c r="AA63" i="13"/>
  <c r="AB63" i="13"/>
  <c r="AC63" i="13"/>
  <c r="AE63" i="13"/>
  <c r="AF63" i="13"/>
  <c r="AG63" i="13"/>
  <c r="AH63" i="13"/>
  <c r="AI63" i="13"/>
  <c r="AJ63" i="13"/>
  <c r="AK63" i="13"/>
  <c r="AL63" i="13"/>
  <c r="AM63" i="13"/>
  <c r="U64" i="13"/>
  <c r="V64" i="13"/>
  <c r="W64" i="13"/>
  <c r="X64" i="13"/>
  <c r="Y64" i="13"/>
  <c r="Z64" i="13"/>
  <c r="AA64" i="13"/>
  <c r="AB64" i="13"/>
  <c r="AC64" i="13"/>
  <c r="AE64" i="13"/>
  <c r="AF64" i="13"/>
  <c r="AG64" i="13"/>
  <c r="AH64" i="13"/>
  <c r="AI64" i="13"/>
  <c r="AJ64" i="13"/>
  <c r="AK64" i="13"/>
  <c r="AL64" i="13"/>
  <c r="AM64" i="13"/>
  <c r="U65" i="13"/>
  <c r="V65" i="13"/>
  <c r="W65" i="13"/>
  <c r="X65" i="13"/>
  <c r="Y65" i="13"/>
  <c r="Z65" i="13"/>
  <c r="AA65" i="13"/>
  <c r="AB65" i="13"/>
  <c r="AC65" i="13"/>
  <c r="AE65" i="13"/>
  <c r="AF65" i="13"/>
  <c r="AG65" i="13"/>
  <c r="AH65" i="13"/>
  <c r="AI65" i="13"/>
  <c r="AJ65" i="13"/>
  <c r="AK65" i="13"/>
  <c r="AL65" i="13"/>
  <c r="AM65" i="13"/>
  <c r="U66" i="13"/>
  <c r="V66" i="13"/>
  <c r="W66" i="13"/>
  <c r="X66" i="13"/>
  <c r="Y66" i="13"/>
  <c r="Z66" i="13"/>
  <c r="AA66" i="13"/>
  <c r="AB66" i="13"/>
  <c r="AC66" i="13"/>
  <c r="AE66" i="13"/>
  <c r="AF66" i="13"/>
  <c r="AG66" i="13"/>
  <c r="AH66" i="13"/>
  <c r="AI66" i="13"/>
  <c r="AJ66" i="13"/>
  <c r="AK66" i="13"/>
  <c r="AL66" i="13"/>
  <c r="AM66" i="13"/>
  <c r="U67" i="13"/>
  <c r="V67" i="13"/>
  <c r="W67" i="13"/>
  <c r="X67" i="13"/>
  <c r="Y67" i="13"/>
  <c r="Z67" i="13"/>
  <c r="AA67" i="13"/>
  <c r="AB67" i="13"/>
  <c r="AC67" i="13"/>
  <c r="AE67" i="13"/>
  <c r="AF67" i="13"/>
  <c r="AG67" i="13"/>
  <c r="AH67" i="13"/>
  <c r="AI67" i="13"/>
  <c r="AJ67" i="13"/>
  <c r="AK67" i="13"/>
  <c r="AL67" i="13"/>
  <c r="AM67" i="13"/>
  <c r="U68" i="13"/>
  <c r="V68" i="13"/>
  <c r="W68" i="13"/>
  <c r="X68" i="13"/>
  <c r="Y68" i="13"/>
  <c r="Z68" i="13"/>
  <c r="AA68" i="13"/>
  <c r="AB68" i="13"/>
  <c r="AC68" i="13"/>
  <c r="AE68" i="13"/>
  <c r="AF68" i="13"/>
  <c r="AG68" i="13"/>
  <c r="AH68" i="13"/>
  <c r="AI68" i="13"/>
  <c r="AJ68" i="13"/>
  <c r="AK68" i="13"/>
  <c r="AL68" i="13"/>
  <c r="AM68" i="13"/>
  <c r="U69" i="13"/>
  <c r="V69" i="13"/>
  <c r="W69" i="13"/>
  <c r="X69" i="13"/>
  <c r="Y69" i="13"/>
  <c r="Z69" i="13"/>
  <c r="AA69" i="13"/>
  <c r="AB69" i="13"/>
  <c r="AC69" i="13"/>
  <c r="AE69" i="13"/>
  <c r="AF69" i="13"/>
  <c r="AG69" i="13"/>
  <c r="AH69" i="13"/>
  <c r="AI69" i="13"/>
  <c r="AJ69" i="13"/>
  <c r="AK69" i="13"/>
  <c r="AL69" i="13"/>
  <c r="AM69" i="13"/>
  <c r="U70" i="13"/>
  <c r="V70" i="13"/>
  <c r="W70" i="13"/>
  <c r="X70" i="13"/>
  <c r="Y70" i="13"/>
  <c r="Z70" i="13"/>
  <c r="AA70" i="13"/>
  <c r="AB70" i="13"/>
  <c r="AC70" i="13"/>
  <c r="AE70" i="13"/>
  <c r="AF70" i="13"/>
  <c r="AG70" i="13"/>
  <c r="AH70" i="13"/>
  <c r="AI70" i="13"/>
  <c r="AJ70" i="13"/>
  <c r="AK70" i="13"/>
  <c r="AL70" i="13"/>
  <c r="AM70" i="13"/>
  <c r="U71" i="13"/>
  <c r="V71" i="13"/>
  <c r="W71" i="13"/>
  <c r="X71" i="13"/>
  <c r="Y71" i="13"/>
  <c r="Z71" i="13"/>
  <c r="AA71" i="13"/>
  <c r="AB71" i="13"/>
  <c r="AC71" i="13"/>
  <c r="AE71" i="13"/>
  <c r="AF71" i="13"/>
  <c r="AG71" i="13"/>
  <c r="AH71" i="13"/>
  <c r="AI71" i="13"/>
  <c r="AJ71" i="13"/>
  <c r="AK71" i="13"/>
  <c r="AL71" i="13"/>
  <c r="AM71" i="13"/>
  <c r="U72" i="13"/>
  <c r="V72" i="13"/>
  <c r="W72" i="13"/>
  <c r="X72" i="13"/>
  <c r="Y72" i="13"/>
  <c r="Z72" i="13"/>
  <c r="AA72" i="13"/>
  <c r="AB72" i="13"/>
  <c r="AC72" i="13"/>
  <c r="AE72" i="13"/>
  <c r="AF72" i="13"/>
  <c r="AG72" i="13"/>
  <c r="AH72" i="13"/>
  <c r="AI72" i="13"/>
  <c r="AJ72" i="13"/>
  <c r="AK72" i="13"/>
  <c r="AL72" i="13"/>
  <c r="AM72" i="13"/>
  <c r="U73" i="13"/>
  <c r="V73" i="13"/>
  <c r="W73" i="13"/>
  <c r="X73" i="13"/>
  <c r="Y73" i="13"/>
  <c r="Z73" i="13"/>
  <c r="AA73" i="13"/>
  <c r="AB73" i="13"/>
  <c r="AC73" i="13"/>
  <c r="AE73" i="13"/>
  <c r="AF73" i="13"/>
  <c r="AG73" i="13"/>
  <c r="AH73" i="13"/>
  <c r="AI73" i="13"/>
  <c r="AJ73" i="13"/>
  <c r="AK73" i="13"/>
  <c r="AL73" i="13"/>
  <c r="AM73" i="13"/>
  <c r="U74" i="13"/>
  <c r="V74" i="13"/>
  <c r="W74" i="13"/>
  <c r="X74" i="13"/>
  <c r="Y74" i="13"/>
  <c r="Z74" i="13"/>
  <c r="AA74" i="13"/>
  <c r="AB74" i="13"/>
  <c r="AC74" i="13"/>
  <c r="AE74" i="13"/>
  <c r="AF74" i="13"/>
  <c r="AG74" i="13"/>
  <c r="AH74" i="13"/>
  <c r="AI74" i="13"/>
  <c r="AJ74" i="13"/>
  <c r="AK74" i="13"/>
  <c r="AL74" i="13"/>
  <c r="AM74" i="13"/>
  <c r="U75" i="13"/>
  <c r="V75" i="13"/>
  <c r="W75" i="13"/>
  <c r="X75" i="13"/>
  <c r="Y75" i="13"/>
  <c r="Z75" i="13"/>
  <c r="AA75" i="13"/>
  <c r="AB75" i="13"/>
  <c r="AC75" i="13"/>
  <c r="AE75" i="13"/>
  <c r="AF75" i="13"/>
  <c r="AG75" i="13"/>
  <c r="AH75" i="13"/>
  <c r="AI75" i="13"/>
  <c r="AJ75" i="13"/>
  <c r="AK75" i="13"/>
  <c r="AL75" i="13"/>
  <c r="AM75" i="13"/>
  <c r="U76" i="13"/>
  <c r="V76" i="13"/>
  <c r="W76" i="13"/>
  <c r="X76" i="13"/>
  <c r="Y76" i="13"/>
  <c r="Z76" i="13"/>
  <c r="AA76" i="13"/>
  <c r="AB76" i="13"/>
  <c r="AC76" i="13"/>
  <c r="AE76" i="13"/>
  <c r="AF76" i="13"/>
  <c r="AG76" i="13"/>
  <c r="AH76" i="13"/>
  <c r="AI76" i="13"/>
  <c r="AJ76" i="13"/>
  <c r="AK76" i="13"/>
  <c r="AL76" i="13"/>
  <c r="AM76" i="13"/>
  <c r="U77" i="13"/>
  <c r="V77" i="13"/>
  <c r="W77" i="13"/>
  <c r="X77" i="13"/>
  <c r="Y77" i="13"/>
  <c r="Z77" i="13"/>
  <c r="AA77" i="13"/>
  <c r="AB77" i="13"/>
  <c r="AC77" i="13"/>
  <c r="AE77" i="13"/>
  <c r="AF77" i="13"/>
  <c r="AG77" i="13"/>
  <c r="AH77" i="13"/>
  <c r="AI77" i="13"/>
  <c r="AJ77" i="13"/>
  <c r="AK77" i="13"/>
  <c r="AL77" i="13"/>
  <c r="AM77" i="13"/>
  <c r="U78" i="13"/>
  <c r="V78" i="13"/>
  <c r="W78" i="13"/>
  <c r="X78" i="13"/>
  <c r="Y78" i="13"/>
  <c r="Z78" i="13"/>
  <c r="AA78" i="13"/>
  <c r="AB78" i="13"/>
  <c r="AC78" i="13"/>
  <c r="AE78" i="13"/>
  <c r="AF78" i="13"/>
  <c r="AG78" i="13"/>
  <c r="AH78" i="13"/>
  <c r="AI78" i="13"/>
  <c r="AJ78" i="13"/>
  <c r="AK78" i="13"/>
  <c r="AL78" i="13"/>
  <c r="AM78" i="13"/>
  <c r="U79" i="13"/>
  <c r="V79" i="13"/>
  <c r="W79" i="13"/>
  <c r="X79" i="13"/>
  <c r="Y79" i="13"/>
  <c r="Z79" i="13"/>
  <c r="AA79" i="13"/>
  <c r="AB79" i="13"/>
  <c r="AC79" i="13"/>
  <c r="AE79" i="13"/>
  <c r="AF79" i="13"/>
  <c r="AG79" i="13"/>
  <c r="AH79" i="13"/>
  <c r="AI79" i="13"/>
  <c r="AJ79" i="13"/>
  <c r="AK79" i="13"/>
  <c r="AL79" i="13"/>
  <c r="AM79" i="13"/>
  <c r="U80" i="13"/>
  <c r="V80" i="13"/>
  <c r="W80" i="13"/>
  <c r="X80" i="13"/>
  <c r="Y80" i="13"/>
  <c r="Z80" i="13"/>
  <c r="AA80" i="13"/>
  <c r="AB80" i="13"/>
  <c r="AC80" i="13"/>
  <c r="AE80" i="13"/>
  <c r="AF80" i="13"/>
  <c r="AG80" i="13"/>
  <c r="AH80" i="13"/>
  <c r="AI80" i="13"/>
  <c r="AJ80" i="13"/>
  <c r="AK80" i="13"/>
  <c r="AL80" i="13"/>
  <c r="AM80" i="13"/>
  <c r="U81" i="13"/>
  <c r="V81" i="13"/>
  <c r="W81" i="13"/>
  <c r="X81" i="13"/>
  <c r="Y81" i="13"/>
  <c r="Z81" i="13"/>
  <c r="AA81" i="13"/>
  <c r="AB81" i="13"/>
  <c r="AC81" i="13"/>
  <c r="AE81" i="13"/>
  <c r="AF81" i="13"/>
  <c r="AG81" i="13"/>
  <c r="AH81" i="13"/>
  <c r="AI81" i="13"/>
  <c r="AJ81" i="13"/>
  <c r="AK81" i="13"/>
  <c r="AL81" i="13"/>
  <c r="AM81" i="13"/>
  <c r="U82" i="13"/>
  <c r="V82" i="13"/>
  <c r="W82" i="13"/>
  <c r="X82" i="13"/>
  <c r="Y82" i="13"/>
  <c r="Z82" i="13"/>
  <c r="AA82" i="13"/>
  <c r="AB82" i="13"/>
  <c r="AC82" i="13"/>
  <c r="AE82" i="13"/>
  <c r="AF82" i="13"/>
  <c r="AG82" i="13"/>
  <c r="AH82" i="13"/>
  <c r="AI82" i="13"/>
  <c r="AJ82" i="13"/>
  <c r="AK82" i="13"/>
  <c r="AL82" i="13"/>
  <c r="AM82" i="13"/>
  <c r="U83" i="13"/>
  <c r="V83" i="13"/>
  <c r="W83" i="13"/>
  <c r="X83" i="13"/>
  <c r="Y83" i="13"/>
  <c r="Z83" i="13"/>
  <c r="AA83" i="13"/>
  <c r="AB83" i="13"/>
  <c r="AC83" i="13"/>
  <c r="AE83" i="13"/>
  <c r="AF83" i="13"/>
  <c r="AG83" i="13"/>
  <c r="AH83" i="13"/>
  <c r="AI83" i="13"/>
  <c r="AJ83" i="13"/>
  <c r="AK83" i="13"/>
  <c r="AL83" i="13"/>
  <c r="AM83" i="13"/>
  <c r="U84" i="13"/>
  <c r="V84" i="13"/>
  <c r="W84" i="13"/>
  <c r="X84" i="13"/>
  <c r="Y84" i="13"/>
  <c r="Z84" i="13"/>
  <c r="AA84" i="13"/>
  <c r="AB84" i="13"/>
  <c r="AC84" i="13"/>
  <c r="AE84" i="13"/>
  <c r="AF84" i="13"/>
  <c r="AG84" i="13"/>
  <c r="AH84" i="13"/>
  <c r="AI84" i="13"/>
  <c r="AJ84" i="13"/>
  <c r="AK84" i="13"/>
  <c r="AL84" i="13"/>
  <c r="AM84" i="13"/>
  <c r="U85" i="13"/>
  <c r="V85" i="13"/>
  <c r="W85" i="13"/>
  <c r="X85" i="13"/>
  <c r="Y85" i="13"/>
  <c r="Z85" i="13"/>
  <c r="AA85" i="13"/>
  <c r="AB85" i="13"/>
  <c r="AC85" i="13"/>
  <c r="AE85" i="13"/>
  <c r="AF85" i="13"/>
  <c r="AG85" i="13"/>
  <c r="AH85" i="13"/>
  <c r="AI85" i="13"/>
  <c r="AJ85" i="13"/>
  <c r="AK85" i="13"/>
  <c r="AL85" i="13"/>
  <c r="AM85" i="13"/>
  <c r="U86" i="13"/>
  <c r="V86" i="13"/>
  <c r="W86" i="13"/>
  <c r="X86" i="13"/>
  <c r="Y86" i="13"/>
  <c r="Z86" i="13"/>
  <c r="AA86" i="13"/>
  <c r="AB86" i="13"/>
  <c r="AC86" i="13"/>
  <c r="AE86" i="13"/>
  <c r="AF86" i="13"/>
  <c r="AG86" i="13"/>
  <c r="AH86" i="13"/>
  <c r="AI86" i="13"/>
  <c r="AJ86" i="13"/>
  <c r="AK86" i="13"/>
  <c r="AL86" i="13"/>
  <c r="AM86" i="13"/>
  <c r="U87" i="13"/>
  <c r="V87" i="13"/>
  <c r="W87" i="13"/>
  <c r="X87" i="13"/>
  <c r="Y87" i="13"/>
  <c r="Z87" i="13"/>
  <c r="AA87" i="13"/>
  <c r="AB87" i="13"/>
  <c r="AC87" i="13"/>
  <c r="AE87" i="13"/>
  <c r="AF87" i="13"/>
  <c r="AG87" i="13"/>
  <c r="AH87" i="13"/>
  <c r="AI87" i="13"/>
  <c r="AJ87" i="13"/>
  <c r="AK87" i="13"/>
  <c r="AL87" i="13"/>
  <c r="AM87" i="13"/>
  <c r="U88" i="13"/>
  <c r="V88" i="13"/>
  <c r="W88" i="13"/>
  <c r="X88" i="13"/>
  <c r="Y88" i="13"/>
  <c r="Z88" i="13"/>
  <c r="AA88" i="13"/>
  <c r="AB88" i="13"/>
  <c r="AC88" i="13"/>
  <c r="AE88" i="13"/>
  <c r="AF88" i="13"/>
  <c r="AG88" i="13"/>
  <c r="AH88" i="13"/>
  <c r="AI88" i="13"/>
  <c r="AJ88" i="13"/>
  <c r="AK88" i="13"/>
  <c r="AL88" i="13"/>
  <c r="AM88" i="13"/>
  <c r="U89" i="13"/>
  <c r="V89" i="13"/>
  <c r="W89" i="13"/>
  <c r="X89" i="13"/>
  <c r="Y89" i="13"/>
  <c r="Z89" i="13"/>
  <c r="AA89" i="13"/>
  <c r="AB89" i="13"/>
  <c r="AC89" i="13"/>
  <c r="AE89" i="13"/>
  <c r="AF89" i="13"/>
  <c r="AG89" i="13"/>
  <c r="AH89" i="13"/>
  <c r="AI89" i="13"/>
  <c r="AJ89" i="13"/>
  <c r="AK89" i="13"/>
  <c r="AL89" i="13"/>
  <c r="AM89" i="13"/>
  <c r="U90" i="13"/>
  <c r="V90" i="13"/>
  <c r="W90" i="13"/>
  <c r="X90" i="13"/>
  <c r="Y90" i="13"/>
  <c r="Z90" i="13"/>
  <c r="AA90" i="13"/>
  <c r="AB90" i="13"/>
  <c r="AC90" i="13"/>
  <c r="AE90" i="13"/>
  <c r="AF90" i="13"/>
  <c r="AG90" i="13"/>
  <c r="AH90" i="13"/>
  <c r="AI90" i="13"/>
  <c r="AJ90" i="13"/>
  <c r="AK90" i="13"/>
  <c r="AL90" i="13"/>
  <c r="AM90" i="13"/>
  <c r="U91" i="13"/>
  <c r="V91" i="13"/>
  <c r="W91" i="13"/>
  <c r="X91" i="13"/>
  <c r="Y91" i="13"/>
  <c r="Z91" i="13"/>
  <c r="AA91" i="13"/>
  <c r="AB91" i="13"/>
  <c r="AC91" i="13"/>
  <c r="AE91" i="13"/>
  <c r="AF91" i="13"/>
  <c r="AG91" i="13"/>
  <c r="AH91" i="13"/>
  <c r="AI91" i="13"/>
  <c r="AJ91" i="13"/>
  <c r="AK91" i="13"/>
  <c r="AL91" i="13"/>
  <c r="AM91" i="13"/>
  <c r="U92" i="13"/>
  <c r="V92" i="13"/>
  <c r="W92" i="13"/>
  <c r="X92" i="13"/>
  <c r="Y92" i="13"/>
  <c r="Z92" i="13"/>
  <c r="AA92" i="13"/>
  <c r="AB92" i="13"/>
  <c r="AC92" i="13"/>
  <c r="AE92" i="13"/>
  <c r="AF92" i="13"/>
  <c r="AG92" i="13"/>
  <c r="AH92" i="13"/>
  <c r="AI92" i="13"/>
  <c r="AJ92" i="13"/>
  <c r="AK92" i="13"/>
  <c r="AL92" i="13"/>
  <c r="AM92" i="13"/>
  <c r="U93" i="13"/>
  <c r="V93" i="13"/>
  <c r="W93" i="13"/>
  <c r="X93" i="13"/>
  <c r="Y93" i="13"/>
  <c r="Z93" i="13"/>
  <c r="AA93" i="13"/>
  <c r="AB93" i="13"/>
  <c r="AC93" i="13"/>
  <c r="AE93" i="13"/>
  <c r="AF93" i="13"/>
  <c r="AG93" i="13"/>
  <c r="AH93" i="13"/>
  <c r="AI93" i="13"/>
  <c r="AJ93" i="13"/>
  <c r="AK93" i="13"/>
  <c r="AL93" i="13"/>
  <c r="AM93" i="13"/>
  <c r="U94" i="13"/>
  <c r="V94" i="13"/>
  <c r="W94" i="13"/>
  <c r="X94" i="13"/>
  <c r="Y94" i="13"/>
  <c r="Z94" i="13"/>
  <c r="AA94" i="13"/>
  <c r="AB94" i="13"/>
  <c r="AC94" i="13"/>
  <c r="AE94" i="13"/>
  <c r="AF94" i="13"/>
  <c r="AG94" i="13"/>
  <c r="AH94" i="13"/>
  <c r="AI94" i="13"/>
  <c r="AJ94" i="13"/>
  <c r="AK94" i="13"/>
  <c r="AL94" i="13"/>
  <c r="AM94" i="13"/>
  <c r="U95" i="13"/>
  <c r="V95" i="13"/>
  <c r="W95" i="13"/>
  <c r="X95" i="13"/>
  <c r="Y95" i="13"/>
  <c r="Z95" i="13"/>
  <c r="AA95" i="13"/>
  <c r="AB95" i="13"/>
  <c r="AC95" i="13"/>
  <c r="AE95" i="13"/>
  <c r="AF95" i="13"/>
  <c r="AG95" i="13"/>
  <c r="AH95" i="13"/>
  <c r="AI95" i="13"/>
  <c r="AJ95" i="13"/>
  <c r="AK95" i="13"/>
  <c r="AL95" i="13"/>
  <c r="AM95" i="13"/>
  <c r="U96" i="13"/>
  <c r="V96" i="13"/>
  <c r="W96" i="13"/>
  <c r="X96" i="13"/>
  <c r="Y96" i="13"/>
  <c r="Z96" i="13"/>
  <c r="AA96" i="13"/>
  <c r="AB96" i="13"/>
  <c r="AC96" i="13"/>
  <c r="AE96" i="13"/>
  <c r="AF96" i="13"/>
  <c r="AG96" i="13"/>
  <c r="AH96" i="13"/>
  <c r="AI96" i="13"/>
  <c r="AJ96" i="13"/>
  <c r="AK96" i="13"/>
  <c r="AL96" i="13"/>
  <c r="AM96" i="13"/>
  <c r="U97" i="13"/>
  <c r="V97" i="13"/>
  <c r="W97" i="13"/>
  <c r="X97" i="13"/>
  <c r="Y97" i="13"/>
  <c r="Z97" i="13"/>
  <c r="AA97" i="13"/>
  <c r="AB97" i="13"/>
  <c r="AC97" i="13"/>
  <c r="AE97" i="13"/>
  <c r="AF97" i="13"/>
  <c r="AG97" i="13"/>
  <c r="AH97" i="13"/>
  <c r="AI97" i="13"/>
  <c r="AJ97" i="13"/>
  <c r="AK97" i="13"/>
  <c r="AL97" i="13"/>
  <c r="AM97" i="13"/>
  <c r="U98" i="13"/>
  <c r="V98" i="13"/>
  <c r="W98" i="13"/>
  <c r="X98" i="13"/>
  <c r="Y98" i="13"/>
  <c r="Z98" i="13"/>
  <c r="AA98" i="13"/>
  <c r="AB98" i="13"/>
  <c r="AC98" i="13"/>
  <c r="AE98" i="13"/>
  <c r="AF98" i="13"/>
  <c r="AG98" i="13"/>
  <c r="AH98" i="13"/>
  <c r="AI98" i="13"/>
  <c r="AJ98" i="13"/>
  <c r="AK98" i="13"/>
  <c r="AL98" i="13"/>
  <c r="AM98" i="13"/>
  <c r="U99" i="13"/>
  <c r="V99" i="13"/>
  <c r="W99" i="13"/>
  <c r="X99" i="13"/>
  <c r="Y99" i="13"/>
  <c r="Z99" i="13"/>
  <c r="AA99" i="13"/>
  <c r="AB99" i="13"/>
  <c r="AC99" i="13"/>
  <c r="AE99" i="13"/>
  <c r="AF99" i="13"/>
  <c r="AG99" i="13"/>
  <c r="AH99" i="13"/>
  <c r="AI99" i="13"/>
  <c r="AJ99" i="13"/>
  <c r="AK99" i="13"/>
  <c r="AL99" i="13"/>
  <c r="AM99" i="13"/>
  <c r="U100" i="13"/>
  <c r="V100" i="13"/>
  <c r="W100" i="13"/>
  <c r="X100" i="13"/>
  <c r="Y100" i="13"/>
  <c r="Z100" i="13"/>
  <c r="AA100" i="13"/>
  <c r="AB100" i="13"/>
  <c r="AC100" i="13"/>
  <c r="AE100" i="13"/>
  <c r="AF100" i="13"/>
  <c r="AG100" i="13"/>
  <c r="AH100" i="13"/>
  <c r="AI100" i="13"/>
  <c r="AJ100" i="13"/>
  <c r="AK100" i="13"/>
  <c r="AL100" i="13"/>
  <c r="AM100" i="13"/>
  <c r="U101" i="13"/>
  <c r="V101" i="13"/>
  <c r="W101" i="13"/>
  <c r="X101" i="13"/>
  <c r="Y101" i="13"/>
  <c r="Z101" i="13"/>
  <c r="AA101" i="13"/>
  <c r="AB101" i="13"/>
  <c r="AC101" i="13"/>
  <c r="AE101" i="13"/>
  <c r="AF101" i="13"/>
  <c r="AG101" i="13"/>
  <c r="AH101" i="13"/>
  <c r="AI101" i="13"/>
  <c r="AJ101" i="13"/>
  <c r="AK101" i="13"/>
  <c r="AL101" i="13"/>
  <c r="AM101" i="13"/>
  <c r="U102" i="13"/>
  <c r="V102" i="13"/>
  <c r="W102" i="13"/>
  <c r="X102" i="13"/>
  <c r="Y102" i="13"/>
  <c r="Z102" i="13"/>
  <c r="AA102" i="13"/>
  <c r="AB102" i="13"/>
  <c r="AC102" i="13"/>
  <c r="AE102" i="13"/>
  <c r="AF102" i="13"/>
  <c r="AG102" i="13"/>
  <c r="AH102" i="13"/>
  <c r="AI102" i="13"/>
  <c r="AJ102" i="13"/>
  <c r="AK102" i="13"/>
  <c r="AL102" i="13"/>
  <c r="AM102" i="13"/>
  <c r="U103" i="13"/>
  <c r="V103" i="13"/>
  <c r="W103" i="13"/>
  <c r="X103" i="13"/>
  <c r="Y103" i="13"/>
  <c r="Z103" i="13"/>
  <c r="AA103" i="13"/>
  <c r="AB103" i="13"/>
  <c r="AC103" i="13"/>
  <c r="AE103" i="13"/>
  <c r="AF103" i="13"/>
  <c r="AG103" i="13"/>
  <c r="AH103" i="13"/>
  <c r="AI103" i="13"/>
  <c r="AJ103" i="13"/>
  <c r="AK103" i="13"/>
  <c r="AL103" i="13"/>
  <c r="AM103" i="13"/>
  <c r="U104" i="13"/>
  <c r="V104" i="13"/>
  <c r="W104" i="13"/>
  <c r="X104" i="13"/>
  <c r="Y104" i="13"/>
  <c r="Z104" i="13"/>
  <c r="AA104" i="13"/>
  <c r="AB104" i="13"/>
  <c r="AC104" i="13"/>
  <c r="AE104" i="13"/>
  <c r="AF104" i="13"/>
  <c r="AG104" i="13"/>
  <c r="AH104" i="13"/>
  <c r="AI104" i="13"/>
  <c r="AJ104" i="13"/>
  <c r="AK104" i="13"/>
  <c r="AL104" i="13"/>
  <c r="AM104" i="13"/>
  <c r="U105" i="13"/>
  <c r="V105" i="13"/>
  <c r="W105" i="13"/>
  <c r="X105" i="13"/>
  <c r="Y105" i="13"/>
  <c r="Z105" i="13"/>
  <c r="AA105" i="13"/>
  <c r="AB105" i="13"/>
  <c r="AC105" i="13"/>
  <c r="AE105" i="13"/>
  <c r="AF105" i="13"/>
  <c r="AG105" i="13"/>
  <c r="AH105" i="13"/>
  <c r="AI105" i="13"/>
  <c r="AJ105" i="13"/>
  <c r="AK105" i="13"/>
  <c r="AL105" i="13"/>
  <c r="AM105" i="13"/>
  <c r="U106" i="13"/>
  <c r="V106" i="13"/>
  <c r="W106" i="13"/>
  <c r="X106" i="13"/>
  <c r="Y106" i="13"/>
  <c r="Z106" i="13"/>
  <c r="AA106" i="13"/>
  <c r="AB106" i="13"/>
  <c r="AC106" i="13"/>
  <c r="AE106" i="13"/>
  <c r="AF106" i="13"/>
  <c r="AG106" i="13"/>
  <c r="AH106" i="13"/>
  <c r="AI106" i="13"/>
  <c r="AJ106" i="13"/>
  <c r="AK106" i="13"/>
  <c r="AL106" i="13"/>
  <c r="AM106" i="13"/>
  <c r="U107" i="13"/>
  <c r="V107" i="13"/>
  <c r="W107" i="13"/>
  <c r="X107" i="13"/>
  <c r="Y107" i="13"/>
  <c r="Z107" i="13"/>
  <c r="AA107" i="13"/>
  <c r="AB107" i="13"/>
  <c r="AC107" i="13"/>
  <c r="AE107" i="13"/>
  <c r="AF107" i="13"/>
  <c r="AG107" i="13"/>
  <c r="AH107" i="13"/>
  <c r="AI107" i="13"/>
  <c r="AJ107" i="13"/>
  <c r="AK107" i="13"/>
  <c r="AL107" i="13"/>
  <c r="AM107" i="13"/>
  <c r="U108" i="13"/>
  <c r="V108" i="13"/>
  <c r="W108" i="13"/>
  <c r="X108" i="13"/>
  <c r="Y108" i="13"/>
  <c r="Z108" i="13"/>
  <c r="AA108" i="13"/>
  <c r="AB108" i="13"/>
  <c r="AC108" i="13"/>
  <c r="AE108" i="13"/>
  <c r="AF108" i="13"/>
  <c r="AG108" i="13"/>
  <c r="AH108" i="13"/>
  <c r="AI108" i="13"/>
  <c r="AJ108" i="13"/>
  <c r="AK108" i="13"/>
  <c r="AL108" i="13"/>
  <c r="AM108" i="13"/>
  <c r="U109" i="13"/>
  <c r="V109" i="13"/>
  <c r="W109" i="13"/>
  <c r="X109" i="13"/>
  <c r="Y109" i="13"/>
  <c r="Z109" i="13"/>
  <c r="AA109" i="13"/>
  <c r="AB109" i="13"/>
  <c r="AC109" i="13"/>
  <c r="AE109" i="13"/>
  <c r="AF109" i="13"/>
  <c r="AG109" i="13"/>
  <c r="AH109" i="13"/>
  <c r="AI109" i="13"/>
  <c r="AJ109" i="13"/>
  <c r="AK109" i="13"/>
  <c r="AL109" i="13"/>
  <c r="AM109" i="13"/>
  <c r="U110" i="13"/>
  <c r="V110" i="13"/>
  <c r="W110" i="13"/>
  <c r="X110" i="13"/>
  <c r="Y110" i="13"/>
  <c r="Z110" i="13"/>
  <c r="AA110" i="13"/>
  <c r="AB110" i="13"/>
  <c r="AC110" i="13"/>
  <c r="AE110" i="13"/>
  <c r="AF110" i="13"/>
  <c r="AG110" i="13"/>
  <c r="AH110" i="13"/>
  <c r="AI110" i="13"/>
  <c r="AJ110" i="13"/>
  <c r="AK110" i="13"/>
  <c r="AL110" i="13"/>
  <c r="AM110" i="13"/>
  <c r="U111" i="13"/>
  <c r="V111" i="13"/>
  <c r="W111" i="13"/>
  <c r="X111" i="13"/>
  <c r="Y111" i="13"/>
  <c r="Z111" i="13"/>
  <c r="AA111" i="13"/>
  <c r="AB111" i="13"/>
  <c r="AC111" i="13"/>
  <c r="AE111" i="13"/>
  <c r="AF111" i="13"/>
  <c r="AG111" i="13"/>
  <c r="AH111" i="13"/>
  <c r="AI111" i="13"/>
  <c r="AJ111" i="13"/>
  <c r="AK111" i="13"/>
  <c r="AL111" i="13"/>
  <c r="AM111" i="13"/>
  <c r="U112" i="13"/>
  <c r="V112" i="13"/>
  <c r="W112" i="13"/>
  <c r="X112" i="13"/>
  <c r="Y112" i="13"/>
  <c r="Z112" i="13"/>
  <c r="AA112" i="13"/>
  <c r="AB112" i="13"/>
  <c r="AC112" i="13"/>
  <c r="AE112" i="13"/>
  <c r="AF112" i="13"/>
  <c r="AG112" i="13"/>
  <c r="AH112" i="13"/>
  <c r="AI112" i="13"/>
  <c r="AJ112" i="13"/>
  <c r="AK112" i="13"/>
  <c r="AL112" i="13"/>
  <c r="AM112" i="13"/>
  <c r="U113" i="13"/>
  <c r="V113" i="13"/>
  <c r="W113" i="13"/>
  <c r="X113" i="13"/>
  <c r="Y113" i="13"/>
  <c r="Z113" i="13"/>
  <c r="AA113" i="13"/>
  <c r="AB113" i="13"/>
  <c r="AC113" i="13"/>
  <c r="AE113" i="13"/>
  <c r="AF113" i="13"/>
  <c r="AG113" i="13"/>
  <c r="AH113" i="13"/>
  <c r="AI113" i="13"/>
  <c r="AJ113" i="13"/>
  <c r="AK113" i="13"/>
  <c r="AL113" i="13"/>
  <c r="AM113" i="13"/>
  <c r="U114" i="13"/>
  <c r="V114" i="13"/>
  <c r="W114" i="13"/>
  <c r="X114" i="13"/>
  <c r="Y114" i="13"/>
  <c r="Z114" i="13"/>
  <c r="AA114" i="13"/>
  <c r="AB114" i="13"/>
  <c r="AC114" i="13"/>
  <c r="AE114" i="13"/>
  <c r="AF114" i="13"/>
  <c r="AG114" i="13"/>
  <c r="AH114" i="13"/>
  <c r="AI114" i="13"/>
  <c r="AJ114" i="13"/>
  <c r="AK114" i="13"/>
  <c r="AL114" i="13"/>
  <c r="AM114" i="13"/>
  <c r="U115" i="13"/>
  <c r="V115" i="13"/>
  <c r="W115" i="13"/>
  <c r="X115" i="13"/>
  <c r="Y115" i="13"/>
  <c r="Z115" i="13"/>
  <c r="AA115" i="13"/>
  <c r="AB115" i="13"/>
  <c r="AC115" i="13"/>
  <c r="AE115" i="13"/>
  <c r="AF115" i="13"/>
  <c r="AG115" i="13"/>
  <c r="AH115" i="13"/>
  <c r="AI115" i="13"/>
  <c r="AJ115" i="13"/>
  <c r="AK115" i="13"/>
  <c r="AL115" i="13"/>
  <c r="AM115" i="13"/>
  <c r="U116" i="13"/>
  <c r="V116" i="13"/>
  <c r="W116" i="13"/>
  <c r="X116" i="13"/>
  <c r="Y116" i="13"/>
  <c r="Z116" i="13"/>
  <c r="AA116" i="13"/>
  <c r="AB116" i="13"/>
  <c r="AC116" i="13"/>
  <c r="AE116" i="13"/>
  <c r="AF116" i="13"/>
  <c r="AG116" i="13"/>
  <c r="AH116" i="13"/>
  <c r="AI116" i="13"/>
  <c r="AJ116" i="13"/>
  <c r="AK116" i="13"/>
  <c r="AL116" i="13"/>
  <c r="AM116" i="13"/>
  <c r="U117" i="13"/>
  <c r="V117" i="13"/>
  <c r="W117" i="13"/>
  <c r="X117" i="13"/>
  <c r="Y117" i="13"/>
  <c r="Z117" i="13"/>
  <c r="AA117" i="13"/>
  <c r="AB117" i="13"/>
  <c r="AC117" i="13"/>
  <c r="AE117" i="13"/>
  <c r="AF117" i="13"/>
  <c r="AG117" i="13"/>
  <c r="AH117" i="13"/>
  <c r="AI117" i="13"/>
  <c r="AJ117" i="13"/>
  <c r="AK117" i="13"/>
  <c r="AL117" i="13"/>
  <c r="AM117" i="13"/>
  <c r="U118" i="13"/>
  <c r="V118" i="13"/>
  <c r="W118" i="13"/>
  <c r="X118" i="13"/>
  <c r="Y118" i="13"/>
  <c r="Z118" i="13"/>
  <c r="AA118" i="13"/>
  <c r="AB118" i="13"/>
  <c r="AC118" i="13"/>
  <c r="AE118" i="13"/>
  <c r="AF118" i="13"/>
  <c r="AG118" i="13"/>
  <c r="AH118" i="13"/>
  <c r="AI118" i="13"/>
  <c r="AJ118" i="13"/>
  <c r="AK118" i="13"/>
  <c r="AL118" i="13"/>
  <c r="AM118" i="13"/>
  <c r="U119" i="13"/>
  <c r="V119" i="13"/>
  <c r="W119" i="13"/>
  <c r="X119" i="13"/>
  <c r="Y119" i="13"/>
  <c r="Z119" i="13"/>
  <c r="AA119" i="13"/>
  <c r="AB119" i="13"/>
  <c r="AC119" i="13"/>
  <c r="AE119" i="13"/>
  <c r="AF119" i="13"/>
  <c r="AG119" i="13"/>
  <c r="AH119" i="13"/>
  <c r="AI119" i="13"/>
  <c r="AJ119" i="13"/>
  <c r="AK119" i="13"/>
  <c r="AL119" i="13"/>
  <c r="AM119" i="13"/>
  <c r="U120" i="13"/>
  <c r="V120" i="13"/>
  <c r="W120" i="13"/>
  <c r="X120" i="13"/>
  <c r="Y120" i="13"/>
  <c r="Z120" i="13"/>
  <c r="AA120" i="13"/>
  <c r="AB120" i="13"/>
  <c r="AC120" i="13"/>
  <c r="AE120" i="13"/>
  <c r="AF120" i="13"/>
  <c r="AG120" i="13"/>
  <c r="AH120" i="13"/>
  <c r="AI120" i="13"/>
  <c r="AJ120" i="13"/>
  <c r="AK120" i="13"/>
  <c r="AL120" i="13"/>
  <c r="AM120" i="13"/>
  <c r="U121" i="13"/>
  <c r="V121" i="13"/>
  <c r="W121" i="13"/>
  <c r="X121" i="13"/>
  <c r="Y121" i="13"/>
  <c r="Z121" i="13"/>
  <c r="AA121" i="13"/>
  <c r="AB121" i="13"/>
  <c r="AC121" i="13"/>
  <c r="AE121" i="13"/>
  <c r="AF121" i="13"/>
  <c r="AG121" i="13"/>
  <c r="AH121" i="13"/>
  <c r="AI121" i="13"/>
  <c r="AJ121" i="13"/>
  <c r="AK121" i="13"/>
  <c r="AL121" i="13"/>
  <c r="AM121" i="13"/>
  <c r="U122" i="13"/>
  <c r="V122" i="13"/>
  <c r="W122" i="13"/>
  <c r="X122" i="13"/>
  <c r="Y122" i="13"/>
  <c r="Z122" i="13"/>
  <c r="AA122" i="13"/>
  <c r="AB122" i="13"/>
  <c r="AC122" i="13"/>
  <c r="AE122" i="13"/>
  <c r="AF122" i="13"/>
  <c r="AG122" i="13"/>
  <c r="AH122" i="13"/>
  <c r="AI122" i="13"/>
  <c r="AJ122" i="13"/>
  <c r="AK122" i="13"/>
  <c r="AL122" i="13"/>
  <c r="AM122" i="13"/>
  <c r="U123" i="13"/>
  <c r="V123" i="13"/>
  <c r="W123" i="13"/>
  <c r="X123" i="13"/>
  <c r="Y123" i="13"/>
  <c r="Z123" i="13"/>
  <c r="AA123" i="13"/>
  <c r="AB123" i="13"/>
  <c r="AC123" i="13"/>
  <c r="AE123" i="13"/>
  <c r="AF123" i="13"/>
  <c r="AG123" i="13"/>
  <c r="AH123" i="13"/>
  <c r="AI123" i="13"/>
  <c r="AJ123" i="13"/>
  <c r="AK123" i="13"/>
  <c r="AL123" i="13"/>
  <c r="AM123" i="13"/>
  <c r="U124" i="13"/>
  <c r="V124" i="13"/>
  <c r="W124" i="13"/>
  <c r="X124" i="13"/>
  <c r="Y124" i="13"/>
  <c r="Z124" i="13"/>
  <c r="AA124" i="13"/>
  <c r="AB124" i="13"/>
  <c r="AC124" i="13"/>
  <c r="AE124" i="13"/>
  <c r="AF124" i="13"/>
  <c r="AG124" i="13"/>
  <c r="AH124" i="13"/>
  <c r="AI124" i="13"/>
  <c r="AJ124" i="13"/>
  <c r="AK124" i="13"/>
  <c r="AL124" i="13"/>
  <c r="AM124" i="13"/>
  <c r="AF24" i="13"/>
  <c r="AG24" i="13"/>
  <c r="AH24" i="13"/>
  <c r="AI24" i="13"/>
  <c r="AJ24" i="13"/>
  <c r="AK24" i="13"/>
  <c r="AL24" i="13"/>
  <c r="AM24" i="13"/>
  <c r="AE24" i="13"/>
  <c r="V24" i="13"/>
  <c r="W24" i="13"/>
  <c r="X24" i="13"/>
  <c r="Y24" i="13"/>
  <c r="Z24" i="13"/>
  <c r="AA24" i="13"/>
  <c r="AB24" i="13"/>
  <c r="AC24" i="13"/>
  <c r="U24" i="13"/>
  <c r="B24" i="13"/>
  <c r="S29" i="13"/>
  <c r="S26" i="13"/>
  <c r="S30" i="13"/>
  <c r="S25" i="13"/>
  <c r="S24" i="13"/>
  <c r="T24" i="13" l="1"/>
  <c r="T66" i="13"/>
  <c r="S95" i="13"/>
  <c r="T114" i="13"/>
  <c r="T50" i="13"/>
  <c r="S79" i="13"/>
  <c r="T98" i="13"/>
  <c r="T34" i="13"/>
  <c r="S63" i="13"/>
  <c r="T82" i="13"/>
  <c r="S111" i="13"/>
  <c r="S47" i="13"/>
  <c r="T110" i="13"/>
  <c r="T94" i="13"/>
  <c r="T78" i="13"/>
  <c r="T62" i="13"/>
  <c r="T46" i="13"/>
  <c r="S123" i="13"/>
  <c r="S107" i="13"/>
  <c r="S91" i="13"/>
  <c r="S75" i="13"/>
  <c r="S59" i="13"/>
  <c r="S43" i="13"/>
  <c r="C43" i="13"/>
  <c r="T122" i="13"/>
  <c r="T106" i="13"/>
  <c r="T90" i="13"/>
  <c r="T74" i="13"/>
  <c r="T58" i="13"/>
  <c r="T42" i="13"/>
  <c r="S119" i="13"/>
  <c r="S103" i="13"/>
  <c r="S87" i="13"/>
  <c r="S71" i="13"/>
  <c r="S55" i="13"/>
  <c r="S39" i="13"/>
  <c r="T118" i="13"/>
  <c r="T102" i="13"/>
  <c r="T86" i="13"/>
  <c r="T70" i="13"/>
  <c r="T54" i="13"/>
  <c r="T38" i="13"/>
  <c r="S115" i="13"/>
  <c r="S99" i="13"/>
  <c r="S83" i="13"/>
  <c r="S67" i="13"/>
  <c r="S51" i="13"/>
  <c r="S35" i="13"/>
  <c r="C85" i="13"/>
  <c r="D85" i="13"/>
  <c r="S85" i="13"/>
  <c r="T85" i="13"/>
  <c r="C77" i="13"/>
  <c r="D77" i="13"/>
  <c r="S77" i="13"/>
  <c r="T77" i="13"/>
  <c r="C69" i="13"/>
  <c r="D69" i="13"/>
  <c r="S69" i="13"/>
  <c r="T69" i="13"/>
  <c r="C61" i="13"/>
  <c r="D61" i="13"/>
  <c r="S61" i="13"/>
  <c r="T61" i="13"/>
  <c r="C53" i="13"/>
  <c r="D53" i="13"/>
  <c r="S53" i="13"/>
  <c r="T53" i="13"/>
  <c r="C41" i="13"/>
  <c r="S41" i="13"/>
  <c r="T41" i="13"/>
  <c r="D41" i="13"/>
  <c r="C33" i="13"/>
  <c r="S33" i="13"/>
  <c r="T33" i="13"/>
  <c r="D33" i="13"/>
  <c r="C105" i="13"/>
  <c r="S121" i="13"/>
  <c r="T121" i="13"/>
  <c r="E117" i="13"/>
  <c r="S117" i="13"/>
  <c r="C117" i="13"/>
  <c r="T117" i="13"/>
  <c r="S113" i="13"/>
  <c r="T113" i="13"/>
  <c r="E109" i="13"/>
  <c r="S109" i="13"/>
  <c r="T109" i="13"/>
  <c r="S105" i="13"/>
  <c r="T105" i="13"/>
  <c r="E101" i="13"/>
  <c r="D101" i="13"/>
  <c r="S101" i="13"/>
  <c r="C101" i="13"/>
  <c r="T101" i="13"/>
  <c r="S97" i="13"/>
  <c r="T97" i="13"/>
  <c r="D97" i="13"/>
  <c r="C93" i="13"/>
  <c r="D93" i="13"/>
  <c r="S93" i="13"/>
  <c r="T93" i="13"/>
  <c r="S89" i="13"/>
  <c r="T89" i="13"/>
  <c r="D89" i="13"/>
  <c r="S81" i="13"/>
  <c r="E81" i="13"/>
  <c r="T81" i="13"/>
  <c r="D81" i="13"/>
  <c r="S73" i="13"/>
  <c r="T73" i="13"/>
  <c r="D73" i="13"/>
  <c r="C65" i="13"/>
  <c r="S65" i="13"/>
  <c r="T65" i="13"/>
  <c r="D65" i="13"/>
  <c r="C57" i="13"/>
  <c r="S57" i="13"/>
  <c r="T57" i="13"/>
  <c r="D57" i="13"/>
  <c r="C49" i="13"/>
  <c r="S49" i="13"/>
  <c r="T49" i="13"/>
  <c r="D49" i="13"/>
  <c r="C45" i="13"/>
  <c r="D45" i="13"/>
  <c r="S45" i="13"/>
  <c r="T45" i="13"/>
  <c r="C37" i="13"/>
  <c r="D37" i="13"/>
  <c r="S37" i="13"/>
  <c r="T37" i="13"/>
  <c r="C121" i="13"/>
  <c r="D109" i="13"/>
  <c r="D113" i="13"/>
  <c r="T29" i="13"/>
  <c r="T25" i="13"/>
  <c r="C115" i="13"/>
  <c r="C99" i="13"/>
  <c r="C67" i="13"/>
  <c r="C35" i="13"/>
  <c r="D124" i="13"/>
  <c r="D120" i="13"/>
  <c r="D116" i="13"/>
  <c r="D112" i="13"/>
  <c r="D108" i="13"/>
  <c r="D104" i="13"/>
  <c r="D100" i="13"/>
  <c r="D96" i="13"/>
  <c r="D92" i="13"/>
  <c r="D88" i="13"/>
  <c r="D84" i="13"/>
  <c r="D80" i="13"/>
  <c r="D76" i="13"/>
  <c r="D72" i="13"/>
  <c r="D68" i="13"/>
  <c r="D64" i="13"/>
  <c r="D60" i="13"/>
  <c r="D56" i="13"/>
  <c r="D52" i="13"/>
  <c r="D48" i="13"/>
  <c r="D44" i="13"/>
  <c r="D40" i="13"/>
  <c r="D36" i="13"/>
  <c r="D32" i="13"/>
  <c r="S122" i="13"/>
  <c r="S118" i="13"/>
  <c r="S114" i="13"/>
  <c r="S110" i="13"/>
  <c r="S106" i="13"/>
  <c r="S102" i="13"/>
  <c r="S98" i="13"/>
  <c r="S94" i="13"/>
  <c r="S90" i="13"/>
  <c r="S86" i="13"/>
  <c r="S82" i="13"/>
  <c r="S78" i="13"/>
  <c r="S74" i="13"/>
  <c r="S70" i="13"/>
  <c r="S66" i="13"/>
  <c r="S62" i="13"/>
  <c r="S58" i="13"/>
  <c r="S54" i="13"/>
  <c r="S50" i="13"/>
  <c r="S46" i="13"/>
  <c r="S42" i="13"/>
  <c r="S38" i="13"/>
  <c r="S34" i="13"/>
  <c r="C59" i="13"/>
  <c r="D123" i="13"/>
  <c r="D119" i="13"/>
  <c r="D115" i="13"/>
  <c r="D111" i="13"/>
  <c r="D107" i="13"/>
  <c r="D103" i="13"/>
  <c r="D99" i="13"/>
  <c r="D95" i="13"/>
  <c r="D91" i="13"/>
  <c r="D87" i="13"/>
  <c r="D83" i="13"/>
  <c r="D79" i="13"/>
  <c r="D75" i="13"/>
  <c r="D71" i="13"/>
  <c r="D67" i="13"/>
  <c r="D63" i="13"/>
  <c r="D59" i="13"/>
  <c r="D55" i="13"/>
  <c r="D51" i="13"/>
  <c r="D47" i="13"/>
  <c r="D43" i="13"/>
  <c r="D39" i="13"/>
  <c r="D35" i="13"/>
  <c r="T124" i="13"/>
  <c r="T120" i="13"/>
  <c r="T116" i="13"/>
  <c r="T112" i="13"/>
  <c r="T108" i="13"/>
  <c r="T104" i="13"/>
  <c r="T100" i="13"/>
  <c r="T96" i="13"/>
  <c r="T92" i="13"/>
  <c r="T88" i="13"/>
  <c r="T84" i="13"/>
  <c r="T80" i="13"/>
  <c r="T76" i="13"/>
  <c r="T72" i="13"/>
  <c r="T68" i="13"/>
  <c r="T64" i="13"/>
  <c r="T60" i="13"/>
  <c r="T56" i="13"/>
  <c r="T52" i="13"/>
  <c r="T48" i="13"/>
  <c r="T44" i="13"/>
  <c r="T40" i="13"/>
  <c r="T36" i="13"/>
  <c r="T32" i="13"/>
  <c r="E119" i="13"/>
  <c r="E103" i="13"/>
  <c r="C87" i="13"/>
  <c r="C51" i="13"/>
  <c r="T123" i="13"/>
  <c r="T119" i="13"/>
  <c r="T115" i="13"/>
  <c r="T111" i="13"/>
  <c r="T107" i="13"/>
  <c r="T103" i="13"/>
  <c r="T99" i="13"/>
  <c r="T95" i="13"/>
  <c r="T91" i="13"/>
  <c r="T83" i="13"/>
  <c r="T79" i="13"/>
  <c r="T75" i="13"/>
  <c r="T71" i="13"/>
  <c r="T63" i="13"/>
  <c r="T55" i="13"/>
  <c r="T47" i="13"/>
  <c r="T39" i="13"/>
  <c r="D26" i="13"/>
  <c r="D29" i="13"/>
  <c r="D30" i="13"/>
  <c r="C31" i="13"/>
  <c r="C27" i="13"/>
  <c r="T28" i="13"/>
  <c r="T31" i="13"/>
  <c r="T27" i="13"/>
  <c r="C29" i="13"/>
  <c r="T30" i="13"/>
  <c r="T26" i="13"/>
  <c r="D25" i="13"/>
  <c r="E84" i="13"/>
  <c r="C72" i="13"/>
  <c r="C64" i="13"/>
  <c r="C56" i="13"/>
  <c r="C48" i="13"/>
  <c r="C40" i="13"/>
  <c r="C32" i="13"/>
  <c r="C123" i="13"/>
  <c r="E111" i="13"/>
  <c r="C109" i="13"/>
  <c r="C107" i="13"/>
  <c r="E95" i="13"/>
  <c r="C88" i="13"/>
  <c r="E73" i="13"/>
  <c r="C68" i="13"/>
  <c r="C60" i="13"/>
  <c r="C52" i="13"/>
  <c r="C44" i="13"/>
  <c r="C36" i="13"/>
  <c r="C28" i="13"/>
  <c r="E76" i="13"/>
  <c r="C113" i="13"/>
  <c r="C97" i="13"/>
  <c r="E92" i="13"/>
  <c r="C80" i="13"/>
  <c r="C94" i="13"/>
  <c r="C90" i="13"/>
  <c r="C86" i="13"/>
  <c r="C82" i="13"/>
  <c r="C78" i="13"/>
  <c r="C74" i="13"/>
  <c r="C70" i="13"/>
  <c r="E70" i="13"/>
  <c r="C66" i="13"/>
  <c r="E66" i="13"/>
  <c r="C62" i="13"/>
  <c r="E62" i="13"/>
  <c r="C58" i="13"/>
  <c r="E58" i="13"/>
  <c r="C54" i="13"/>
  <c r="E54" i="13"/>
  <c r="C50" i="13"/>
  <c r="E50" i="13"/>
  <c r="C46" i="13"/>
  <c r="E46" i="13"/>
  <c r="C42" i="13"/>
  <c r="E42" i="13"/>
  <c r="C38" i="13"/>
  <c r="E38" i="13"/>
  <c r="C34" i="13"/>
  <c r="E34" i="13"/>
  <c r="C30" i="13"/>
  <c r="E30" i="13"/>
  <c r="C26" i="13"/>
  <c r="E26" i="13"/>
  <c r="E122" i="13"/>
  <c r="E118" i="13"/>
  <c r="E114" i="13"/>
  <c r="E110" i="13"/>
  <c r="E106" i="13"/>
  <c r="E102" i="13"/>
  <c r="E98" i="13"/>
  <c r="E94" i="13"/>
  <c r="E86" i="13"/>
  <c r="E78" i="13"/>
  <c r="C122" i="13"/>
  <c r="C118" i="13"/>
  <c r="C114" i="13"/>
  <c r="C110" i="13"/>
  <c r="C106" i="13"/>
  <c r="C102" i="13"/>
  <c r="C98" i="13"/>
  <c r="C89" i="13"/>
  <c r="C81" i="13"/>
  <c r="C73" i="13"/>
  <c r="E69" i="13"/>
  <c r="E65" i="13"/>
  <c r="E61" i="13"/>
  <c r="E57" i="13"/>
  <c r="E53" i="13"/>
  <c r="E49" i="13"/>
  <c r="E45" i="13"/>
  <c r="E41" i="13"/>
  <c r="E37" i="13"/>
  <c r="E33" i="13"/>
  <c r="E29" i="13"/>
  <c r="E124" i="13"/>
  <c r="E120" i="13"/>
  <c r="E116" i="13"/>
  <c r="E112" i="13"/>
  <c r="E108" i="13"/>
  <c r="E104" i="13"/>
  <c r="E100" i="13"/>
  <c r="E96" i="13"/>
  <c r="E93" i="13"/>
  <c r="C92" i="13"/>
  <c r="E90" i="13"/>
  <c r="E85" i="13"/>
  <c r="C84" i="13"/>
  <c r="E82" i="13"/>
  <c r="E77" i="13"/>
  <c r="C76" i="13"/>
  <c r="E74" i="13"/>
  <c r="E91" i="13"/>
  <c r="E87" i="13"/>
  <c r="E83" i="13"/>
  <c r="E79" i="13"/>
  <c r="E75" i="13"/>
  <c r="E71" i="13"/>
  <c r="E67" i="13"/>
  <c r="E63" i="13"/>
  <c r="E59" i="13"/>
  <c r="E55" i="13"/>
  <c r="E51" i="13"/>
  <c r="E47" i="13"/>
  <c r="E43" i="13"/>
  <c r="E39" i="13"/>
  <c r="E35" i="13"/>
  <c r="E31" i="13"/>
  <c r="E27" i="13"/>
  <c r="C124" i="13"/>
  <c r="E121" i="13"/>
  <c r="C120" i="13"/>
  <c r="C116" i="13"/>
  <c r="E113" i="13"/>
  <c r="C112" i="13"/>
  <c r="C108" i="13"/>
  <c r="E105" i="13"/>
  <c r="C104" i="13"/>
  <c r="C100" i="13"/>
  <c r="E97" i="13"/>
  <c r="C96" i="13"/>
  <c r="E88" i="13"/>
  <c r="E80" i="13"/>
  <c r="E72" i="13"/>
  <c r="E68" i="13"/>
  <c r="E64" i="13"/>
  <c r="E60" i="13"/>
  <c r="E56" i="13"/>
  <c r="E52" i="13"/>
  <c r="E48" i="13"/>
  <c r="E44" i="13"/>
  <c r="E40" i="13"/>
  <c r="E36" i="13"/>
  <c r="E32" i="13"/>
  <c r="E28" i="13"/>
  <c r="E24" i="13"/>
  <c r="C24" i="13"/>
  <c r="D24" i="13"/>
  <c r="E25" i="13"/>
  <c r="C25" i="13"/>
  <c r="O38" i="12"/>
  <c r="P38" i="12"/>
  <c r="O39" i="12"/>
  <c r="P39" i="12"/>
  <c r="O40" i="12"/>
  <c r="P40" i="12"/>
  <c r="O41" i="12"/>
  <c r="P41" i="12"/>
  <c r="O42" i="12"/>
  <c r="P42" i="12"/>
  <c r="O43" i="12"/>
  <c r="P43" i="12"/>
  <c r="O44" i="12"/>
  <c r="P44" i="12"/>
  <c r="O45" i="12"/>
  <c r="P45" i="12"/>
  <c r="O46" i="12"/>
  <c r="P46" i="12"/>
  <c r="O47" i="12"/>
  <c r="P47" i="12"/>
  <c r="O48" i="12"/>
  <c r="P48" i="12"/>
  <c r="B18" i="12"/>
  <c r="B28" i="12"/>
  <c r="P37" i="12"/>
  <c r="O37" i="12"/>
  <c r="B26" i="12"/>
  <c r="S28" i="13"/>
  <c r="S27" i="13"/>
  <c r="S31" i="13"/>
  <c r="B29" i="12"/>
  <c r="D31" i="13" l="1"/>
  <c r="D27" i="13"/>
  <c r="D28" i="13"/>
  <c r="B25" i="12"/>
  <c r="B27" i="12" s="1"/>
  <c r="B24" i="12"/>
  <c r="B23" i="12" s="1"/>
  <c r="B22" i="12"/>
</calcChain>
</file>

<file path=xl/comments1.xml><?xml version="1.0" encoding="utf-8"?>
<comments xmlns="http://schemas.openxmlformats.org/spreadsheetml/2006/main">
  <authors>
    <author>Pyatnytskyy, Maksym (GfK)</author>
  </authors>
  <commentList>
    <comment ref="B2" authorId="0" shapeId="0">
      <text>
        <r>
          <rPr>
            <b/>
            <sz val="9"/>
            <color indexed="81"/>
            <rFont val="Tahoma"/>
            <family val="2"/>
            <charset val="204"/>
          </rPr>
          <t>Put information about observer, observation place etc. here</t>
        </r>
      </text>
    </comment>
    <comment ref="B16" authorId="0" shapeId="0">
      <text>
        <r>
          <rPr>
            <b/>
            <sz val="9"/>
            <color indexed="81"/>
            <rFont val="Tahoma"/>
            <family val="2"/>
            <charset val="204"/>
          </rPr>
          <t>Information concerning target object, time of observation and filter</t>
        </r>
        <r>
          <rPr>
            <sz val="9"/>
            <color indexed="81"/>
            <rFont val="Tahoma"/>
            <family val="2"/>
            <charset val="204"/>
          </rPr>
          <t xml:space="preserve">
</t>
        </r>
      </text>
    </comment>
    <comment ref="B22" authorId="0" shapeId="0">
      <text>
        <r>
          <rPr>
            <b/>
            <sz val="9"/>
            <color indexed="81"/>
            <rFont val="Tahoma"/>
            <family val="2"/>
            <charset val="204"/>
          </rPr>
          <t>Calculated Stardatized Magnitude, averaged by all comp stars</t>
        </r>
      </text>
    </comment>
    <comment ref="A33" authorId="0" shapeId="0">
      <text>
        <r>
          <rPr>
            <b/>
            <sz val="9"/>
            <color indexed="81"/>
            <rFont val="Tahoma"/>
            <family val="2"/>
            <charset val="204"/>
          </rPr>
          <t>Only columns marked "Mandatory" must be filled to perform calculations.
Other columns in the left part of the table are entitled according to information which IRIS photometry procedure provides.
Use IPMP.exe utility to parse IRIS output.
The first row contains measurement of Target variable star.
The second row (not required) contains Check-star information.
Subsequent rows should contain information about comparison stars</t>
        </r>
      </text>
    </comment>
  </commentList>
</comments>
</file>

<file path=xl/comments2.xml><?xml version="1.0" encoding="utf-8"?>
<comments xmlns="http://schemas.openxmlformats.org/spreadsheetml/2006/main">
  <authors>
    <author>Pyatnytskyy, Maksym (GfK)</author>
  </authors>
  <commentList>
    <comment ref="B2" authorId="0" shapeId="0">
      <text>
        <r>
          <rPr>
            <b/>
            <sz val="9"/>
            <color indexed="81"/>
            <rFont val="Tahoma"/>
            <family val="2"/>
            <charset val="204"/>
          </rPr>
          <t>Put information about observer, observation place etc. here</t>
        </r>
      </text>
    </comment>
    <comment ref="B16" authorId="0" shapeId="0">
      <text>
        <r>
          <rPr>
            <b/>
            <sz val="9"/>
            <color indexed="81"/>
            <rFont val="Tahoma"/>
            <family val="2"/>
            <charset val="204"/>
          </rPr>
          <t>Information concerning target object, time of observation and filter</t>
        </r>
        <r>
          <rPr>
            <sz val="9"/>
            <color indexed="81"/>
            <rFont val="Tahoma"/>
            <family val="2"/>
            <charset val="204"/>
          </rPr>
          <t xml:space="preserve">
</t>
        </r>
      </text>
    </comment>
  </commentList>
</comments>
</file>

<file path=xl/sharedStrings.xml><?xml version="1.0" encoding="utf-8"?>
<sst xmlns="http://schemas.openxmlformats.org/spreadsheetml/2006/main" count="143" uniqueCount="111">
  <si>
    <t>#TARGET STDDEV</t>
  </si>
  <si>
    <t>N of comp star</t>
  </si>
  <si>
    <t>Phot mode</t>
  </si>
  <si>
    <t>X</t>
  </si>
  <si>
    <t>Y</t>
  </si>
  <si>
    <t>Pixel number in the inner circle</t>
  </si>
  <si>
    <t>Pixel number for background evaluation</t>
  </si>
  <si>
    <t>Intensity</t>
  </si>
  <si>
    <t>Background mean level</t>
  </si>
  <si>
    <t>#TARGET</t>
  </si>
  <si>
    <t>Comment</t>
  </si>
  <si>
    <t>Observer</t>
  </si>
  <si>
    <t>Time Zone</t>
  </si>
  <si>
    <t>PMAK</t>
  </si>
  <si>
    <t>Photometry Software</t>
  </si>
  <si>
    <t>AAVSO CHART</t>
  </si>
  <si>
    <t>#Star</t>
  </si>
  <si>
    <t>AAVSO ID</t>
  </si>
  <si>
    <t>RA</t>
  </si>
  <si>
    <t>DEC</t>
  </si>
  <si>
    <t>Observatory Coordinates (deg)</t>
  </si>
  <si>
    <t>Target variable star</t>
  </si>
  <si>
    <t>Check star</t>
  </si>
  <si>
    <t>Target Object</t>
  </si>
  <si>
    <t>TIME of observation (UT)</t>
  </si>
  <si>
    <t>TIME of observation (JD)</t>
  </si>
  <si>
    <t>#TARGET Error</t>
  </si>
  <si>
    <t>N</t>
  </si>
  <si>
    <t>0,95</t>
  </si>
  <si>
    <t>0,99</t>
  </si>
  <si>
    <t>Mandatory</t>
  </si>
  <si>
    <t>Calculated</t>
  </si>
  <si>
    <t>Target Standartized Magniture</t>
  </si>
  <si>
    <t>Check Standartized Magniture</t>
  </si>
  <si>
    <t>#CHECK Average St. Mag.</t>
  </si>
  <si>
    <t>#CHECK St.Mag - Catalog Mag.</t>
  </si>
  <si>
    <t>#CHECK Catalog Mag.</t>
  </si>
  <si>
    <t>Instrumental Magnitude</t>
  </si>
  <si>
    <t>Filter</t>
  </si>
  <si>
    <t>TG</t>
  </si>
  <si>
    <t>Data table</t>
  </si>
  <si>
    <t>Student's factor</t>
  </si>
  <si>
    <t>Catalog Magnitude</t>
  </si>
  <si>
    <t>#148</t>
  </si>
  <si>
    <t>#TARGET Avg St.Mag.</t>
  </si>
  <si>
    <t>StarN</t>
  </si>
  <si>
    <t>#132</t>
  </si>
  <si>
    <t>000-BML-310</t>
  </si>
  <si>
    <t>#128</t>
  </si>
  <si>
    <t>#134</t>
  </si>
  <si>
    <t>#119</t>
  </si>
  <si>
    <t>#139</t>
  </si>
  <si>
    <t>#131</t>
  </si>
  <si>
    <t>#144</t>
  </si>
  <si>
    <t>#114</t>
  </si>
  <si>
    <t>Romanov V4</t>
  </si>
  <si>
    <t>IRIS</t>
  </si>
  <si>
    <t>10x32s</t>
  </si>
  <si>
    <t>defocus</t>
  </si>
  <si>
    <t>ISO 800</t>
  </si>
  <si>
    <t>Comment1</t>
  </si>
  <si>
    <t>Comment2</t>
  </si>
  <si>
    <t>Comment3</t>
  </si>
  <si>
    <t>Comment4</t>
  </si>
  <si>
    <t>Comment5</t>
  </si>
  <si>
    <t>Telescope</t>
  </si>
  <si>
    <t>Camera</t>
  </si>
  <si>
    <t>X21268DX</t>
  </si>
  <si>
    <t xml:space="preserve">  Latitude</t>
  </si>
  <si>
    <t xml:space="preserve">  Longitude</t>
  </si>
  <si>
    <t>SkyWatcher 15075 OTAW</t>
  </si>
  <si>
    <t>Canon EOS 600D</t>
  </si>
  <si>
    <t>IRIS data -- not needed</t>
  </si>
  <si>
    <t>radii 11/17/29 median background</t>
  </si>
  <si>
    <t>T~-1*C, haze</t>
  </si>
  <si>
    <t>JD</t>
  </si>
  <si>
    <t>Comp1</t>
  </si>
  <si>
    <t>Comp2</t>
  </si>
  <si>
    <t>Comp3</t>
  </si>
  <si>
    <t>Comp4</t>
  </si>
  <si>
    <t>Comp5</t>
  </si>
  <si>
    <t>Comp6</t>
  </si>
  <si>
    <t>Comp7</t>
  </si>
  <si>
    <t>Comp8</t>
  </si>
  <si>
    <t>Comp9</t>
  </si>
  <si>
    <t>#Check</t>
  </si>
  <si>
    <t>#TARGET Avg.Std. Magnitude</t>
  </si>
  <si>
    <t>#CHECK Avg.Std. Magnitude</t>
  </si>
  <si>
    <t>catalog magnitudes-&gt;</t>
  </si>
  <si>
    <t>Date</t>
  </si>
  <si>
    <t>VstdM1</t>
  </si>
  <si>
    <t>VstdM2</t>
  </si>
  <si>
    <t>VstdM3</t>
  </si>
  <si>
    <t>VstdM4</t>
  </si>
  <si>
    <t>VstdM5</t>
  </si>
  <si>
    <t>VstdM6</t>
  </si>
  <si>
    <t>VstdM7</t>
  </si>
  <si>
    <t>VstdM8</t>
  </si>
  <si>
    <t>VstdM9</t>
  </si>
  <si>
    <t>KstdM1</t>
  </si>
  <si>
    <t>KstdM2</t>
  </si>
  <si>
    <t>KstdM3</t>
  </si>
  <si>
    <t>KstdM4</t>
  </si>
  <si>
    <t>KstdM5</t>
  </si>
  <si>
    <t>KstdM6</t>
  </si>
  <si>
    <t>KstdM7</t>
  </si>
  <si>
    <t>KstdM8</t>
  </si>
  <si>
    <t>KstdM9</t>
  </si>
  <si>
    <t>N coms</t>
  </si>
  <si>
    <t>S-factor</t>
  </si>
  <si>
    <t>STDEV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</si>
</sst>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00000"/>
    <numFmt numFmtId="166" formatCode="0.0000000"/>
    <numFmt numFmtId="167" formatCode="0.0000"/>
  </numFmts>
  <fonts count="26" x14ac:knownFonts="1">
    <font>
      <sz val="10"/>
      <color indexed="8"/>
      <name val="Arial"/>
      <charset val="204"/>
    </font>
    <font>
      <sz val="10"/>
      <color indexed="8"/>
      <name val="Arial"/>
      <family val="2"/>
      <charset val="204"/>
    </font>
    <font>
      <sz val="10"/>
      <color indexed="8"/>
      <name val="Arial"/>
      <family val="2"/>
      <charset val="204"/>
    </font>
    <font>
      <sz val="11"/>
      <color indexed="8"/>
      <name val="Calibri"/>
      <family val="2"/>
      <charset val="204"/>
    </font>
    <font>
      <sz val="11"/>
      <color indexed="11"/>
      <name val="Calibri"/>
      <family val="2"/>
      <charset val="204"/>
    </font>
    <font>
      <b/>
      <sz val="11"/>
      <color indexed="8"/>
      <name val="Calibri"/>
      <family val="2"/>
      <charset val="204"/>
    </font>
    <font>
      <b/>
      <sz val="18"/>
      <color indexed="62"/>
      <name val="Cambria"/>
      <family val="1"/>
      <charset val="204"/>
    </font>
    <font>
      <b/>
      <sz val="15"/>
      <color indexed="62"/>
      <name val="Calibri"/>
      <family val="2"/>
      <charset val="204"/>
    </font>
    <font>
      <b/>
      <sz val="13"/>
      <color indexed="62"/>
      <name val="Calibri"/>
      <family val="2"/>
      <charset val="204"/>
    </font>
    <font>
      <b/>
      <sz val="11"/>
      <color indexed="62"/>
      <name val="Calibri"/>
      <family val="2"/>
      <charset val="204"/>
    </font>
    <font>
      <sz val="11"/>
      <color indexed="12"/>
      <name val="Calibri"/>
      <family val="2"/>
      <charset val="204"/>
    </font>
    <font>
      <sz val="11"/>
      <color indexed="36"/>
      <name val="Calibri"/>
      <family val="2"/>
      <charset val="204"/>
    </font>
    <font>
      <sz val="11"/>
      <color indexed="60"/>
      <name val="Calibri"/>
      <family val="2"/>
      <charset val="204"/>
    </font>
    <font>
      <sz val="11"/>
      <color indexed="62"/>
      <name val="Calibri"/>
      <family val="2"/>
      <charset val="204"/>
    </font>
    <font>
      <b/>
      <sz val="11"/>
      <color indexed="20"/>
      <name val="Calibri"/>
      <family val="2"/>
      <charset val="204"/>
    </font>
    <font>
      <b/>
      <sz val="11"/>
      <color indexed="52"/>
      <name val="Calibri"/>
      <family val="2"/>
      <charset val="204"/>
    </font>
    <font>
      <sz val="11"/>
      <color indexed="52"/>
      <name val="Calibri"/>
      <family val="2"/>
      <charset val="204"/>
    </font>
    <font>
      <b/>
      <sz val="11"/>
      <color indexed="9"/>
      <name val="Calibri"/>
      <family val="2"/>
      <charset val="204"/>
    </font>
    <font>
      <i/>
      <sz val="11"/>
      <color indexed="23"/>
      <name val="Calibri"/>
      <family val="2"/>
      <charset val="204"/>
    </font>
    <font>
      <sz val="11"/>
      <color indexed="9"/>
      <name val="Calibri"/>
      <family val="2"/>
      <charset val="204"/>
    </font>
    <font>
      <b/>
      <sz val="10"/>
      <color indexed="8"/>
      <name val="Arial"/>
      <family val="2"/>
      <charset val="204"/>
    </font>
    <font>
      <sz val="10"/>
      <color theme="0" tint="-0.34998626667073579"/>
      <name val="Arial"/>
      <family val="2"/>
      <charset val="204"/>
    </font>
    <font>
      <sz val="9"/>
      <color indexed="81"/>
      <name val="Tahoma"/>
      <family val="2"/>
      <charset val="204"/>
    </font>
    <font>
      <b/>
      <sz val="9"/>
      <color indexed="81"/>
      <name val="Tahoma"/>
      <family val="2"/>
      <charset val="204"/>
    </font>
    <font>
      <b/>
      <sz val="12"/>
      <color indexed="8"/>
      <name val="Arial"/>
      <family val="2"/>
      <charset val="204"/>
    </font>
    <font>
      <b/>
      <sz val="14"/>
      <color indexed="8"/>
      <name val="Arial"/>
      <family val="2"/>
      <charset val="204"/>
    </font>
  </fonts>
  <fills count="27">
    <fill>
      <patternFill patternType="none"/>
    </fill>
    <fill>
      <patternFill patternType="gray125"/>
    </fill>
    <fill>
      <patternFill patternType="solid">
        <fgColor indexed="15"/>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6"/>
      </patternFill>
    </fill>
    <fill>
      <patternFill patternType="solid">
        <fgColor indexed="11"/>
      </patternFill>
    </fill>
    <fill>
      <patternFill patternType="solid">
        <fgColor indexed="57"/>
      </patternFill>
    </fill>
    <fill>
      <patternFill patternType="solid">
        <fgColor indexed="54"/>
      </patternFill>
    </fill>
    <fill>
      <patternFill patternType="solid">
        <fgColor indexed="53"/>
      </patternFill>
    </fill>
    <fill>
      <patternFill patternType="solid">
        <fgColor indexed="17"/>
      </patternFill>
    </fill>
    <fill>
      <patternFill patternType="solid">
        <fgColor indexed="45"/>
      </patternFill>
    </fill>
    <fill>
      <patternFill patternType="solid">
        <fgColor indexed="42"/>
      </patternFill>
    </fill>
    <fill>
      <patternFill patternType="solid">
        <fgColor theme="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indexed="43"/>
        <bgColor indexed="64"/>
      </patternFill>
    </fill>
    <fill>
      <patternFill patternType="solid">
        <fgColor rgb="FFFFFF99"/>
        <bgColor indexed="64"/>
      </patternFill>
    </fill>
    <fill>
      <patternFill patternType="solid">
        <fgColor rgb="FFCCFFCC"/>
        <bgColor indexed="64"/>
      </patternFill>
    </fill>
    <fill>
      <patternFill patternType="solid">
        <fgColor rgb="FF99FF99"/>
        <bgColor indexed="64"/>
      </patternFill>
    </fill>
    <fill>
      <patternFill patternType="solid">
        <fgColor rgb="FFFFCCCC"/>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thin">
        <color indexed="20"/>
      </left>
      <right style="thin">
        <color indexed="20"/>
      </right>
      <top style="thin">
        <color indexed="20"/>
      </top>
      <bottom style="thin">
        <color indexed="20"/>
      </bottom>
      <diagonal/>
    </border>
    <border>
      <left/>
      <right/>
      <top/>
      <bottom style="thick">
        <color indexed="49"/>
      </bottom>
      <diagonal/>
    </border>
    <border>
      <left/>
      <right/>
      <top/>
      <bottom style="thick">
        <color indexed="14"/>
      </bottom>
      <diagonal/>
    </border>
    <border>
      <left/>
      <right/>
      <top/>
      <bottom style="medium">
        <color indexed="49"/>
      </bottom>
      <diagonal/>
    </border>
    <border>
      <left/>
      <right/>
      <top style="thin">
        <color indexed="49"/>
      </top>
      <bottom style="double">
        <color indexed="49"/>
      </bottom>
      <diagonal/>
    </border>
    <border>
      <left style="double">
        <color indexed="20"/>
      </left>
      <right style="double">
        <color indexed="20"/>
      </right>
      <top style="double">
        <color indexed="20"/>
      </top>
      <bottom style="double">
        <color indexed="20"/>
      </bottom>
      <diagonal/>
    </border>
    <border>
      <left style="thin">
        <color indexed="16"/>
      </left>
      <right style="thin">
        <color indexed="16"/>
      </right>
      <top style="thin">
        <color indexed="16"/>
      </top>
      <bottom style="thin">
        <color indexed="16"/>
      </bottom>
      <diagonal/>
    </border>
    <border>
      <left/>
      <right/>
      <top/>
      <bottom style="double">
        <color indexed="5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3" fillId="2" borderId="0"/>
    <xf numFmtId="0" fontId="3" fillId="3" borderId="0"/>
    <xf numFmtId="0" fontId="3" fillId="4" borderId="0"/>
    <xf numFmtId="0" fontId="3" fillId="2" borderId="0"/>
    <xf numFmtId="0" fontId="3" fillId="5" borderId="0"/>
    <xf numFmtId="0" fontId="3" fillId="3" borderId="0"/>
    <xf numFmtId="0" fontId="3" fillId="6" borderId="0"/>
    <xf numFmtId="0" fontId="3" fillId="7" borderId="0"/>
    <xf numFmtId="0" fontId="3" fillId="8" borderId="0"/>
    <xf numFmtId="0" fontId="3" fillId="6" borderId="0"/>
    <xf numFmtId="0" fontId="3" fillId="9" borderId="0"/>
    <xf numFmtId="0" fontId="3" fillId="3" borderId="0"/>
    <xf numFmtId="0" fontId="19" fillId="10" borderId="0"/>
    <xf numFmtId="0" fontId="19" fillId="7" borderId="0"/>
    <xf numFmtId="0" fontId="19" fillId="8" borderId="0"/>
    <xf numFmtId="0" fontId="19" fillId="11" borderId="0"/>
    <xf numFmtId="0" fontId="19" fillId="10" borderId="0"/>
    <xf numFmtId="0" fontId="19" fillId="3" borderId="0"/>
    <xf numFmtId="0" fontId="19" fillId="10" borderId="0"/>
    <xf numFmtId="0" fontId="19" fillId="12" borderId="0"/>
    <xf numFmtId="0" fontId="19" fillId="13" borderId="0"/>
    <xf numFmtId="0" fontId="19" fillId="14" borderId="0"/>
    <xf numFmtId="0" fontId="19" fillId="10" borderId="0"/>
    <xf numFmtId="0" fontId="19" fillId="15" borderId="0"/>
    <xf numFmtId="0" fontId="13" fillId="3" borderId="1"/>
    <xf numFmtId="0" fontId="14" fillId="2" borderId="2"/>
    <xf numFmtId="0" fontId="15" fillId="2" borderId="1"/>
    <xf numFmtId="0" fontId="7" fillId="0" borderId="3"/>
    <xf numFmtId="0" fontId="8" fillId="0" borderId="4"/>
    <xf numFmtId="0" fontId="9" fillId="0" borderId="5"/>
    <xf numFmtId="0" fontId="9" fillId="0" borderId="0"/>
    <xf numFmtId="0" fontId="5" fillId="0" borderId="6"/>
    <xf numFmtId="0" fontId="17" fillId="16" borderId="7"/>
    <xf numFmtId="0" fontId="6" fillId="0" borderId="0"/>
    <xf numFmtId="0" fontId="12" fillId="8" borderId="0"/>
    <xf numFmtId="0" fontId="11" fillId="17" borderId="0"/>
    <xf numFmtId="0" fontId="18" fillId="0" borderId="0"/>
    <xf numFmtId="0" fontId="2" fillId="4" borderId="8"/>
    <xf numFmtId="0" fontId="16" fillId="0" borderId="9"/>
    <xf numFmtId="0" fontId="4" fillId="0" borderId="0"/>
    <xf numFmtId="0" fontId="10" fillId="18" borderId="0"/>
  </cellStyleXfs>
  <cellXfs count="114">
    <xf numFmtId="0" fontId="2" fillId="0" borderId="0" xfId="0" applyFont="1"/>
    <xf numFmtId="0" fontId="1" fillId="0" borderId="0" xfId="0" applyFont="1"/>
    <xf numFmtId="0" fontId="20" fillId="0" borderId="0" xfId="0" quotePrefix="1" applyFont="1"/>
    <xf numFmtId="0" fontId="1" fillId="20" borderId="0" xfId="0" quotePrefix="1" applyFont="1" applyFill="1"/>
    <xf numFmtId="0" fontId="2" fillId="20" borderId="0" xfId="0" applyFont="1" applyFill="1"/>
    <xf numFmtId="0" fontId="1" fillId="20" borderId="0" xfId="0" applyFont="1" applyFill="1" applyBorder="1"/>
    <xf numFmtId="0" fontId="0" fillId="20" borderId="0" xfId="0" applyFont="1" applyFill="1" applyBorder="1"/>
    <xf numFmtId="0" fontId="20" fillId="20" borderId="0" xfId="0" applyFont="1" applyFill="1"/>
    <xf numFmtId="0" fontId="1" fillId="20" borderId="0" xfId="0" applyFont="1" applyFill="1"/>
    <xf numFmtId="0" fontId="1" fillId="19" borderId="0" xfId="0" applyFont="1" applyFill="1" applyBorder="1" applyProtection="1">
      <protection locked="0"/>
    </xf>
    <xf numFmtId="0" fontId="21" fillId="19" borderId="0" xfId="0" applyFont="1" applyFill="1" applyBorder="1" applyProtection="1">
      <protection locked="0"/>
    </xf>
    <xf numFmtId="164" fontId="20" fillId="19" borderId="0" xfId="0" applyNumberFormat="1" applyFont="1" applyFill="1" applyBorder="1" applyProtection="1">
      <protection locked="0"/>
    </xf>
    <xf numFmtId="0" fontId="1" fillId="19" borderId="12" xfId="0" applyFont="1" applyFill="1" applyBorder="1" applyProtection="1">
      <protection locked="0"/>
    </xf>
    <xf numFmtId="0" fontId="2" fillId="19" borderId="13" xfId="0" applyFont="1" applyFill="1" applyBorder="1" applyProtection="1">
      <protection locked="0"/>
    </xf>
    <xf numFmtId="0" fontId="1" fillId="19" borderId="14" xfId="0" applyFont="1" applyFill="1" applyBorder="1" applyProtection="1">
      <protection locked="0"/>
    </xf>
    <xf numFmtId="0" fontId="2" fillId="19" borderId="16" xfId="0" applyFont="1" applyFill="1" applyBorder="1" applyProtection="1">
      <protection locked="0"/>
    </xf>
    <xf numFmtId="0" fontId="20" fillId="20" borderId="0" xfId="0" applyFont="1" applyFill="1" applyBorder="1"/>
    <xf numFmtId="0" fontId="2" fillId="20" borderId="0" xfId="0" applyFont="1" applyFill="1" applyBorder="1"/>
    <xf numFmtId="2" fontId="1" fillId="20" borderId="0" xfId="0" applyNumberFormat="1" applyFont="1" applyFill="1" applyBorder="1"/>
    <xf numFmtId="2" fontId="1" fillId="20" borderId="15" xfId="0" applyNumberFormat="1" applyFont="1" applyFill="1" applyBorder="1"/>
    <xf numFmtId="0" fontId="2" fillId="20" borderId="18" xfId="0" applyFont="1" applyFill="1" applyBorder="1" applyAlignment="1">
      <alignment horizontal="center" vertical="center" wrapText="1"/>
    </xf>
    <xf numFmtId="0" fontId="20" fillId="20" borderId="18" xfId="0" applyFont="1" applyFill="1" applyBorder="1" applyAlignment="1">
      <alignment horizontal="center" vertical="center" wrapText="1"/>
    </xf>
    <xf numFmtId="0" fontId="2" fillId="20" borderId="19" xfId="0" applyFont="1" applyFill="1" applyBorder="1" applyAlignment="1">
      <alignment horizontal="center" vertical="center" wrapText="1"/>
    </xf>
    <xf numFmtId="0" fontId="20" fillId="20" borderId="10" xfId="0" applyFont="1" applyFill="1" applyBorder="1"/>
    <xf numFmtId="0" fontId="20" fillId="19" borderId="11" xfId="0" applyFont="1" applyFill="1" applyBorder="1" applyProtection="1">
      <protection locked="0"/>
    </xf>
    <xf numFmtId="0" fontId="5" fillId="20" borderId="12" xfId="0" applyFont="1" applyFill="1" applyBorder="1"/>
    <xf numFmtId="22" fontId="20" fillId="19" borderId="13" xfId="0" applyNumberFormat="1" applyFont="1" applyFill="1" applyBorder="1" applyProtection="1">
      <protection locked="0"/>
    </xf>
    <xf numFmtId="0" fontId="20" fillId="20" borderId="12" xfId="0" applyFont="1" applyFill="1" applyBorder="1"/>
    <xf numFmtId="0" fontId="1" fillId="20" borderId="14" xfId="0" applyFont="1" applyFill="1" applyBorder="1"/>
    <xf numFmtId="0" fontId="20" fillId="19" borderId="13" xfId="0" applyFont="1" applyFill="1" applyBorder="1" applyProtection="1">
      <protection locked="0"/>
    </xf>
    <xf numFmtId="165" fontId="20" fillId="19" borderId="13" xfId="0" applyNumberFormat="1" applyFont="1" applyFill="1" applyBorder="1" applyProtection="1">
      <protection locked="0"/>
    </xf>
    <xf numFmtId="0" fontId="1" fillId="20" borderId="12" xfId="0" applyFont="1" applyFill="1" applyBorder="1"/>
    <xf numFmtId="0" fontId="0" fillId="20" borderId="13" xfId="0" applyFont="1" applyFill="1" applyBorder="1"/>
    <xf numFmtId="0" fontId="20" fillId="20" borderId="20" xfId="0" applyFont="1" applyFill="1" applyBorder="1"/>
    <xf numFmtId="0" fontId="20" fillId="19" borderId="21" xfId="0" applyFont="1" applyFill="1" applyBorder="1" applyProtection="1">
      <protection locked="0"/>
    </xf>
    <xf numFmtId="0" fontId="1" fillId="19" borderId="22" xfId="0" applyFont="1" applyFill="1" applyBorder="1" applyProtection="1">
      <protection locked="0"/>
    </xf>
    <xf numFmtId="166" fontId="20" fillId="20" borderId="13" xfId="0" applyNumberFormat="1" applyFont="1" applyFill="1" applyBorder="1"/>
    <xf numFmtId="0" fontId="1" fillId="19" borderId="10" xfId="0" applyFont="1" applyFill="1" applyBorder="1" applyProtection="1">
      <protection locked="0"/>
    </xf>
    <xf numFmtId="0" fontId="21" fillId="19" borderId="22" xfId="0" applyFont="1" applyFill="1" applyBorder="1" applyProtection="1">
      <protection locked="0"/>
    </xf>
    <xf numFmtId="164" fontId="20" fillId="19" borderId="22" xfId="0" applyNumberFormat="1" applyFont="1" applyFill="1" applyBorder="1" applyProtection="1">
      <protection locked="0"/>
    </xf>
    <xf numFmtId="0" fontId="21" fillId="19" borderId="15" xfId="0" applyFont="1" applyFill="1" applyBorder="1" applyProtection="1">
      <protection locked="0"/>
    </xf>
    <xf numFmtId="0" fontId="2" fillId="20" borderId="23" xfId="0" applyFont="1" applyFill="1" applyBorder="1" applyAlignment="1">
      <alignment horizontal="center" vertical="center" wrapText="1"/>
    </xf>
    <xf numFmtId="0" fontId="2" fillId="20" borderId="24" xfId="0" applyFont="1" applyFill="1" applyBorder="1" applyAlignment="1">
      <alignment horizontal="center" vertical="center" wrapText="1"/>
    </xf>
    <xf numFmtId="0" fontId="20" fillId="20" borderId="24" xfId="0" applyFont="1" applyFill="1" applyBorder="1" applyAlignment="1">
      <alignment horizontal="center" vertical="center" wrapText="1"/>
    </xf>
    <xf numFmtId="0" fontId="1" fillId="20" borderId="24" xfId="0" applyFont="1" applyFill="1" applyBorder="1" applyAlignment="1">
      <alignment horizontal="center" vertical="center" wrapText="1"/>
    </xf>
    <xf numFmtId="0" fontId="1" fillId="20" borderId="25" xfId="0" applyFont="1" applyFill="1" applyBorder="1" applyAlignment="1">
      <alignment horizontal="center" vertical="center" wrapText="1"/>
    </xf>
    <xf numFmtId="0" fontId="25" fillId="21" borderId="12" xfId="0" applyFont="1" applyFill="1" applyBorder="1"/>
    <xf numFmtId="0" fontId="24" fillId="20" borderId="12" xfId="0" applyFont="1" applyFill="1" applyBorder="1"/>
    <xf numFmtId="0" fontId="1" fillId="20" borderId="17" xfId="0" applyFont="1" applyFill="1" applyBorder="1" applyAlignment="1">
      <alignment horizontal="center" vertical="center" wrapText="1"/>
    </xf>
    <xf numFmtId="0" fontId="1" fillId="20" borderId="20" xfId="0" applyFont="1" applyFill="1" applyBorder="1"/>
    <xf numFmtId="0" fontId="1" fillId="20" borderId="10" xfId="0" applyFont="1" applyFill="1" applyBorder="1"/>
    <xf numFmtId="2" fontId="1" fillId="22" borderId="0" xfId="0" applyNumberFormat="1" applyFont="1" applyFill="1" applyBorder="1"/>
    <xf numFmtId="2" fontId="1" fillId="22" borderId="13" xfId="0" applyNumberFormat="1" applyFont="1" applyFill="1" applyBorder="1"/>
    <xf numFmtId="0" fontId="1" fillId="19" borderId="15" xfId="0" applyFont="1" applyFill="1" applyBorder="1" applyProtection="1">
      <protection locked="0"/>
    </xf>
    <xf numFmtId="164" fontId="20" fillId="19" borderId="15" xfId="0" applyNumberFormat="1" applyFont="1" applyFill="1" applyBorder="1" applyProtection="1">
      <protection locked="0"/>
    </xf>
    <xf numFmtId="0" fontId="21" fillId="19" borderId="11" xfId="0" applyFont="1" applyFill="1" applyBorder="1" applyProtection="1">
      <protection locked="0"/>
    </xf>
    <xf numFmtId="0" fontId="21" fillId="19" borderId="13" xfId="0" applyFont="1" applyFill="1" applyBorder="1" applyProtection="1">
      <protection locked="0"/>
    </xf>
    <xf numFmtId="0" fontId="21" fillId="19" borderId="16" xfId="0" applyFont="1" applyFill="1" applyBorder="1" applyProtection="1">
      <protection locked="0"/>
    </xf>
    <xf numFmtId="0" fontId="20" fillId="23" borderId="12" xfId="0" applyFont="1" applyFill="1" applyBorder="1"/>
    <xf numFmtId="0" fontId="25" fillId="24" borderId="10" xfId="0" applyFont="1" applyFill="1" applyBorder="1"/>
    <xf numFmtId="0" fontId="1" fillId="24" borderId="10" xfId="0" applyFont="1" applyFill="1" applyBorder="1"/>
    <xf numFmtId="0" fontId="1" fillId="24" borderId="22" xfId="0" applyFont="1" applyFill="1" applyBorder="1"/>
    <xf numFmtId="0" fontId="1" fillId="24" borderId="11" xfId="0" applyFont="1" applyFill="1" applyBorder="1"/>
    <xf numFmtId="164" fontId="25" fillId="24" borderId="11" xfId="0" applyNumberFormat="1" applyFont="1" applyFill="1" applyBorder="1"/>
    <xf numFmtId="164" fontId="25" fillId="21" borderId="13" xfId="0" applyNumberFormat="1" applyFont="1" applyFill="1" applyBorder="1"/>
    <xf numFmtId="164" fontId="24" fillId="23" borderId="13" xfId="0" applyNumberFormat="1" applyFont="1" applyFill="1" applyBorder="1"/>
    <xf numFmtId="164" fontId="1" fillId="20" borderId="13" xfId="0" applyNumberFormat="1" applyFont="1" applyFill="1" applyBorder="1"/>
    <xf numFmtId="164" fontId="24" fillId="20" borderId="13" xfId="0" applyNumberFormat="1" applyFont="1" applyFill="1" applyBorder="1"/>
    <xf numFmtId="164" fontId="0" fillId="20" borderId="13" xfId="0" applyNumberFormat="1" applyFont="1" applyFill="1" applyBorder="1"/>
    <xf numFmtId="164" fontId="0" fillId="20" borderId="16" xfId="0" applyNumberFormat="1" applyFont="1" applyFill="1" applyBorder="1"/>
    <xf numFmtId="0" fontId="20" fillId="20" borderId="13" xfId="0" applyFont="1" applyFill="1" applyBorder="1" applyProtection="1"/>
    <xf numFmtId="0" fontId="20" fillId="0" borderId="0" xfId="0" applyFont="1"/>
    <xf numFmtId="0" fontId="2" fillId="0" borderId="22" xfId="0" applyFont="1" applyBorder="1"/>
    <xf numFmtId="0" fontId="2" fillId="0" borderId="11" xfId="0" applyFont="1" applyBorder="1"/>
    <xf numFmtId="167" fontId="20" fillId="20" borderId="0" xfId="0" applyNumberFormat="1" applyFont="1" applyFill="1" applyBorder="1"/>
    <xf numFmtId="0" fontId="2" fillId="0" borderId="0" xfId="0" applyFont="1" applyBorder="1" applyProtection="1">
      <protection locked="0"/>
    </xf>
    <xf numFmtId="0" fontId="2" fillId="0" borderId="0" xfId="0" applyFont="1" applyBorder="1"/>
    <xf numFmtId="0" fontId="2" fillId="0" borderId="13" xfId="0" applyFont="1" applyBorder="1"/>
    <xf numFmtId="0" fontId="2" fillId="0" borderId="15" xfId="0" applyFont="1" applyBorder="1" applyProtection="1">
      <protection locked="0"/>
    </xf>
    <xf numFmtId="0" fontId="2" fillId="0" borderId="15" xfId="0" applyFont="1" applyBorder="1"/>
    <xf numFmtId="0" fontId="2" fillId="0" borderId="16" xfId="0" applyFont="1" applyBorder="1"/>
    <xf numFmtId="0" fontId="2" fillId="0" borderId="13" xfId="0" applyFont="1" applyBorder="1" applyProtection="1">
      <protection locked="0"/>
    </xf>
    <xf numFmtId="0" fontId="2" fillId="0" borderId="16" xfId="0" applyFont="1" applyBorder="1" applyProtection="1">
      <protection locked="0"/>
    </xf>
    <xf numFmtId="0" fontId="20" fillId="20" borderId="0" xfId="0" quotePrefix="1" applyFont="1" applyFill="1" applyAlignment="1">
      <alignment horizontal="right"/>
    </xf>
    <xf numFmtId="164" fontId="20" fillId="0" borderId="28" xfId="0" applyNumberFormat="1" applyFont="1" applyBorder="1"/>
    <xf numFmtId="164" fontId="20" fillId="0" borderId="29" xfId="0" applyNumberFormat="1" applyFont="1" applyBorder="1"/>
    <xf numFmtId="164" fontId="20" fillId="0" borderId="30" xfId="0" applyNumberFormat="1" applyFont="1" applyBorder="1"/>
    <xf numFmtId="0" fontId="20" fillId="0" borderId="31" xfId="0" applyFont="1" applyBorder="1"/>
    <xf numFmtId="0" fontId="20" fillId="0" borderId="32" xfId="0" applyFont="1" applyBorder="1"/>
    <xf numFmtId="0" fontId="20" fillId="0" borderId="33" xfId="0" applyFont="1" applyBorder="1"/>
    <xf numFmtId="0" fontId="20" fillId="0" borderId="27" xfId="0" applyFont="1" applyBorder="1"/>
    <xf numFmtId="0" fontId="20" fillId="25" borderId="0" xfId="0" applyFont="1" applyFill="1"/>
    <xf numFmtId="0" fontId="20" fillId="26" borderId="0" xfId="0" applyFont="1" applyFill="1"/>
    <xf numFmtId="0" fontId="20" fillId="23" borderId="0" xfId="0" applyFont="1" applyFill="1"/>
    <xf numFmtId="0" fontId="20" fillId="0" borderId="0" xfId="0" applyFont="1" applyFill="1" applyBorder="1"/>
    <xf numFmtId="22" fontId="20" fillId="0" borderId="0" xfId="0" applyNumberFormat="1" applyFont="1" applyBorder="1" applyProtection="1">
      <protection locked="0"/>
    </xf>
    <xf numFmtId="164" fontId="20" fillId="25" borderId="0" xfId="0" applyNumberFormat="1" applyFont="1" applyFill="1" applyBorder="1"/>
    <xf numFmtId="164" fontId="20" fillId="23" borderId="0" xfId="0" applyNumberFormat="1" applyFont="1" applyFill="1" applyBorder="1"/>
    <xf numFmtId="164" fontId="2" fillId="26" borderId="0" xfId="0" applyNumberFormat="1" applyFont="1" applyFill="1" applyBorder="1"/>
    <xf numFmtId="164" fontId="2" fillId="0" borderId="0" xfId="0" applyNumberFormat="1" applyFont="1" applyBorder="1"/>
    <xf numFmtId="0" fontId="0" fillId="19" borderId="26" xfId="0" applyFont="1" applyFill="1" applyBorder="1" applyAlignment="1" applyProtection="1">
      <protection locked="0"/>
    </xf>
    <xf numFmtId="0" fontId="2" fillId="0" borderId="26" xfId="0" applyFont="1" applyBorder="1" applyAlignment="1" applyProtection="1">
      <protection locked="0"/>
    </xf>
    <xf numFmtId="0" fontId="2" fillId="0" borderId="21" xfId="0" applyFont="1" applyBorder="1" applyAlignment="1" applyProtection="1">
      <protection locked="0"/>
    </xf>
    <xf numFmtId="0" fontId="0" fillId="19" borderId="22" xfId="0" applyFont="1" applyFill="1" applyBorder="1" applyAlignment="1" applyProtection="1">
      <protection locked="0"/>
    </xf>
    <xf numFmtId="0" fontId="2" fillId="0" borderId="22" xfId="0" applyFont="1" applyBorder="1" applyAlignment="1" applyProtection="1">
      <protection locked="0"/>
    </xf>
    <xf numFmtId="0" fontId="2" fillId="0" borderId="11" xfId="0" applyFont="1" applyBorder="1" applyAlignment="1" applyProtection="1">
      <protection locked="0"/>
    </xf>
    <xf numFmtId="0" fontId="0" fillId="19" borderId="0" xfId="0" applyFont="1" applyFill="1" applyBorder="1" applyAlignment="1" applyProtection="1">
      <protection locked="0"/>
    </xf>
    <xf numFmtId="0" fontId="2" fillId="0" borderId="0" xfId="0" applyFont="1" applyBorder="1" applyAlignment="1" applyProtection="1">
      <protection locked="0"/>
    </xf>
    <xf numFmtId="0" fontId="2" fillId="0" borderId="13" xfId="0" applyFont="1" applyBorder="1" applyAlignment="1" applyProtection="1">
      <protection locked="0"/>
    </xf>
    <xf numFmtId="0" fontId="1" fillId="19" borderId="0" xfId="0" applyFont="1" applyFill="1" applyBorder="1" applyAlignment="1" applyProtection="1">
      <protection locked="0"/>
    </xf>
    <xf numFmtId="0" fontId="1" fillId="19" borderId="15" xfId="0" applyFont="1" applyFill="1" applyBorder="1" applyAlignment="1" applyProtection="1">
      <protection locked="0"/>
    </xf>
    <xf numFmtId="0" fontId="2" fillId="0" borderId="15" xfId="0" applyFont="1" applyBorder="1" applyAlignment="1" applyProtection="1">
      <protection locked="0"/>
    </xf>
    <xf numFmtId="0" fontId="2" fillId="0" borderId="16" xfId="0" applyFont="1" applyBorder="1" applyAlignment="1" applyProtection="1">
      <protection locked="0"/>
    </xf>
    <xf numFmtId="0" fontId="0" fillId="0" borderId="0" xfId="0"/>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6" builtinId="27" customBuiltin="1"/>
    <cellStyle name="Calculation" xfId="27" builtinId="22" customBuiltin="1"/>
    <cellStyle name="Check Cell" xfId="33" builtinId="23" customBuiltin="1"/>
    <cellStyle name="Explanatory Text" xfId="37" builtinId="53" customBuiltin="1"/>
    <cellStyle name="Good" xfId="41" builtinId="26" customBuiltin="1"/>
    <cellStyle name="Heading 1" xfId="28" builtinId="16" customBuiltin="1"/>
    <cellStyle name="Heading 2" xfId="29" builtinId="17" customBuiltin="1"/>
    <cellStyle name="Heading 3" xfId="30" builtinId="18" customBuiltin="1"/>
    <cellStyle name="Heading 4" xfId="31" builtinId="19" customBuiltin="1"/>
    <cellStyle name="Input" xfId="25" builtinId="20" customBuiltin="1"/>
    <cellStyle name="Linked Cell" xfId="39" builtinId="24" customBuiltin="1"/>
    <cellStyle name="Neutral" xfId="35" builtinId="28" customBuiltin="1"/>
    <cellStyle name="Normal" xfId="0" builtinId="0"/>
    <cellStyle name="Note" xfId="38" builtinId="10" customBuiltin="1"/>
    <cellStyle name="Output" xfId="26" builtinId="21" customBuiltin="1"/>
    <cellStyle name="Title" xfId="34" builtinId="15" customBuiltin="1"/>
    <cellStyle name="Total" xfId="32" builtinId="25" customBuiltin="1"/>
    <cellStyle name="Warning Text" xfId="40"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00FF00"/>
      <rgbColor rgb="00FF0000"/>
      <rgbColor rgb="00007F00"/>
      <rgbColor rgb="007F7F00"/>
      <rgbColor rgb="00C0C0C0"/>
      <rgbColor rgb="00E6E6E6"/>
      <rgbColor rgb="00B3B3B3"/>
      <rgbColor rgb="00999999"/>
      <rgbColor rgb="00666666"/>
      <rgbColor rgb="004D4D4D"/>
      <rgbColor rgb="00333333"/>
      <rgbColor rgb="00292929"/>
      <rgbColor rgb="00CCCCCC"/>
      <rgbColor rgb="007F7F7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FFCCCC"/>
      <color rgb="FF99FF99"/>
      <color rgb="FF66FF66"/>
      <color rgb="FFCCFFCC"/>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12700"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12700"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21"/>
  <sheetViews>
    <sheetView workbookViewId="0"/>
  </sheetViews>
  <sheetFormatPr defaultRowHeight="12.75" x14ac:dyDescent="0.2"/>
  <sheetData>
    <row r="1" spans="1:3" x14ac:dyDescent="0.2">
      <c r="A1" s="1" t="s">
        <v>27</v>
      </c>
      <c r="B1" s="2" t="s">
        <v>28</v>
      </c>
      <c r="C1" s="2" t="s">
        <v>29</v>
      </c>
    </row>
    <row r="2" spans="1:3" x14ac:dyDescent="0.2">
      <c r="A2" s="1"/>
      <c r="B2" s="2"/>
      <c r="C2" s="2"/>
    </row>
    <row r="3" spans="1:3" x14ac:dyDescent="0.2">
      <c r="A3">
        <v>2</v>
      </c>
      <c r="B3">
        <v>12.706</v>
      </c>
      <c r="C3">
        <v>63.655999999999999</v>
      </c>
    </row>
    <row r="4" spans="1:3" x14ac:dyDescent="0.2">
      <c r="A4">
        <v>3</v>
      </c>
      <c r="B4">
        <v>4.3019999999999996</v>
      </c>
      <c r="C4">
        <v>9.9239999999999995</v>
      </c>
    </row>
    <row r="5" spans="1:3" x14ac:dyDescent="0.2">
      <c r="A5">
        <v>4</v>
      </c>
      <c r="B5">
        <v>3.1819999999999999</v>
      </c>
      <c r="C5">
        <v>5.84</v>
      </c>
    </row>
    <row r="6" spans="1:3" x14ac:dyDescent="0.2">
      <c r="A6">
        <v>5</v>
      </c>
      <c r="B6">
        <v>2.7759999999999998</v>
      </c>
      <c r="C6">
        <v>4.6040000000000001</v>
      </c>
    </row>
    <row r="7" spans="1:3" x14ac:dyDescent="0.2">
      <c r="A7">
        <v>6</v>
      </c>
      <c r="B7">
        <v>2.57</v>
      </c>
      <c r="C7">
        <v>4.0320999999999998</v>
      </c>
    </row>
    <row r="8" spans="1:3" x14ac:dyDescent="0.2">
      <c r="A8">
        <v>7</v>
      </c>
      <c r="B8">
        <v>2.4460000000000002</v>
      </c>
      <c r="C8">
        <v>3.7069999999999999</v>
      </c>
    </row>
    <row r="9" spans="1:3" x14ac:dyDescent="0.2">
      <c r="A9">
        <v>8</v>
      </c>
      <c r="B9">
        <v>2.3645999999999998</v>
      </c>
      <c r="C9">
        <v>3.4994999999999998</v>
      </c>
    </row>
    <row r="10" spans="1:3" x14ac:dyDescent="0.2">
      <c r="A10">
        <v>9</v>
      </c>
      <c r="B10">
        <v>2.306</v>
      </c>
      <c r="C10">
        <v>3.3553999999999999</v>
      </c>
    </row>
    <row r="11" spans="1:3" x14ac:dyDescent="0.2">
      <c r="A11">
        <v>10</v>
      </c>
      <c r="B11">
        <v>2.2622</v>
      </c>
      <c r="C11">
        <v>3.2498</v>
      </c>
    </row>
    <row r="12" spans="1:3" x14ac:dyDescent="0.2">
      <c r="A12">
        <v>11</v>
      </c>
      <c r="B12">
        <v>2.2281</v>
      </c>
      <c r="C12">
        <v>3.1692999999999998</v>
      </c>
    </row>
    <row r="13" spans="1:3" x14ac:dyDescent="0.2">
      <c r="A13">
        <v>12</v>
      </c>
      <c r="B13">
        <v>2.2010000000000001</v>
      </c>
      <c r="C13">
        <v>3.105</v>
      </c>
    </row>
    <row r="14" spans="1:3" x14ac:dyDescent="0.2">
      <c r="A14">
        <v>13</v>
      </c>
      <c r="B14">
        <v>2.1787999999999998</v>
      </c>
      <c r="C14">
        <v>3.0844999999999998</v>
      </c>
    </row>
    <row r="15" spans="1:3" x14ac:dyDescent="0.2">
      <c r="A15">
        <v>14</v>
      </c>
      <c r="B15">
        <v>2.1604000000000001</v>
      </c>
      <c r="C15">
        <v>3.1122999999999998</v>
      </c>
    </row>
    <row r="16" spans="1:3" x14ac:dyDescent="0.2">
      <c r="A16">
        <v>15</v>
      </c>
      <c r="B16">
        <v>2.1448</v>
      </c>
      <c r="C16">
        <v>2.976</v>
      </c>
    </row>
    <row r="17" spans="1:3" x14ac:dyDescent="0.2">
      <c r="A17">
        <v>16</v>
      </c>
      <c r="B17">
        <v>2.1314000000000002</v>
      </c>
      <c r="C17">
        <v>2.9466999999999999</v>
      </c>
    </row>
    <row r="18" spans="1:3" x14ac:dyDescent="0.2">
      <c r="A18">
        <v>17</v>
      </c>
      <c r="B18">
        <v>2.1190000000000002</v>
      </c>
      <c r="C18">
        <v>2.92</v>
      </c>
    </row>
    <row r="19" spans="1:3" x14ac:dyDescent="0.2">
      <c r="A19">
        <v>18</v>
      </c>
      <c r="B19">
        <v>2.1097999999999999</v>
      </c>
      <c r="C19">
        <v>2.8982000000000001</v>
      </c>
    </row>
    <row r="20" spans="1:3" x14ac:dyDescent="0.2">
      <c r="A20">
        <v>19</v>
      </c>
      <c r="B20">
        <v>2.1009000000000002</v>
      </c>
      <c r="C20">
        <v>2.8784000000000001</v>
      </c>
    </row>
    <row r="21" spans="1:3" x14ac:dyDescent="0.2">
      <c r="A21">
        <v>20</v>
      </c>
      <c r="B21">
        <v>2.093</v>
      </c>
      <c r="C21">
        <v>2.8609</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Q49"/>
  <sheetViews>
    <sheetView zoomScale="90" zoomScaleNormal="90" workbookViewId="0">
      <selection activeCell="C35" sqref="C35"/>
    </sheetView>
  </sheetViews>
  <sheetFormatPr defaultRowHeight="12.75" x14ac:dyDescent="0.2"/>
  <cols>
    <col min="1" max="1" width="35.85546875" style="4" bestFit="1" customWidth="1"/>
    <col min="2" max="2" width="26" style="4" customWidth="1"/>
    <col min="3" max="3" width="11.28515625" style="4" customWidth="1"/>
    <col min="4" max="4" width="7.140625" style="4" customWidth="1"/>
    <col min="5" max="5" width="11.28515625" style="4" customWidth="1"/>
    <col min="6" max="6" width="12.42578125" style="4" customWidth="1"/>
    <col min="7" max="7" width="16.85546875" style="4" customWidth="1"/>
    <col min="8" max="8" width="16" style="4" customWidth="1"/>
    <col min="9" max="9" width="12.140625" style="4" customWidth="1"/>
    <col min="10" max="10" width="10.7109375" style="4" customWidth="1"/>
    <col min="11" max="11" width="15.5703125" style="4" customWidth="1"/>
    <col min="12" max="13" width="9.7109375" style="4" customWidth="1"/>
    <col min="14" max="14" width="12" style="4" customWidth="1"/>
    <col min="15" max="15" width="12.28515625" style="4" customWidth="1"/>
    <col min="16" max="16" width="12.42578125" style="4" customWidth="1"/>
    <col min="17" max="17" width="54" style="4" customWidth="1"/>
    <col min="18" max="16384" width="9.140625" style="4"/>
  </cols>
  <sheetData>
    <row r="1" spans="1:9" ht="13.5" thickBot="1" x14ac:dyDescent="0.25"/>
    <row r="2" spans="1:9" x14ac:dyDescent="0.2">
      <c r="A2" s="23" t="s">
        <v>11</v>
      </c>
      <c r="B2" s="24" t="s">
        <v>13</v>
      </c>
      <c r="C2" s="3"/>
    </row>
    <row r="3" spans="1:9" x14ac:dyDescent="0.2">
      <c r="A3" s="27" t="s">
        <v>12</v>
      </c>
      <c r="B3" s="29">
        <v>2</v>
      </c>
      <c r="C3" s="3"/>
    </row>
    <row r="4" spans="1:9" x14ac:dyDescent="0.2">
      <c r="A4" s="27" t="s">
        <v>20</v>
      </c>
      <c r="B4" s="70"/>
      <c r="C4" s="3"/>
    </row>
    <row r="5" spans="1:9" x14ac:dyDescent="0.2">
      <c r="A5" s="27" t="s">
        <v>68</v>
      </c>
      <c r="B5" s="30">
        <v>50.389105999999998</v>
      </c>
      <c r="C5" s="3"/>
    </row>
    <row r="6" spans="1:9" x14ac:dyDescent="0.2">
      <c r="A6" s="27" t="s">
        <v>69</v>
      </c>
      <c r="B6" s="30">
        <v>30.614972999999999</v>
      </c>
      <c r="C6" s="3"/>
    </row>
    <row r="7" spans="1:9" x14ac:dyDescent="0.2">
      <c r="A7" s="27" t="s">
        <v>65</v>
      </c>
      <c r="B7" s="30" t="s">
        <v>70</v>
      </c>
      <c r="C7" s="3"/>
    </row>
    <row r="8" spans="1:9" x14ac:dyDescent="0.2">
      <c r="A8" s="27" t="s">
        <v>66</v>
      </c>
      <c r="B8" s="30" t="s">
        <v>71</v>
      </c>
      <c r="C8" s="3"/>
    </row>
    <row r="9" spans="1:9" ht="13.5" thickBot="1" x14ac:dyDescent="0.25">
      <c r="A9" s="27" t="s">
        <v>14</v>
      </c>
      <c r="B9" s="30" t="s">
        <v>56</v>
      </c>
      <c r="C9" s="3"/>
    </row>
    <row r="10" spans="1:9" x14ac:dyDescent="0.2">
      <c r="A10" s="50" t="s">
        <v>60</v>
      </c>
      <c r="B10" s="103" t="s">
        <v>57</v>
      </c>
      <c r="C10" s="104"/>
      <c r="D10" s="104"/>
      <c r="E10" s="104"/>
      <c r="F10" s="104"/>
      <c r="G10" s="104"/>
      <c r="H10" s="104"/>
      <c r="I10" s="105"/>
    </row>
    <row r="11" spans="1:9" x14ac:dyDescent="0.2">
      <c r="A11" s="31" t="s">
        <v>61</v>
      </c>
      <c r="B11" s="106" t="s">
        <v>58</v>
      </c>
      <c r="C11" s="107"/>
      <c r="D11" s="107"/>
      <c r="E11" s="107"/>
      <c r="F11" s="107"/>
      <c r="G11" s="107"/>
      <c r="H11" s="107"/>
      <c r="I11" s="108"/>
    </row>
    <row r="12" spans="1:9" x14ac:dyDescent="0.2">
      <c r="A12" s="31" t="s">
        <v>62</v>
      </c>
      <c r="B12" s="106" t="s">
        <v>59</v>
      </c>
      <c r="C12" s="107"/>
      <c r="D12" s="107"/>
      <c r="E12" s="107"/>
      <c r="F12" s="107"/>
      <c r="G12" s="107"/>
      <c r="H12" s="107"/>
      <c r="I12" s="108"/>
    </row>
    <row r="13" spans="1:9" x14ac:dyDescent="0.2">
      <c r="A13" s="31" t="s">
        <v>63</v>
      </c>
      <c r="B13" s="109" t="s">
        <v>73</v>
      </c>
      <c r="C13" s="107"/>
      <c r="D13" s="107"/>
      <c r="E13" s="107"/>
      <c r="F13" s="107"/>
      <c r="G13" s="107"/>
      <c r="H13" s="107"/>
      <c r="I13" s="108"/>
    </row>
    <row r="14" spans="1:9" ht="13.5" thickBot="1" x14ac:dyDescent="0.25">
      <c r="A14" s="28" t="s">
        <v>64</v>
      </c>
      <c r="B14" s="110" t="s">
        <v>74</v>
      </c>
      <c r="C14" s="111"/>
      <c r="D14" s="111"/>
      <c r="E14" s="111"/>
      <c r="F14" s="111"/>
      <c r="G14" s="111"/>
      <c r="H14" s="111"/>
      <c r="I14" s="112"/>
    </row>
    <row r="15" spans="1:9" ht="13.5" thickBot="1" x14ac:dyDescent="0.25">
      <c r="A15" s="17"/>
      <c r="B15" s="17"/>
    </row>
    <row r="16" spans="1:9" x14ac:dyDescent="0.2">
      <c r="A16" s="23" t="s">
        <v>23</v>
      </c>
      <c r="B16" s="24" t="s">
        <v>55</v>
      </c>
    </row>
    <row r="17" spans="1:9" ht="15" x14ac:dyDescent="0.25">
      <c r="A17" s="25" t="s">
        <v>24</v>
      </c>
      <c r="B17" s="26">
        <v>43055.800254629627</v>
      </c>
    </row>
    <row r="18" spans="1:9" x14ac:dyDescent="0.2">
      <c r="A18" s="27" t="s">
        <v>25</v>
      </c>
      <c r="B18" s="36">
        <f>IF(ISBLANK(B17),"",B17+2415018.5)</f>
        <v>2458074.3002546295</v>
      </c>
    </row>
    <row r="19" spans="1:9" ht="13.5" thickBot="1" x14ac:dyDescent="0.25">
      <c r="A19" s="27" t="s">
        <v>38</v>
      </c>
      <c r="B19" s="29" t="s">
        <v>39</v>
      </c>
    </row>
    <row r="20" spans="1:9" ht="13.5" thickBot="1" x14ac:dyDescent="0.25">
      <c r="A20" s="49" t="s">
        <v>10</v>
      </c>
      <c r="B20" s="100"/>
      <c r="C20" s="101"/>
      <c r="D20" s="101"/>
      <c r="E20" s="101"/>
      <c r="F20" s="101"/>
      <c r="G20" s="101"/>
      <c r="H20" s="101"/>
      <c r="I20" s="102"/>
    </row>
    <row r="21" spans="1:9" ht="13.5" thickBot="1" x14ac:dyDescent="0.25">
      <c r="A21" s="5"/>
      <c r="B21" s="6"/>
    </row>
    <row r="22" spans="1:9" ht="18" x14ac:dyDescent="0.25">
      <c r="A22" s="59" t="s">
        <v>44</v>
      </c>
      <c r="B22" s="63">
        <f>AVERAGE(O37:O48)</f>
        <v>12.973749999999997</v>
      </c>
    </row>
    <row r="23" spans="1:9" ht="18" x14ac:dyDescent="0.25">
      <c r="A23" s="46" t="s">
        <v>26</v>
      </c>
      <c r="B23" s="64">
        <f ca="1">B24/SQRT(B28)*B29</f>
        <v>0.28161638606487183</v>
      </c>
    </row>
    <row r="24" spans="1:9" x14ac:dyDescent="0.2">
      <c r="A24" s="31" t="s">
        <v>0</v>
      </c>
      <c r="B24" s="68">
        <f>STDEV(O37:O48)</f>
        <v>0.22761292330872371</v>
      </c>
    </row>
    <row r="25" spans="1:9" ht="15.75" x14ac:dyDescent="0.25">
      <c r="A25" s="58" t="s">
        <v>34</v>
      </c>
      <c r="B25" s="65">
        <f>AVERAGE(P37:P48)</f>
        <v>12.737749999999998</v>
      </c>
    </row>
    <row r="26" spans="1:9" x14ac:dyDescent="0.2">
      <c r="A26" s="27" t="s">
        <v>36</v>
      </c>
      <c r="B26" s="66">
        <f>IF(ISBLANK(N36),"",N36)</f>
        <v>13.23</v>
      </c>
    </row>
    <row r="27" spans="1:9" ht="15.75" x14ac:dyDescent="0.25">
      <c r="A27" s="47" t="s">
        <v>35</v>
      </c>
      <c r="B27" s="67">
        <f>IF(OR(ISBLANK(B26),ISBLANK(B25)),"",B25-B26)</f>
        <v>-0.49225000000000207</v>
      </c>
    </row>
    <row r="28" spans="1:9" x14ac:dyDescent="0.2">
      <c r="A28" s="31" t="s">
        <v>1</v>
      </c>
      <c r="B28" s="32">
        <f>MIN(COUNTA(B37:B48),COUNTA(N37:N48))</f>
        <v>8</v>
      </c>
    </row>
    <row r="29" spans="1:9" ht="13.5" thickBot="1" x14ac:dyDescent="0.25">
      <c r="A29" s="28" t="s">
        <v>41</v>
      </c>
      <c r="B29" s="69">
        <f ca="1">IF(B28&gt;1,INDIRECT(ADDRESS(B28+1,3,1,1,"Student")),"")</f>
        <v>3.4994999999999998</v>
      </c>
    </row>
    <row r="30" spans="1:9" ht="13.5" thickBot="1" x14ac:dyDescent="0.25">
      <c r="A30" s="7"/>
      <c r="B30" s="7"/>
    </row>
    <row r="31" spans="1:9" ht="13.5" thickBot="1" x14ac:dyDescent="0.25">
      <c r="A31" s="33" t="s">
        <v>15</v>
      </c>
      <c r="B31" s="34" t="s">
        <v>67</v>
      </c>
    </row>
    <row r="32" spans="1:9" x14ac:dyDescent="0.2">
      <c r="A32" s="16"/>
    </row>
    <row r="33" spans="1:17" ht="13.5" thickBot="1" x14ac:dyDescent="0.25">
      <c r="A33" s="7" t="s">
        <v>40</v>
      </c>
      <c r="B33" s="8" t="s">
        <v>30</v>
      </c>
      <c r="C33" s="8" t="s">
        <v>72</v>
      </c>
      <c r="J33" s="8"/>
      <c r="N33" s="8" t="s">
        <v>30</v>
      </c>
      <c r="O33" s="8" t="s">
        <v>31</v>
      </c>
      <c r="P33" s="8" t="s">
        <v>31</v>
      </c>
    </row>
    <row r="34" spans="1:17" ht="39" thickBot="1" x14ac:dyDescent="0.25">
      <c r="A34" s="48" t="s">
        <v>45</v>
      </c>
      <c r="B34" s="21" t="s">
        <v>37</v>
      </c>
      <c r="C34" s="20" t="s">
        <v>2</v>
      </c>
      <c r="D34" s="20" t="s">
        <v>3</v>
      </c>
      <c r="E34" s="20" t="s">
        <v>4</v>
      </c>
      <c r="F34" s="20" t="s">
        <v>5</v>
      </c>
      <c r="G34" s="20" t="s">
        <v>6</v>
      </c>
      <c r="H34" s="20" t="s">
        <v>7</v>
      </c>
      <c r="I34" s="22" t="s">
        <v>8</v>
      </c>
      <c r="J34" s="41" t="s">
        <v>16</v>
      </c>
      <c r="K34" s="42" t="s">
        <v>17</v>
      </c>
      <c r="L34" s="42" t="s">
        <v>18</v>
      </c>
      <c r="M34" s="42" t="s">
        <v>19</v>
      </c>
      <c r="N34" s="43" t="s">
        <v>42</v>
      </c>
      <c r="O34" s="44" t="s">
        <v>32</v>
      </c>
      <c r="P34" s="44" t="s">
        <v>33</v>
      </c>
      <c r="Q34" s="45" t="s">
        <v>10</v>
      </c>
    </row>
    <row r="35" spans="1:17" x14ac:dyDescent="0.2">
      <c r="A35" s="37">
        <v>0</v>
      </c>
      <c r="B35" s="39">
        <v>-10.797000000000001</v>
      </c>
      <c r="C35" s="38">
        <v>3</v>
      </c>
      <c r="D35" s="38">
        <v>2617</v>
      </c>
      <c r="E35" s="38">
        <v>1725</v>
      </c>
      <c r="F35" s="38">
        <v>197</v>
      </c>
      <c r="G35" s="38">
        <v>816</v>
      </c>
      <c r="H35" s="38">
        <v>20843</v>
      </c>
      <c r="I35" s="55">
        <v>198</v>
      </c>
      <c r="J35" s="60" t="s">
        <v>9</v>
      </c>
      <c r="K35" s="35"/>
      <c r="L35" s="35"/>
      <c r="M35" s="35"/>
      <c r="N35" s="61"/>
      <c r="O35" s="61"/>
      <c r="P35" s="61"/>
      <c r="Q35" s="62" t="s">
        <v>21</v>
      </c>
    </row>
    <row r="36" spans="1:17" x14ac:dyDescent="0.2">
      <c r="A36" s="12">
        <v>1</v>
      </c>
      <c r="B36" s="11">
        <v>-11.032999999999999</v>
      </c>
      <c r="C36" s="10">
        <v>3</v>
      </c>
      <c r="D36" s="10">
        <v>2816</v>
      </c>
      <c r="E36" s="10">
        <v>1772</v>
      </c>
      <c r="F36" s="10">
        <v>197</v>
      </c>
      <c r="G36" s="10">
        <v>816</v>
      </c>
      <c r="H36" s="10">
        <v>25895</v>
      </c>
      <c r="I36" s="56">
        <v>198</v>
      </c>
      <c r="J36" s="12" t="s">
        <v>46</v>
      </c>
      <c r="K36" s="9" t="s">
        <v>47</v>
      </c>
      <c r="L36" s="9"/>
      <c r="M36" s="9"/>
      <c r="N36" s="11">
        <v>13.23</v>
      </c>
      <c r="O36" s="51"/>
      <c r="P36" s="51"/>
      <c r="Q36" s="52" t="s">
        <v>22</v>
      </c>
    </row>
    <row r="37" spans="1:17" x14ac:dyDescent="0.2">
      <c r="A37" s="12">
        <v>2</v>
      </c>
      <c r="B37" s="11">
        <v>-10.468999999999999</v>
      </c>
      <c r="C37" s="10">
        <v>3</v>
      </c>
      <c r="D37" s="10">
        <v>2925</v>
      </c>
      <c r="E37" s="10">
        <v>1703</v>
      </c>
      <c r="F37" s="10">
        <v>197</v>
      </c>
      <c r="G37" s="10">
        <v>816</v>
      </c>
      <c r="H37" s="10">
        <v>15397</v>
      </c>
      <c r="I37" s="56">
        <v>198</v>
      </c>
      <c r="J37" s="12" t="s">
        <v>48</v>
      </c>
      <c r="K37" s="9"/>
      <c r="L37" s="9"/>
      <c r="M37" s="9"/>
      <c r="N37" s="11">
        <v>12.768000000000001</v>
      </c>
      <c r="O37" s="18">
        <f>IF(OR(ISBLANK(B37),ISBLANK(N37),ISBLANK(B$35)),"",B$35-B37+N37)</f>
        <v>12.44</v>
      </c>
      <c r="P37" s="18">
        <f>IF(OR(ISBLANK(B37),ISBLANK(N37),ISBLANK(B$36)),"",B$36-B37+N37)</f>
        <v>12.204000000000001</v>
      </c>
      <c r="Q37" s="13"/>
    </row>
    <row r="38" spans="1:17" x14ac:dyDescent="0.2">
      <c r="A38" s="12">
        <v>3</v>
      </c>
      <c r="B38" s="11">
        <v>-10.586</v>
      </c>
      <c r="C38" s="10">
        <v>3</v>
      </c>
      <c r="D38" s="10">
        <v>2970</v>
      </c>
      <c r="E38" s="10">
        <v>1721</v>
      </c>
      <c r="F38" s="10">
        <v>197</v>
      </c>
      <c r="G38" s="10">
        <v>816</v>
      </c>
      <c r="H38" s="10">
        <v>17149</v>
      </c>
      <c r="I38" s="56">
        <v>198</v>
      </c>
      <c r="J38" s="12" t="s">
        <v>49</v>
      </c>
      <c r="K38" s="9"/>
      <c r="L38" s="9"/>
      <c r="M38" s="9"/>
      <c r="N38" s="11">
        <v>13.428000000000001</v>
      </c>
      <c r="O38" s="18">
        <f t="shared" ref="O38:O48" si="0">IF(OR(ISBLANK(B38),ISBLANK(N38),ISBLANK(B$35)),"",B$35-B38+N38)</f>
        <v>13.217000000000001</v>
      </c>
      <c r="P38" s="18">
        <f t="shared" ref="P38:P48" si="1">IF(OR(ISBLANK(B38),ISBLANK(N38),ISBLANK(B$36)),"",B$36-B38+N38)</f>
        <v>12.981000000000002</v>
      </c>
      <c r="Q38" s="13"/>
    </row>
    <row r="39" spans="1:17" x14ac:dyDescent="0.2">
      <c r="A39" s="12">
        <v>4</v>
      </c>
      <c r="B39" s="11">
        <v>-11.941000000000001</v>
      </c>
      <c r="C39" s="10">
        <v>3</v>
      </c>
      <c r="D39" s="10">
        <v>1989</v>
      </c>
      <c r="E39" s="10">
        <v>1946</v>
      </c>
      <c r="F39" s="10">
        <v>197</v>
      </c>
      <c r="G39" s="10">
        <v>816</v>
      </c>
      <c r="H39" s="10">
        <v>59767</v>
      </c>
      <c r="I39" s="56">
        <v>197</v>
      </c>
      <c r="J39" s="12" t="s">
        <v>50</v>
      </c>
      <c r="K39" s="9"/>
      <c r="L39" s="9"/>
      <c r="M39" s="9"/>
      <c r="N39" s="11">
        <v>11.871</v>
      </c>
      <c r="O39" s="18">
        <f t="shared" si="0"/>
        <v>13.015000000000001</v>
      </c>
      <c r="P39" s="18">
        <f t="shared" si="1"/>
        <v>12.779000000000002</v>
      </c>
      <c r="Q39" s="13"/>
    </row>
    <row r="40" spans="1:17" x14ac:dyDescent="0.2">
      <c r="A40" s="12">
        <v>5</v>
      </c>
      <c r="B40" s="11">
        <v>-9.8780000000000001</v>
      </c>
      <c r="C40" s="10">
        <v>3</v>
      </c>
      <c r="D40" s="10">
        <v>3002</v>
      </c>
      <c r="E40" s="10">
        <v>1553</v>
      </c>
      <c r="F40" s="10">
        <v>197</v>
      </c>
      <c r="G40" s="10">
        <v>816</v>
      </c>
      <c r="H40" s="10">
        <v>8938</v>
      </c>
      <c r="I40" s="56">
        <v>199</v>
      </c>
      <c r="J40" s="12" t="s">
        <v>51</v>
      </c>
      <c r="K40" s="9"/>
      <c r="L40" s="9"/>
      <c r="M40" s="9"/>
      <c r="N40" s="11">
        <v>13.927</v>
      </c>
      <c r="O40" s="18">
        <f t="shared" si="0"/>
        <v>13.007999999999999</v>
      </c>
      <c r="P40" s="18">
        <f t="shared" si="1"/>
        <v>12.772</v>
      </c>
      <c r="Q40" s="13"/>
    </row>
    <row r="41" spans="1:17" x14ac:dyDescent="0.2">
      <c r="A41" s="12">
        <v>6</v>
      </c>
      <c r="B41" s="11">
        <v>-9.0139999999999993</v>
      </c>
      <c r="C41" s="10">
        <v>3</v>
      </c>
      <c r="D41" s="10">
        <v>2536</v>
      </c>
      <c r="E41" s="10">
        <v>1931</v>
      </c>
      <c r="F41" s="10">
        <v>197</v>
      </c>
      <c r="G41" s="10">
        <v>816</v>
      </c>
      <c r="H41" s="10">
        <v>4032</v>
      </c>
      <c r="I41" s="56">
        <v>198</v>
      </c>
      <c r="J41" s="12" t="s">
        <v>43</v>
      </c>
      <c r="K41" s="9"/>
      <c r="L41" s="9"/>
      <c r="M41" s="9"/>
      <c r="N41" s="11">
        <v>14.757999999999999</v>
      </c>
      <c r="O41" s="18">
        <f t="shared" si="0"/>
        <v>12.974999999999998</v>
      </c>
      <c r="P41" s="18">
        <f t="shared" si="1"/>
        <v>12.738999999999999</v>
      </c>
      <c r="Q41" s="13"/>
    </row>
    <row r="42" spans="1:17" x14ac:dyDescent="0.2">
      <c r="A42" s="12">
        <v>7</v>
      </c>
      <c r="B42" s="11">
        <v>-10.781000000000001</v>
      </c>
      <c r="C42" s="10">
        <v>3</v>
      </c>
      <c r="D42" s="10">
        <v>3300</v>
      </c>
      <c r="E42" s="10">
        <v>1926</v>
      </c>
      <c r="F42" s="10">
        <v>197</v>
      </c>
      <c r="G42" s="10">
        <v>816</v>
      </c>
      <c r="H42" s="10">
        <v>20537</v>
      </c>
      <c r="I42" s="56">
        <v>200</v>
      </c>
      <c r="J42" s="12" t="s">
        <v>52</v>
      </c>
      <c r="K42" s="9"/>
      <c r="L42" s="9"/>
      <c r="M42" s="9"/>
      <c r="N42" s="11">
        <v>13.071</v>
      </c>
      <c r="O42" s="18">
        <f t="shared" si="0"/>
        <v>13.055</v>
      </c>
      <c r="P42" s="18">
        <f t="shared" si="1"/>
        <v>12.819000000000001</v>
      </c>
      <c r="Q42" s="13"/>
    </row>
    <row r="43" spans="1:17" x14ac:dyDescent="0.2">
      <c r="A43" s="12">
        <v>8</v>
      </c>
      <c r="B43" s="11">
        <v>-9.484</v>
      </c>
      <c r="C43" s="10">
        <v>3</v>
      </c>
      <c r="D43" s="10">
        <v>2585</v>
      </c>
      <c r="E43" s="10">
        <v>2152</v>
      </c>
      <c r="F43" s="10">
        <v>197</v>
      </c>
      <c r="G43" s="10">
        <v>816</v>
      </c>
      <c r="H43" s="10">
        <v>6216</v>
      </c>
      <c r="I43" s="56">
        <v>197</v>
      </c>
      <c r="J43" s="12" t="s">
        <v>53</v>
      </c>
      <c r="K43" s="9"/>
      <c r="L43" s="9"/>
      <c r="M43" s="9"/>
      <c r="N43" s="11">
        <v>14.366</v>
      </c>
      <c r="O43" s="18">
        <f t="shared" si="0"/>
        <v>13.052999999999999</v>
      </c>
      <c r="P43" s="18">
        <f t="shared" si="1"/>
        <v>12.817</v>
      </c>
      <c r="Q43" s="13"/>
    </row>
    <row r="44" spans="1:17" x14ac:dyDescent="0.2">
      <c r="A44" s="12">
        <v>9</v>
      </c>
      <c r="B44" s="11">
        <v>-12.403</v>
      </c>
      <c r="C44" s="10">
        <v>3</v>
      </c>
      <c r="D44" s="10">
        <v>3280</v>
      </c>
      <c r="E44" s="10">
        <v>2318</v>
      </c>
      <c r="F44" s="10">
        <v>197</v>
      </c>
      <c r="G44" s="10">
        <v>816</v>
      </c>
      <c r="H44" s="10">
        <v>91481</v>
      </c>
      <c r="I44" s="56">
        <v>200</v>
      </c>
      <c r="J44" s="12" t="s">
        <v>54</v>
      </c>
      <c r="K44" s="9"/>
      <c r="L44" s="9"/>
      <c r="M44" s="9"/>
      <c r="N44" s="11">
        <v>11.420999999999999</v>
      </c>
      <c r="O44" s="18">
        <f t="shared" si="0"/>
        <v>13.026999999999999</v>
      </c>
      <c r="P44" s="18">
        <f t="shared" si="1"/>
        <v>12.791</v>
      </c>
      <c r="Q44" s="13"/>
    </row>
    <row r="45" spans="1:17" x14ac:dyDescent="0.2">
      <c r="A45" s="12"/>
      <c r="B45" s="11"/>
      <c r="C45" s="10"/>
      <c r="D45" s="10"/>
      <c r="E45" s="10"/>
      <c r="F45" s="10"/>
      <c r="G45" s="10"/>
      <c r="H45" s="10"/>
      <c r="I45" s="56"/>
      <c r="J45" s="12"/>
      <c r="K45" s="9"/>
      <c r="L45" s="9"/>
      <c r="M45" s="9"/>
      <c r="N45" s="11"/>
      <c r="O45" s="18" t="str">
        <f t="shared" si="0"/>
        <v/>
      </c>
      <c r="P45" s="18" t="str">
        <f t="shared" si="1"/>
        <v/>
      </c>
      <c r="Q45" s="13"/>
    </row>
    <row r="46" spans="1:17" x14ac:dyDescent="0.2">
      <c r="A46" s="12"/>
      <c r="B46" s="11"/>
      <c r="C46" s="10"/>
      <c r="D46" s="10"/>
      <c r="E46" s="10"/>
      <c r="F46" s="10"/>
      <c r="G46" s="10"/>
      <c r="H46" s="10"/>
      <c r="I46" s="56"/>
      <c r="J46" s="12"/>
      <c r="K46" s="9"/>
      <c r="L46" s="9"/>
      <c r="M46" s="9"/>
      <c r="N46" s="11"/>
      <c r="O46" s="18" t="str">
        <f t="shared" si="0"/>
        <v/>
      </c>
      <c r="P46" s="18" t="str">
        <f t="shared" si="1"/>
        <v/>
      </c>
      <c r="Q46" s="13"/>
    </row>
    <row r="47" spans="1:17" x14ac:dyDescent="0.2">
      <c r="A47" s="12"/>
      <c r="B47" s="11"/>
      <c r="C47" s="10"/>
      <c r="D47" s="10"/>
      <c r="E47" s="10"/>
      <c r="F47" s="10"/>
      <c r="G47" s="10"/>
      <c r="H47" s="10"/>
      <c r="I47" s="56"/>
      <c r="J47" s="12"/>
      <c r="K47" s="9"/>
      <c r="L47" s="9"/>
      <c r="M47" s="9"/>
      <c r="N47" s="11"/>
      <c r="O47" s="18" t="str">
        <f t="shared" si="0"/>
        <v/>
      </c>
      <c r="P47" s="18" t="str">
        <f t="shared" si="1"/>
        <v/>
      </c>
      <c r="Q47" s="13"/>
    </row>
    <row r="48" spans="1:17" ht="13.5" thickBot="1" x14ac:dyDescent="0.25">
      <c r="A48" s="14"/>
      <c r="B48" s="54"/>
      <c r="C48" s="40"/>
      <c r="D48" s="40"/>
      <c r="E48" s="40"/>
      <c r="F48" s="40"/>
      <c r="G48" s="40"/>
      <c r="H48" s="40"/>
      <c r="I48" s="57"/>
      <c r="J48" s="14"/>
      <c r="K48" s="53"/>
      <c r="L48" s="53"/>
      <c r="M48" s="53"/>
      <c r="N48" s="54"/>
      <c r="O48" s="19" t="str">
        <f t="shared" si="0"/>
        <v/>
      </c>
      <c r="P48" s="19" t="str">
        <f t="shared" si="1"/>
        <v/>
      </c>
      <c r="Q48" s="15"/>
    </row>
    <row r="49" spans="1:1" x14ac:dyDescent="0.2">
      <c r="A49" s="8"/>
    </row>
  </sheetData>
  <sheetProtection sheet="1" objects="1" scenarios="1"/>
  <mergeCells count="6">
    <mergeCell ref="B20:I20"/>
    <mergeCell ref="B10:I10"/>
    <mergeCell ref="B11:I11"/>
    <mergeCell ref="B12:I12"/>
    <mergeCell ref="B13:I13"/>
    <mergeCell ref="B14:I14"/>
  </mergeCells>
  <pageMargins left="0.7" right="0.7" top="0.75" bottom="0.75" header="0.3" footer="0.3"/>
  <pageSetup paperSize="9" orientation="portrait" horizont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M124"/>
  <sheetViews>
    <sheetView tabSelected="1" zoomScale="90" zoomScaleNormal="90" workbookViewId="0">
      <selection activeCell="A23" sqref="A23:E31"/>
    </sheetView>
  </sheetViews>
  <sheetFormatPr defaultRowHeight="12.75" x14ac:dyDescent="0.2"/>
  <cols>
    <col min="1" max="1" width="24" customWidth="1"/>
    <col min="2" max="2" width="26.7109375" customWidth="1"/>
    <col min="3" max="3" width="27" bestFit="1" customWidth="1"/>
    <col min="4" max="4" width="14.5703125" bestFit="1" customWidth="1"/>
    <col min="5" max="5" width="26.28515625" bestFit="1" customWidth="1"/>
  </cols>
  <sheetData>
    <row r="1" spans="1:9" s="4" customFormat="1" ht="13.5" thickBot="1" x14ac:dyDescent="0.25"/>
    <row r="2" spans="1:9" s="4" customFormat="1" x14ac:dyDescent="0.2">
      <c r="A2" s="23" t="s">
        <v>11</v>
      </c>
      <c r="B2" s="24" t="s">
        <v>13</v>
      </c>
      <c r="C2" s="3"/>
    </row>
    <row r="3" spans="1:9" s="4" customFormat="1" x14ac:dyDescent="0.2">
      <c r="A3" s="27" t="s">
        <v>12</v>
      </c>
      <c r="B3" s="29">
        <v>2</v>
      </c>
      <c r="C3" s="3"/>
    </row>
    <row r="4" spans="1:9" s="4" customFormat="1" x14ac:dyDescent="0.2">
      <c r="A4" s="27" t="s">
        <v>20</v>
      </c>
      <c r="B4" s="70"/>
      <c r="C4" s="3"/>
    </row>
    <row r="5" spans="1:9" s="4" customFormat="1" x14ac:dyDescent="0.2">
      <c r="A5" s="27" t="s">
        <v>68</v>
      </c>
      <c r="B5" s="30">
        <v>50.389105999999998</v>
      </c>
      <c r="C5" s="3"/>
    </row>
    <row r="6" spans="1:9" s="4" customFormat="1" x14ac:dyDescent="0.2">
      <c r="A6" s="27" t="s">
        <v>69</v>
      </c>
      <c r="B6" s="30">
        <v>30.614972999999999</v>
      </c>
      <c r="C6" s="3"/>
    </row>
    <row r="7" spans="1:9" s="4" customFormat="1" x14ac:dyDescent="0.2">
      <c r="A7" s="27" t="s">
        <v>65</v>
      </c>
      <c r="B7" s="30" t="s">
        <v>70</v>
      </c>
      <c r="C7" s="3"/>
    </row>
    <row r="8" spans="1:9" s="4" customFormat="1" x14ac:dyDescent="0.2">
      <c r="A8" s="27" t="s">
        <v>66</v>
      </c>
      <c r="B8" s="30" t="s">
        <v>71</v>
      </c>
      <c r="C8" s="3"/>
    </row>
    <row r="9" spans="1:9" s="4" customFormat="1" ht="13.5" thickBot="1" x14ac:dyDescent="0.25">
      <c r="A9" s="27" t="s">
        <v>14</v>
      </c>
      <c r="B9" s="30" t="s">
        <v>56</v>
      </c>
      <c r="C9" s="3"/>
    </row>
    <row r="10" spans="1:9" s="4" customFormat="1" x14ac:dyDescent="0.2">
      <c r="A10" s="50" t="s">
        <v>60</v>
      </c>
      <c r="B10" s="103" t="s">
        <v>57</v>
      </c>
      <c r="C10" s="104"/>
      <c r="D10" s="104"/>
      <c r="E10" s="104"/>
      <c r="F10" s="104"/>
      <c r="G10" s="104"/>
      <c r="H10" s="104"/>
      <c r="I10" s="105"/>
    </row>
    <row r="11" spans="1:9" s="4" customFormat="1" x14ac:dyDescent="0.2">
      <c r="A11" s="31" t="s">
        <v>61</v>
      </c>
      <c r="B11" s="106" t="s">
        <v>58</v>
      </c>
      <c r="C11" s="107"/>
      <c r="D11" s="107"/>
      <c r="E11" s="107"/>
      <c r="F11" s="107"/>
      <c r="G11" s="107"/>
      <c r="H11" s="107"/>
      <c r="I11" s="108"/>
    </row>
    <row r="12" spans="1:9" s="4" customFormat="1" x14ac:dyDescent="0.2">
      <c r="A12" s="31" t="s">
        <v>62</v>
      </c>
      <c r="B12" s="106" t="s">
        <v>59</v>
      </c>
      <c r="C12" s="107"/>
      <c r="D12" s="107"/>
      <c r="E12" s="107"/>
      <c r="F12" s="107"/>
      <c r="G12" s="107"/>
      <c r="H12" s="107"/>
      <c r="I12" s="108"/>
    </row>
    <row r="13" spans="1:9" s="4" customFormat="1" x14ac:dyDescent="0.2">
      <c r="A13" s="31" t="s">
        <v>63</v>
      </c>
      <c r="B13" s="109" t="s">
        <v>73</v>
      </c>
      <c r="C13" s="107"/>
      <c r="D13" s="107"/>
      <c r="E13" s="107"/>
      <c r="F13" s="107"/>
      <c r="G13" s="107"/>
      <c r="H13" s="107"/>
      <c r="I13" s="108"/>
    </row>
    <row r="14" spans="1:9" s="4" customFormat="1" ht="13.5" thickBot="1" x14ac:dyDescent="0.25">
      <c r="A14" s="28" t="s">
        <v>64</v>
      </c>
      <c r="B14" s="110" t="s">
        <v>74</v>
      </c>
      <c r="C14" s="111"/>
      <c r="D14" s="111"/>
      <c r="E14" s="111"/>
      <c r="F14" s="111"/>
      <c r="G14" s="111"/>
      <c r="H14" s="111"/>
      <c r="I14" s="112"/>
    </row>
    <row r="15" spans="1:9" s="4" customFormat="1" ht="13.5" thickBot="1" x14ac:dyDescent="0.25">
      <c r="A15" s="17"/>
      <c r="B15" s="17"/>
    </row>
    <row r="16" spans="1:9" s="4" customFormat="1" x14ac:dyDescent="0.2">
      <c r="A16" s="23" t="s">
        <v>23</v>
      </c>
      <c r="B16" s="24" t="s">
        <v>55</v>
      </c>
    </row>
    <row r="17" spans="1:39" s="4" customFormat="1" x14ac:dyDescent="0.2">
      <c r="A17" s="27"/>
      <c r="B17" s="36"/>
    </row>
    <row r="18" spans="1:39" s="4" customFormat="1" x14ac:dyDescent="0.2">
      <c r="A18" s="27"/>
      <c r="B18" s="36"/>
    </row>
    <row r="19" spans="1:39" s="4" customFormat="1" ht="13.5" thickBot="1" x14ac:dyDescent="0.25">
      <c r="A19" s="27" t="s">
        <v>38</v>
      </c>
      <c r="B19" s="29" t="s">
        <v>39</v>
      </c>
    </row>
    <row r="20" spans="1:39" s="4" customFormat="1" ht="13.5" thickBot="1" x14ac:dyDescent="0.25">
      <c r="A20" s="49" t="s">
        <v>10</v>
      </c>
      <c r="B20" s="100"/>
      <c r="C20" s="101"/>
      <c r="D20" s="101"/>
      <c r="E20" s="101"/>
      <c r="F20" s="101"/>
      <c r="G20" s="101"/>
      <c r="H20" s="101"/>
      <c r="I20" s="102"/>
    </row>
    <row r="21" spans="1:39" ht="13.5" thickBot="1" x14ac:dyDescent="0.25"/>
    <row r="22" spans="1:39" ht="13.5" thickBot="1" x14ac:dyDescent="0.25">
      <c r="B22" s="1"/>
      <c r="E22" s="71"/>
      <c r="F22" s="83" t="s">
        <v>88</v>
      </c>
      <c r="G22" s="84">
        <v>13.23</v>
      </c>
      <c r="H22" s="85">
        <v>12.768000000000001</v>
      </c>
      <c r="I22" s="85">
        <v>13.428000000000001</v>
      </c>
      <c r="J22" s="85">
        <v>11.871</v>
      </c>
      <c r="K22" s="85">
        <v>13.927</v>
      </c>
      <c r="L22" s="85">
        <v>13.071</v>
      </c>
      <c r="M22" s="85"/>
      <c r="N22" s="85"/>
      <c r="O22" s="85"/>
      <c r="P22" s="86"/>
    </row>
    <row r="23" spans="1:39" ht="13.5" thickBot="1" x14ac:dyDescent="0.25">
      <c r="A23" s="71" t="s">
        <v>89</v>
      </c>
      <c r="B23" s="71" t="s">
        <v>75</v>
      </c>
      <c r="C23" s="91" t="s">
        <v>86</v>
      </c>
      <c r="D23" s="92" t="s">
        <v>26</v>
      </c>
      <c r="E23" s="93" t="s">
        <v>87</v>
      </c>
      <c r="F23" s="90" t="s">
        <v>9</v>
      </c>
      <c r="G23" s="87" t="s">
        <v>85</v>
      </c>
      <c r="H23" s="88" t="s">
        <v>76</v>
      </c>
      <c r="I23" s="88" t="s">
        <v>77</v>
      </c>
      <c r="J23" s="88" t="s">
        <v>78</v>
      </c>
      <c r="K23" s="88" t="s">
        <v>79</v>
      </c>
      <c r="L23" s="88" t="s">
        <v>80</v>
      </c>
      <c r="M23" s="88" t="s">
        <v>81</v>
      </c>
      <c r="N23" s="88" t="s">
        <v>82</v>
      </c>
      <c r="O23" s="88" t="s">
        <v>83</v>
      </c>
      <c r="P23" s="89" t="s">
        <v>84</v>
      </c>
      <c r="Q23" s="1"/>
      <c r="R23" s="94" t="s">
        <v>108</v>
      </c>
      <c r="S23" s="94" t="s">
        <v>109</v>
      </c>
      <c r="T23" s="94" t="s">
        <v>110</v>
      </c>
      <c r="U23" s="1" t="s">
        <v>90</v>
      </c>
      <c r="V23" s="1" t="s">
        <v>91</v>
      </c>
      <c r="W23" s="1" t="s">
        <v>92</v>
      </c>
      <c r="X23" s="1" t="s">
        <v>93</v>
      </c>
      <c r="Y23" s="1" t="s">
        <v>94</v>
      </c>
      <c r="Z23" s="1" t="s">
        <v>95</v>
      </c>
      <c r="AA23" s="1" t="s">
        <v>96</v>
      </c>
      <c r="AB23" s="1" t="s">
        <v>97</v>
      </c>
      <c r="AC23" s="1" t="s">
        <v>98</v>
      </c>
      <c r="AE23" s="1" t="s">
        <v>99</v>
      </c>
      <c r="AF23" s="1" t="s">
        <v>100</v>
      </c>
      <c r="AG23" s="1" t="s">
        <v>101</v>
      </c>
      <c r="AH23" s="1" t="s">
        <v>102</v>
      </c>
      <c r="AI23" s="1" t="s">
        <v>103</v>
      </c>
      <c r="AJ23" s="1" t="s">
        <v>104</v>
      </c>
      <c r="AK23" s="1" t="s">
        <v>105</v>
      </c>
      <c r="AL23" s="1" t="s">
        <v>106</v>
      </c>
      <c r="AM23" s="1" t="s">
        <v>107</v>
      </c>
    </row>
    <row r="24" spans="1:39" x14ac:dyDescent="0.2">
      <c r="A24" s="95">
        <v>43062.670231481483</v>
      </c>
      <c r="B24" s="74">
        <f>IF(ISBLANK(A24),"",A24+2415018.5)</f>
        <v>2458081.1702314815</v>
      </c>
      <c r="C24" s="96">
        <f>IF(R24&gt;0,AVERAGE(U24:AC24),"")</f>
        <v>13.596544</v>
      </c>
      <c r="D24" s="98">
        <f ca="1">IF(R24&gt;0,STDEV(U24:AC24)/SQRT(R24)*S24,"")</f>
        <v>8.1847106251833446E-2</v>
      </c>
      <c r="E24" s="97">
        <f>IF(R24&gt;0,AVERAGE(AE24:AM24),"")</f>
        <v>13.113664000000004</v>
      </c>
      <c r="F24" s="113">
        <v>16.57396</v>
      </c>
      <c r="G24" s="113">
        <v>16.091080000000002</v>
      </c>
      <c r="H24" s="113">
        <v>15.719139999999999</v>
      </c>
      <c r="I24" s="113">
        <v>16.37602</v>
      </c>
      <c r="J24" s="113">
        <v>14.841939999999999</v>
      </c>
      <c r="K24" s="113">
        <v>16.972860000000001</v>
      </c>
      <c r="L24" s="113">
        <v>16.042120000000001</v>
      </c>
      <c r="M24" s="75"/>
      <c r="N24" s="75"/>
      <c r="O24" s="75"/>
      <c r="P24" s="81"/>
      <c r="Q24" s="72"/>
      <c r="R24" s="76">
        <f>MIN(COUNTA(H$22:P$22),COUNTA(H24:P24))</f>
        <v>5</v>
      </c>
      <c r="S24" s="99">
        <f ca="1">IF(R24&gt;1,INDIRECT(ADDRESS(R24+1,3,1,1,"Student")),"")</f>
        <v>4.6040000000000001</v>
      </c>
      <c r="T24" s="99">
        <f>IF(R24&gt;0,STDEV(U24:AC24),"")</f>
        <v>3.9751453809893054E-2</v>
      </c>
      <c r="U24" s="72">
        <f>IF(OR(ISBLANK(H$22),ISBLANK(H24),ISBLANK($F24)),"",$F24-H24+H$22)</f>
        <v>13.622820000000001</v>
      </c>
      <c r="V24" s="72">
        <f t="shared" ref="V24:AC24" si="0">IF(OR(ISBLANK(I$22),ISBLANK(I24),ISBLANK($F24)),"",$F24-I24+I$22)</f>
        <v>13.62594</v>
      </c>
      <c r="W24" s="72">
        <f t="shared" si="0"/>
        <v>13.603020000000001</v>
      </c>
      <c r="X24" s="72">
        <f t="shared" si="0"/>
        <v>13.528099999999998</v>
      </c>
      <c r="Y24" s="72">
        <f t="shared" si="0"/>
        <v>13.602839999999999</v>
      </c>
      <c r="Z24" s="72" t="str">
        <f t="shared" si="0"/>
        <v/>
      </c>
      <c r="AA24" s="72" t="str">
        <f t="shared" si="0"/>
        <v/>
      </c>
      <c r="AB24" s="72" t="str">
        <f t="shared" si="0"/>
        <v/>
      </c>
      <c r="AC24" s="72" t="str">
        <f t="shared" si="0"/>
        <v/>
      </c>
      <c r="AD24" s="72"/>
      <c r="AE24" s="72">
        <f>IF(OR(ISBLANK(H$22),ISBLANK(H24),ISBLANK($G24)),"",$G24-H24+H$22)</f>
        <v>13.139940000000003</v>
      </c>
      <c r="AF24" s="72">
        <f t="shared" ref="AF24:AM24" si="1">IF(OR(ISBLANK(I$22),ISBLANK(I24),ISBLANK($G24)),"",$G24-I24+I$22)</f>
        <v>13.143060000000002</v>
      </c>
      <c r="AG24" s="72">
        <f t="shared" si="1"/>
        <v>13.120140000000003</v>
      </c>
      <c r="AH24" s="72">
        <f t="shared" si="1"/>
        <v>13.04522</v>
      </c>
      <c r="AI24" s="72">
        <f t="shared" si="1"/>
        <v>13.119960000000001</v>
      </c>
      <c r="AJ24" s="72" t="str">
        <f t="shared" si="1"/>
        <v/>
      </c>
      <c r="AK24" s="72" t="str">
        <f t="shared" si="1"/>
        <v/>
      </c>
      <c r="AL24" s="72" t="str">
        <f t="shared" si="1"/>
        <v/>
      </c>
      <c r="AM24" s="73" t="str">
        <f t="shared" si="1"/>
        <v/>
      </c>
    </row>
    <row r="25" spans="1:39" x14ac:dyDescent="0.2">
      <c r="A25" s="95">
        <v>43062.674386574072</v>
      </c>
      <c r="B25" s="74">
        <f t="shared" ref="B25:B88" si="2">IF(ISBLANK(A25),"",A25+2415018.5)</f>
        <v>2458081.174386574</v>
      </c>
      <c r="C25" s="96">
        <f t="shared" ref="C25:C88" si="3">IF(R25&gt;0,AVERAGE(U25:AC25),"")</f>
        <v>13.582138</v>
      </c>
      <c r="D25" s="98">
        <f t="shared" ref="D25:D88" ca="1" si="4">IF(R25&gt;0,STDEV(U25:AC25)/SQRT(R25)*S25,"")</f>
        <v>0.16714678122003046</v>
      </c>
      <c r="E25" s="97">
        <f t="shared" ref="E25:E88" si="5">IF(R25&gt;0,AVERAGE(AE25:AM25),"")</f>
        <v>13.089808</v>
      </c>
      <c r="F25" s="113">
        <v>16.626259999999998</v>
      </c>
      <c r="G25" s="113">
        <v>16.133929999999999</v>
      </c>
      <c r="H25" s="113">
        <v>15.767899999999999</v>
      </c>
      <c r="I25" s="113">
        <v>16.436990000000002</v>
      </c>
      <c r="J25" s="113">
        <v>14.89419</v>
      </c>
      <c r="K25" s="113">
        <v>17.115349999999999</v>
      </c>
      <c r="L25" s="113">
        <v>16.071179999999998</v>
      </c>
      <c r="M25" s="75"/>
      <c r="N25" s="75"/>
      <c r="O25" s="75"/>
      <c r="P25" s="81"/>
      <c r="Q25" s="76"/>
      <c r="R25" s="76">
        <f t="shared" ref="R25:R88" si="6">MIN(COUNTA(H$22:P$22),COUNTA(H25:P25))</f>
        <v>5</v>
      </c>
      <c r="S25" s="99">
        <f t="shared" ref="S25:S88" ca="1" si="7">IF(R25&gt;1,INDIRECT(ADDRESS(R25+1,3,1,1,"Student")),"")</f>
        <v>4.6040000000000001</v>
      </c>
      <c r="T25" s="99">
        <f t="shared" ref="T25:T88" si="8">IF(R25&gt;0,STDEV(U25:AC25),"")</f>
        <v>8.1179749137331308E-2</v>
      </c>
      <c r="U25" s="76">
        <f t="shared" ref="U25:U88" si="9">IF(OR(ISBLANK(H$22),ISBLANK(H25),ISBLANK($F25)),"",$F25-H25+H$22)</f>
        <v>13.62636</v>
      </c>
      <c r="V25" s="76">
        <f t="shared" ref="V25:V88" si="10">IF(OR(ISBLANK(I$22),ISBLANK(I25),ISBLANK($F25)),"",$F25-I25+I$22)</f>
        <v>13.617269999999998</v>
      </c>
      <c r="W25" s="76">
        <f t="shared" ref="W25:W88" si="11">IF(OR(ISBLANK(J$22),ISBLANK(J25),ISBLANK($F25)),"",$F25-J25+J$22)</f>
        <v>13.603069999999999</v>
      </c>
      <c r="X25" s="76">
        <f t="shared" ref="X25:X88" si="12">IF(OR(ISBLANK(K$22),ISBLANK(K25),ISBLANK($F25)),"",$F25-K25+K$22)</f>
        <v>13.437909999999999</v>
      </c>
      <c r="Y25" s="76">
        <f t="shared" ref="Y25:Y88" si="13">IF(OR(ISBLANK(L$22),ISBLANK(L25),ISBLANK($F25)),"",$F25-L25+L$22)</f>
        <v>13.62608</v>
      </c>
      <c r="Z25" s="76" t="str">
        <f t="shared" ref="Z25:Z88" si="14">IF(OR(ISBLANK(M$22),ISBLANK(M25),ISBLANK($F25)),"",$F25-M25+M$22)</f>
        <v/>
      </c>
      <c r="AA25" s="76" t="str">
        <f t="shared" ref="AA25:AA88" si="15">IF(OR(ISBLANK(N$22),ISBLANK(N25),ISBLANK($F25)),"",$F25-N25+N$22)</f>
        <v/>
      </c>
      <c r="AB25" s="76" t="str">
        <f t="shared" ref="AB25:AB88" si="16">IF(OR(ISBLANK(O$22),ISBLANK(O25),ISBLANK($F25)),"",$F25-O25+O$22)</f>
        <v/>
      </c>
      <c r="AC25" s="76" t="str">
        <f t="shared" ref="AC25:AC88" si="17">IF(OR(ISBLANK(P$22),ISBLANK(P25),ISBLANK($F25)),"",$F25-P25+P$22)</f>
        <v/>
      </c>
      <c r="AD25" s="76"/>
      <c r="AE25" s="76">
        <f t="shared" ref="AE25:AE88" si="18">IF(OR(ISBLANK(H$22),ISBLANK(H25),ISBLANK($G25)),"",$G25-H25+H$22)</f>
        <v>13.134030000000001</v>
      </c>
      <c r="AF25" s="76">
        <f t="shared" ref="AF25:AF88" si="19">IF(OR(ISBLANK(I$22),ISBLANK(I25),ISBLANK($G25)),"",$G25-I25+I$22)</f>
        <v>13.124939999999999</v>
      </c>
      <c r="AG25" s="76">
        <f t="shared" ref="AG25:AG88" si="20">IF(OR(ISBLANK(J$22),ISBLANK(J25),ISBLANK($G25)),"",$G25-J25+J$22)</f>
        <v>13.11074</v>
      </c>
      <c r="AH25" s="76">
        <f t="shared" ref="AH25:AH88" si="21">IF(OR(ISBLANK(K$22),ISBLANK(K25),ISBLANK($G25)),"",$G25-K25+K$22)</f>
        <v>12.94558</v>
      </c>
      <c r="AI25" s="76">
        <f t="shared" ref="AI25:AI88" si="22">IF(OR(ISBLANK(L$22),ISBLANK(L25),ISBLANK($G25)),"",$G25-L25+L$22)</f>
        <v>13.133750000000001</v>
      </c>
      <c r="AJ25" s="76" t="str">
        <f t="shared" ref="AJ25:AJ88" si="23">IF(OR(ISBLANK(M$22),ISBLANK(M25),ISBLANK($G25)),"",$G25-M25+M$22)</f>
        <v/>
      </c>
      <c r="AK25" s="76" t="str">
        <f t="shared" ref="AK25:AK88" si="24">IF(OR(ISBLANK(N$22),ISBLANK(N25),ISBLANK($G25)),"",$G25-N25+N$22)</f>
        <v/>
      </c>
      <c r="AL25" s="76" t="str">
        <f t="shared" ref="AL25:AL88" si="25">IF(OR(ISBLANK(O$22),ISBLANK(O25),ISBLANK($G25)),"",$G25-O25+O$22)</f>
        <v/>
      </c>
      <c r="AM25" s="77" t="str">
        <f t="shared" ref="AM25:AM88" si="26">IF(OR(ISBLANK(P$22),ISBLANK(P25),ISBLANK($G25)),"",$G25-P25+P$22)</f>
        <v/>
      </c>
    </row>
    <row r="26" spans="1:39" x14ac:dyDescent="0.2">
      <c r="A26" s="95">
        <v>43062.678865740738</v>
      </c>
      <c r="B26" s="74">
        <f t="shared" si="2"/>
        <v>2458081.1788657405</v>
      </c>
      <c r="C26" s="96">
        <f t="shared" si="3"/>
        <v>13.499896000000001</v>
      </c>
      <c r="D26" s="98">
        <f t="shared" ca="1" si="4"/>
        <v>9.9949695615765569E-2</v>
      </c>
      <c r="E26" s="97">
        <f t="shared" si="5"/>
        <v>13.233866000000001</v>
      </c>
      <c r="F26" s="113">
        <v>16.505089999999999</v>
      </c>
      <c r="G26" s="113">
        <v>16.239059999999998</v>
      </c>
      <c r="H26" s="113">
        <v>15.78111</v>
      </c>
      <c r="I26" s="113">
        <v>16.37443</v>
      </c>
      <c r="J26" s="113">
        <v>14.857710000000001</v>
      </c>
      <c r="K26" s="113">
        <v>17.006640000000001</v>
      </c>
      <c r="L26" s="113">
        <v>16.071079999999998</v>
      </c>
      <c r="M26" s="75"/>
      <c r="N26" s="75"/>
      <c r="O26" s="75"/>
      <c r="P26" s="81"/>
      <c r="Q26" s="76"/>
      <c r="R26" s="76">
        <f t="shared" si="6"/>
        <v>5</v>
      </c>
      <c r="S26" s="99">
        <f t="shared" ca="1" si="7"/>
        <v>4.6040000000000001</v>
      </c>
      <c r="T26" s="99">
        <f t="shared" si="8"/>
        <v>4.8543508628858499E-2</v>
      </c>
      <c r="U26" s="76">
        <f t="shared" si="9"/>
        <v>13.49198</v>
      </c>
      <c r="V26" s="76">
        <f t="shared" si="10"/>
        <v>13.55866</v>
      </c>
      <c r="W26" s="76">
        <f t="shared" si="11"/>
        <v>13.518379999999999</v>
      </c>
      <c r="X26" s="76">
        <f t="shared" si="12"/>
        <v>13.425449999999998</v>
      </c>
      <c r="Y26" s="76">
        <f t="shared" si="13"/>
        <v>13.50501</v>
      </c>
      <c r="Z26" s="76" t="str">
        <f t="shared" si="14"/>
        <v/>
      </c>
      <c r="AA26" s="76" t="str">
        <f t="shared" si="15"/>
        <v/>
      </c>
      <c r="AB26" s="76" t="str">
        <f t="shared" si="16"/>
        <v/>
      </c>
      <c r="AC26" s="76" t="str">
        <f t="shared" si="17"/>
        <v/>
      </c>
      <c r="AD26" s="76"/>
      <c r="AE26" s="76">
        <f t="shared" si="18"/>
        <v>13.225949999999999</v>
      </c>
      <c r="AF26" s="76">
        <f t="shared" si="19"/>
        <v>13.292629999999999</v>
      </c>
      <c r="AG26" s="76">
        <f t="shared" si="20"/>
        <v>13.252349999999998</v>
      </c>
      <c r="AH26" s="76">
        <f t="shared" si="21"/>
        <v>13.159419999999997</v>
      </c>
      <c r="AI26" s="76">
        <f t="shared" si="22"/>
        <v>13.23898</v>
      </c>
      <c r="AJ26" s="76" t="str">
        <f t="shared" si="23"/>
        <v/>
      </c>
      <c r="AK26" s="76" t="str">
        <f t="shared" si="24"/>
        <v/>
      </c>
      <c r="AL26" s="76" t="str">
        <f t="shared" si="25"/>
        <v/>
      </c>
      <c r="AM26" s="77" t="str">
        <f t="shared" si="26"/>
        <v/>
      </c>
    </row>
    <row r="27" spans="1:39" x14ac:dyDescent="0.2">
      <c r="A27" s="95">
        <v>43062.683194444442</v>
      </c>
      <c r="B27" s="74">
        <f t="shared" si="2"/>
        <v>2458081.1831944445</v>
      </c>
      <c r="C27" s="96">
        <f t="shared" si="3"/>
        <v>13.582001999999999</v>
      </c>
      <c r="D27" s="98">
        <f t="shared" ca="1" si="4"/>
        <v>8.0472796174876612E-2</v>
      </c>
      <c r="E27" s="97">
        <f t="shared" si="5"/>
        <v>13.226412000000002</v>
      </c>
      <c r="F27" s="113">
        <v>16.523720000000001</v>
      </c>
      <c r="G27" s="113">
        <v>16.168130000000001</v>
      </c>
      <c r="H27" s="113">
        <v>15.69054</v>
      </c>
      <c r="I27" s="113">
        <v>16.319569999999999</v>
      </c>
      <c r="J27" s="113">
        <v>14.82427</v>
      </c>
      <c r="K27" s="113">
        <v>16.924299999999999</v>
      </c>
      <c r="L27" s="113">
        <v>16.01491</v>
      </c>
      <c r="M27" s="75"/>
      <c r="N27" s="75"/>
      <c r="O27" s="75"/>
      <c r="P27" s="81"/>
      <c r="Q27" s="76"/>
      <c r="R27" s="76">
        <f t="shared" si="6"/>
        <v>5</v>
      </c>
      <c r="S27" s="99">
        <f t="shared" ca="1" si="7"/>
        <v>4.6040000000000001</v>
      </c>
      <c r="T27" s="99">
        <f t="shared" si="8"/>
        <v>3.9083979710362544E-2</v>
      </c>
      <c r="U27" s="76">
        <f t="shared" si="9"/>
        <v>13.601180000000001</v>
      </c>
      <c r="V27" s="76">
        <f t="shared" si="10"/>
        <v>13.632150000000003</v>
      </c>
      <c r="W27" s="76">
        <f t="shared" si="11"/>
        <v>13.570450000000001</v>
      </c>
      <c r="X27" s="76">
        <f t="shared" si="12"/>
        <v>13.526420000000002</v>
      </c>
      <c r="Y27" s="76">
        <f t="shared" si="13"/>
        <v>13.57981</v>
      </c>
      <c r="Z27" s="76" t="str">
        <f t="shared" si="14"/>
        <v/>
      </c>
      <c r="AA27" s="76" t="str">
        <f t="shared" si="15"/>
        <v/>
      </c>
      <c r="AB27" s="76" t="str">
        <f t="shared" si="16"/>
        <v/>
      </c>
      <c r="AC27" s="76" t="str">
        <f t="shared" si="17"/>
        <v/>
      </c>
      <c r="AD27" s="76"/>
      <c r="AE27" s="76">
        <f t="shared" si="18"/>
        <v>13.245590000000002</v>
      </c>
      <c r="AF27" s="76">
        <f t="shared" si="19"/>
        <v>13.276560000000003</v>
      </c>
      <c r="AG27" s="76">
        <f t="shared" si="20"/>
        <v>13.214860000000002</v>
      </c>
      <c r="AH27" s="76">
        <f t="shared" si="21"/>
        <v>13.170830000000002</v>
      </c>
      <c r="AI27" s="76">
        <f t="shared" si="22"/>
        <v>13.224220000000001</v>
      </c>
      <c r="AJ27" s="76" t="str">
        <f t="shared" si="23"/>
        <v/>
      </c>
      <c r="AK27" s="76" t="str">
        <f t="shared" si="24"/>
        <v/>
      </c>
      <c r="AL27" s="76" t="str">
        <f t="shared" si="25"/>
        <v/>
      </c>
      <c r="AM27" s="77" t="str">
        <f t="shared" si="26"/>
        <v/>
      </c>
    </row>
    <row r="28" spans="1:39" x14ac:dyDescent="0.2">
      <c r="A28" s="95">
        <v>43062.687847222223</v>
      </c>
      <c r="B28" s="74">
        <f t="shared" si="2"/>
        <v>2458081.1878472222</v>
      </c>
      <c r="C28" s="96">
        <f t="shared" si="3"/>
        <v>13.633645999999999</v>
      </c>
      <c r="D28" s="98">
        <f t="shared" ca="1" si="4"/>
        <v>6.6594503213187925E-2</v>
      </c>
      <c r="E28" s="97">
        <f t="shared" si="5"/>
        <v>13.238736000000003</v>
      </c>
      <c r="F28" s="113">
        <v>16.66301</v>
      </c>
      <c r="G28" s="113">
        <v>16.2681</v>
      </c>
      <c r="H28" s="113">
        <v>15.814640000000001</v>
      </c>
      <c r="I28" s="113">
        <v>16.412700000000001</v>
      </c>
      <c r="J28" s="113">
        <v>14.904019999999999</v>
      </c>
      <c r="K28" s="113">
        <v>16.996479999999998</v>
      </c>
      <c r="L28" s="113">
        <v>16.08398</v>
      </c>
      <c r="M28" s="75"/>
      <c r="N28" s="75"/>
      <c r="O28" s="75"/>
      <c r="P28" s="81"/>
      <c r="Q28" s="76"/>
      <c r="R28" s="76">
        <f t="shared" si="6"/>
        <v>5</v>
      </c>
      <c r="S28" s="99">
        <f t="shared" ca="1" si="7"/>
        <v>4.6040000000000001</v>
      </c>
      <c r="T28" s="99">
        <f t="shared" si="8"/>
        <v>3.2343578651719454E-2</v>
      </c>
      <c r="U28" s="76">
        <f t="shared" si="9"/>
        <v>13.61637</v>
      </c>
      <c r="V28" s="76">
        <f t="shared" si="10"/>
        <v>13.67831</v>
      </c>
      <c r="W28" s="76">
        <f t="shared" si="11"/>
        <v>13.629990000000001</v>
      </c>
      <c r="X28" s="76">
        <f t="shared" si="12"/>
        <v>13.593530000000001</v>
      </c>
      <c r="Y28" s="76">
        <f t="shared" si="13"/>
        <v>13.650029999999999</v>
      </c>
      <c r="Z28" s="76" t="str">
        <f t="shared" si="14"/>
        <v/>
      </c>
      <c r="AA28" s="76" t="str">
        <f t="shared" si="15"/>
        <v/>
      </c>
      <c r="AB28" s="76" t="str">
        <f t="shared" si="16"/>
        <v/>
      </c>
      <c r="AC28" s="76" t="str">
        <f t="shared" si="17"/>
        <v/>
      </c>
      <c r="AD28" s="76"/>
      <c r="AE28" s="76">
        <f t="shared" si="18"/>
        <v>13.22146</v>
      </c>
      <c r="AF28" s="76">
        <f t="shared" si="19"/>
        <v>13.2834</v>
      </c>
      <c r="AG28" s="76">
        <f t="shared" si="20"/>
        <v>13.235080000000002</v>
      </c>
      <c r="AH28" s="76">
        <f t="shared" si="21"/>
        <v>13.198620000000002</v>
      </c>
      <c r="AI28" s="76">
        <f t="shared" si="22"/>
        <v>13.25512</v>
      </c>
      <c r="AJ28" s="76" t="str">
        <f t="shared" si="23"/>
        <v/>
      </c>
      <c r="AK28" s="76" t="str">
        <f t="shared" si="24"/>
        <v/>
      </c>
      <c r="AL28" s="76" t="str">
        <f t="shared" si="25"/>
        <v/>
      </c>
      <c r="AM28" s="77" t="str">
        <f t="shared" si="26"/>
        <v/>
      </c>
    </row>
    <row r="29" spans="1:39" x14ac:dyDescent="0.2">
      <c r="A29" s="95">
        <v>43062.712395833332</v>
      </c>
      <c r="B29" s="74">
        <f t="shared" si="2"/>
        <v>2458081.2123958333</v>
      </c>
      <c r="C29" s="96">
        <f t="shared" si="3"/>
        <v>13.625363999999999</v>
      </c>
      <c r="D29" s="98">
        <f t="shared" ca="1" si="4"/>
        <v>0.19568516477169209</v>
      </c>
      <c r="E29" s="97" t="e">
        <f t="shared" si="5"/>
        <v>#DIV/0!</v>
      </c>
      <c r="F29" s="113">
        <v>16.927199999999999</v>
      </c>
      <c r="G29" s="113"/>
      <c r="H29" s="113">
        <v>16.031300000000002</v>
      </c>
      <c r="I29" s="113">
        <v>16.734500000000001</v>
      </c>
      <c r="J29" s="113">
        <v>15.114380000000001</v>
      </c>
      <c r="K29" s="113">
        <v>17.391069999999999</v>
      </c>
      <c r="L29" s="113">
        <v>16.30293</v>
      </c>
      <c r="M29" s="75"/>
      <c r="N29" s="75"/>
      <c r="O29" s="75"/>
      <c r="P29" s="81"/>
      <c r="Q29" s="76"/>
      <c r="R29" s="76">
        <f t="shared" si="6"/>
        <v>5</v>
      </c>
      <c r="S29" s="99">
        <f t="shared" ca="1" si="7"/>
        <v>4.6040000000000001</v>
      </c>
      <c r="T29" s="99">
        <f t="shared" si="8"/>
        <v>9.5040254261023166E-2</v>
      </c>
      <c r="U29" s="76">
        <f t="shared" si="9"/>
        <v>13.663899999999998</v>
      </c>
      <c r="V29" s="76">
        <f t="shared" si="10"/>
        <v>13.620699999999999</v>
      </c>
      <c r="W29" s="76">
        <f t="shared" si="11"/>
        <v>13.683819999999999</v>
      </c>
      <c r="X29" s="76">
        <f t="shared" si="12"/>
        <v>13.46313</v>
      </c>
      <c r="Y29" s="76">
        <f t="shared" si="13"/>
        <v>13.695269999999999</v>
      </c>
      <c r="Z29" s="76" t="str">
        <f t="shared" si="14"/>
        <v/>
      </c>
      <c r="AA29" s="76" t="str">
        <f t="shared" si="15"/>
        <v/>
      </c>
      <c r="AB29" s="76" t="str">
        <f t="shared" si="16"/>
        <v/>
      </c>
      <c r="AC29" s="76" t="str">
        <f t="shared" si="17"/>
        <v/>
      </c>
      <c r="AD29" s="76"/>
      <c r="AE29" s="76" t="str">
        <f t="shared" si="18"/>
        <v/>
      </c>
      <c r="AF29" s="76" t="str">
        <f t="shared" si="19"/>
        <v/>
      </c>
      <c r="AG29" s="76" t="str">
        <f t="shared" si="20"/>
        <v/>
      </c>
      <c r="AH29" s="76" t="str">
        <f t="shared" si="21"/>
        <v/>
      </c>
      <c r="AI29" s="76" t="str">
        <f t="shared" si="22"/>
        <v/>
      </c>
      <c r="AJ29" s="76" t="str">
        <f t="shared" si="23"/>
        <v/>
      </c>
      <c r="AK29" s="76" t="str">
        <f t="shared" si="24"/>
        <v/>
      </c>
      <c r="AL29" s="76" t="str">
        <f t="shared" si="25"/>
        <v/>
      </c>
      <c r="AM29" s="77" t="str">
        <f t="shared" si="26"/>
        <v/>
      </c>
    </row>
    <row r="30" spans="1:39" x14ac:dyDescent="0.2">
      <c r="A30" s="95">
        <v>43062.716793981483</v>
      </c>
      <c r="B30" s="74">
        <f t="shared" si="2"/>
        <v>2458081.2167939814</v>
      </c>
      <c r="C30" s="96">
        <f t="shared" si="3"/>
        <v>13.500368</v>
      </c>
      <c r="D30" s="98">
        <f t="shared" ca="1" si="4"/>
        <v>4.9014138158913478E-2</v>
      </c>
      <c r="E30" s="97">
        <f t="shared" si="5"/>
        <v>13.172278</v>
      </c>
      <c r="F30" s="113">
        <v>16.49014</v>
      </c>
      <c r="G30" s="113">
        <v>16.162050000000001</v>
      </c>
      <c r="H30" s="113">
        <v>15.74109</v>
      </c>
      <c r="I30" s="113">
        <v>16.446090000000002</v>
      </c>
      <c r="J30" s="113">
        <v>14.83081</v>
      </c>
      <c r="K30" s="113">
        <v>16.933710000000001</v>
      </c>
      <c r="L30" s="113">
        <v>16.062159999999999</v>
      </c>
      <c r="M30" s="75"/>
      <c r="N30" s="75"/>
      <c r="O30" s="75"/>
      <c r="P30" s="81"/>
      <c r="Q30" s="76"/>
      <c r="R30" s="76">
        <f t="shared" si="6"/>
        <v>5</v>
      </c>
      <c r="S30" s="99">
        <f t="shared" ca="1" si="7"/>
        <v>4.6040000000000001</v>
      </c>
      <c r="T30" s="99">
        <f t="shared" si="8"/>
        <v>2.3805157424391165E-2</v>
      </c>
      <c r="U30" s="76">
        <f t="shared" si="9"/>
        <v>13.517050000000001</v>
      </c>
      <c r="V30" s="76">
        <f t="shared" si="10"/>
        <v>13.472049999999999</v>
      </c>
      <c r="W30" s="76">
        <f t="shared" si="11"/>
        <v>13.530330000000001</v>
      </c>
      <c r="X30" s="76">
        <f t="shared" si="12"/>
        <v>13.483429999999998</v>
      </c>
      <c r="Y30" s="76">
        <f t="shared" si="13"/>
        <v>13.498980000000001</v>
      </c>
      <c r="Z30" s="76" t="str">
        <f t="shared" si="14"/>
        <v/>
      </c>
      <c r="AA30" s="76" t="str">
        <f t="shared" si="15"/>
        <v/>
      </c>
      <c r="AB30" s="76" t="str">
        <f t="shared" si="16"/>
        <v/>
      </c>
      <c r="AC30" s="76" t="str">
        <f t="shared" si="17"/>
        <v/>
      </c>
      <c r="AD30" s="76"/>
      <c r="AE30" s="76">
        <f t="shared" si="18"/>
        <v>13.188960000000002</v>
      </c>
      <c r="AF30" s="76">
        <f t="shared" si="19"/>
        <v>13.14396</v>
      </c>
      <c r="AG30" s="76">
        <f t="shared" si="20"/>
        <v>13.202240000000002</v>
      </c>
      <c r="AH30" s="76">
        <f t="shared" si="21"/>
        <v>13.155339999999999</v>
      </c>
      <c r="AI30" s="76">
        <f t="shared" si="22"/>
        <v>13.170890000000002</v>
      </c>
      <c r="AJ30" s="76" t="str">
        <f t="shared" si="23"/>
        <v/>
      </c>
      <c r="AK30" s="76" t="str">
        <f t="shared" si="24"/>
        <v/>
      </c>
      <c r="AL30" s="76" t="str">
        <f t="shared" si="25"/>
        <v/>
      </c>
      <c r="AM30" s="77" t="str">
        <f t="shared" si="26"/>
        <v/>
      </c>
    </row>
    <row r="31" spans="1:39" x14ac:dyDescent="0.2">
      <c r="A31" s="95">
        <v>43062.722233796296</v>
      </c>
      <c r="B31" s="74">
        <f t="shared" si="2"/>
        <v>2458081.2222337965</v>
      </c>
      <c r="C31" s="96">
        <f t="shared" si="3"/>
        <v>13.616183999999999</v>
      </c>
      <c r="D31" s="98">
        <f t="shared" ca="1" si="4"/>
        <v>6.5748380441001564E-2</v>
      </c>
      <c r="E31" s="97">
        <f t="shared" si="5"/>
        <v>13.200004000000002</v>
      </c>
      <c r="F31" s="113">
        <v>16.484359999999999</v>
      </c>
      <c r="G31" s="113">
        <v>16.068180000000002</v>
      </c>
      <c r="H31" s="113">
        <v>15.664820000000001</v>
      </c>
      <c r="I31" s="113">
        <v>16.253240000000002</v>
      </c>
      <c r="J31" s="113">
        <v>14.77383</v>
      </c>
      <c r="K31" s="113">
        <v>16.783180000000002</v>
      </c>
      <c r="L31" s="113">
        <v>15.930809999999999</v>
      </c>
      <c r="M31" s="75"/>
      <c r="N31" s="75"/>
      <c r="O31" s="75"/>
      <c r="P31" s="81"/>
      <c r="Q31" s="76"/>
      <c r="R31" s="76">
        <f t="shared" si="6"/>
        <v>5</v>
      </c>
      <c r="S31" s="99">
        <f t="shared" ca="1" si="7"/>
        <v>4.6040000000000001</v>
      </c>
      <c r="T31" s="99">
        <f t="shared" si="8"/>
        <v>3.1932634247740468E-2</v>
      </c>
      <c r="U31" s="76">
        <f t="shared" si="9"/>
        <v>13.587539999999999</v>
      </c>
      <c r="V31" s="76">
        <f t="shared" si="10"/>
        <v>13.659119999999998</v>
      </c>
      <c r="W31" s="76">
        <f t="shared" si="11"/>
        <v>13.581529999999999</v>
      </c>
      <c r="X31" s="76">
        <f t="shared" si="12"/>
        <v>13.628179999999997</v>
      </c>
      <c r="Y31" s="76">
        <f t="shared" si="13"/>
        <v>13.624549999999999</v>
      </c>
      <c r="Z31" s="76" t="str">
        <f t="shared" si="14"/>
        <v/>
      </c>
      <c r="AA31" s="76" t="str">
        <f t="shared" si="15"/>
        <v/>
      </c>
      <c r="AB31" s="76" t="str">
        <f t="shared" si="16"/>
        <v/>
      </c>
      <c r="AC31" s="76" t="str">
        <f t="shared" si="17"/>
        <v/>
      </c>
      <c r="AD31" s="76"/>
      <c r="AE31" s="76">
        <f t="shared" si="18"/>
        <v>13.171360000000002</v>
      </c>
      <c r="AF31" s="76">
        <f t="shared" si="19"/>
        <v>13.242940000000001</v>
      </c>
      <c r="AG31" s="76">
        <f t="shared" si="20"/>
        <v>13.165350000000002</v>
      </c>
      <c r="AH31" s="76">
        <f t="shared" si="21"/>
        <v>13.212</v>
      </c>
      <c r="AI31" s="76">
        <f t="shared" si="22"/>
        <v>13.208370000000002</v>
      </c>
      <c r="AJ31" s="76" t="str">
        <f t="shared" si="23"/>
        <v/>
      </c>
      <c r="AK31" s="76" t="str">
        <f t="shared" si="24"/>
        <v/>
      </c>
      <c r="AL31" s="76" t="str">
        <f t="shared" si="25"/>
        <v/>
      </c>
      <c r="AM31" s="77" t="str">
        <f t="shared" si="26"/>
        <v/>
      </c>
    </row>
    <row r="32" spans="1:39" x14ac:dyDescent="0.2">
      <c r="A32" s="95"/>
      <c r="B32" s="74" t="str">
        <f t="shared" si="2"/>
        <v/>
      </c>
      <c r="C32" s="96" t="str">
        <f t="shared" si="3"/>
        <v/>
      </c>
      <c r="D32" s="98" t="str">
        <f t="shared" si="4"/>
        <v/>
      </c>
      <c r="E32" s="97" t="str">
        <f t="shared" si="5"/>
        <v/>
      </c>
      <c r="F32" s="75"/>
      <c r="G32" s="75"/>
      <c r="H32" s="75"/>
      <c r="I32" s="75"/>
      <c r="J32" s="75"/>
      <c r="K32" s="75"/>
      <c r="L32" s="75"/>
      <c r="M32" s="75"/>
      <c r="N32" s="75"/>
      <c r="O32" s="75"/>
      <c r="P32" s="81"/>
      <c r="Q32" s="76"/>
      <c r="R32" s="76">
        <f t="shared" si="6"/>
        <v>0</v>
      </c>
      <c r="S32" s="99" t="str">
        <f t="shared" ca="1" si="7"/>
        <v/>
      </c>
      <c r="T32" s="99" t="str">
        <f t="shared" si="8"/>
        <v/>
      </c>
      <c r="U32" s="76" t="str">
        <f t="shared" si="9"/>
        <v/>
      </c>
      <c r="V32" s="76" t="str">
        <f t="shared" si="10"/>
        <v/>
      </c>
      <c r="W32" s="76" t="str">
        <f t="shared" si="11"/>
        <v/>
      </c>
      <c r="X32" s="76" t="str">
        <f t="shared" si="12"/>
        <v/>
      </c>
      <c r="Y32" s="76" t="str">
        <f t="shared" si="13"/>
        <v/>
      </c>
      <c r="Z32" s="76" t="str">
        <f t="shared" si="14"/>
        <v/>
      </c>
      <c r="AA32" s="76" t="str">
        <f t="shared" si="15"/>
        <v/>
      </c>
      <c r="AB32" s="76" t="str">
        <f t="shared" si="16"/>
        <v/>
      </c>
      <c r="AC32" s="76" t="str">
        <f t="shared" si="17"/>
        <v/>
      </c>
      <c r="AD32" s="76"/>
      <c r="AE32" s="76" t="str">
        <f t="shared" si="18"/>
        <v/>
      </c>
      <c r="AF32" s="76" t="str">
        <f t="shared" si="19"/>
        <v/>
      </c>
      <c r="AG32" s="76" t="str">
        <f t="shared" si="20"/>
        <v/>
      </c>
      <c r="AH32" s="76" t="str">
        <f t="shared" si="21"/>
        <v/>
      </c>
      <c r="AI32" s="76" t="str">
        <f t="shared" si="22"/>
        <v/>
      </c>
      <c r="AJ32" s="76" t="str">
        <f t="shared" si="23"/>
        <v/>
      </c>
      <c r="AK32" s="76" t="str">
        <f t="shared" si="24"/>
        <v/>
      </c>
      <c r="AL32" s="76" t="str">
        <f t="shared" si="25"/>
        <v/>
      </c>
      <c r="AM32" s="77" t="str">
        <f t="shared" si="26"/>
        <v/>
      </c>
    </row>
    <row r="33" spans="1:39" x14ac:dyDescent="0.2">
      <c r="A33" s="95"/>
      <c r="B33" s="74" t="str">
        <f t="shared" si="2"/>
        <v/>
      </c>
      <c r="C33" s="96" t="str">
        <f t="shared" si="3"/>
        <v/>
      </c>
      <c r="D33" s="98" t="str">
        <f t="shared" si="4"/>
        <v/>
      </c>
      <c r="E33" s="97" t="str">
        <f t="shared" si="5"/>
        <v/>
      </c>
      <c r="F33" s="75"/>
      <c r="G33" s="75"/>
      <c r="H33" s="75"/>
      <c r="I33" s="75"/>
      <c r="J33" s="75"/>
      <c r="K33" s="75"/>
      <c r="L33" s="75"/>
      <c r="M33" s="75"/>
      <c r="N33" s="75"/>
      <c r="O33" s="75"/>
      <c r="P33" s="81"/>
      <c r="Q33" s="76"/>
      <c r="R33" s="76">
        <f t="shared" si="6"/>
        <v>0</v>
      </c>
      <c r="S33" s="99" t="str">
        <f t="shared" ca="1" si="7"/>
        <v/>
      </c>
      <c r="T33" s="99" t="str">
        <f t="shared" si="8"/>
        <v/>
      </c>
      <c r="U33" s="76" t="str">
        <f t="shared" si="9"/>
        <v/>
      </c>
      <c r="V33" s="76" t="str">
        <f t="shared" si="10"/>
        <v/>
      </c>
      <c r="W33" s="76" t="str">
        <f t="shared" si="11"/>
        <v/>
      </c>
      <c r="X33" s="76" t="str">
        <f t="shared" si="12"/>
        <v/>
      </c>
      <c r="Y33" s="76" t="str">
        <f t="shared" si="13"/>
        <v/>
      </c>
      <c r="Z33" s="76" t="str">
        <f t="shared" si="14"/>
        <v/>
      </c>
      <c r="AA33" s="76" t="str">
        <f t="shared" si="15"/>
        <v/>
      </c>
      <c r="AB33" s="76" t="str">
        <f t="shared" si="16"/>
        <v/>
      </c>
      <c r="AC33" s="76" t="str">
        <f t="shared" si="17"/>
        <v/>
      </c>
      <c r="AD33" s="76"/>
      <c r="AE33" s="76" t="str">
        <f t="shared" si="18"/>
        <v/>
      </c>
      <c r="AF33" s="76" t="str">
        <f t="shared" si="19"/>
        <v/>
      </c>
      <c r="AG33" s="76" t="str">
        <f t="shared" si="20"/>
        <v/>
      </c>
      <c r="AH33" s="76" t="str">
        <f t="shared" si="21"/>
        <v/>
      </c>
      <c r="AI33" s="76" t="str">
        <f t="shared" si="22"/>
        <v/>
      </c>
      <c r="AJ33" s="76" t="str">
        <f t="shared" si="23"/>
        <v/>
      </c>
      <c r="AK33" s="76" t="str">
        <f t="shared" si="24"/>
        <v/>
      </c>
      <c r="AL33" s="76" t="str">
        <f t="shared" si="25"/>
        <v/>
      </c>
      <c r="AM33" s="77" t="str">
        <f t="shared" si="26"/>
        <v/>
      </c>
    </row>
    <row r="34" spans="1:39" x14ac:dyDescent="0.2">
      <c r="A34" s="95"/>
      <c r="B34" s="74" t="str">
        <f t="shared" si="2"/>
        <v/>
      </c>
      <c r="C34" s="96" t="str">
        <f t="shared" si="3"/>
        <v/>
      </c>
      <c r="D34" s="98" t="str">
        <f t="shared" si="4"/>
        <v/>
      </c>
      <c r="E34" s="97" t="str">
        <f t="shared" si="5"/>
        <v/>
      </c>
      <c r="F34" s="75"/>
      <c r="G34" s="75"/>
      <c r="H34" s="75"/>
      <c r="I34" s="75"/>
      <c r="J34" s="75"/>
      <c r="K34" s="75"/>
      <c r="L34" s="75"/>
      <c r="M34" s="75"/>
      <c r="N34" s="75"/>
      <c r="O34" s="75"/>
      <c r="P34" s="81"/>
      <c r="Q34" s="76"/>
      <c r="R34" s="76">
        <f t="shared" si="6"/>
        <v>0</v>
      </c>
      <c r="S34" s="99" t="str">
        <f t="shared" ca="1" si="7"/>
        <v/>
      </c>
      <c r="T34" s="99" t="str">
        <f t="shared" si="8"/>
        <v/>
      </c>
      <c r="U34" s="76" t="str">
        <f t="shared" si="9"/>
        <v/>
      </c>
      <c r="V34" s="76" t="str">
        <f t="shared" si="10"/>
        <v/>
      </c>
      <c r="W34" s="76" t="str">
        <f t="shared" si="11"/>
        <v/>
      </c>
      <c r="X34" s="76" t="str">
        <f t="shared" si="12"/>
        <v/>
      </c>
      <c r="Y34" s="76" t="str">
        <f t="shared" si="13"/>
        <v/>
      </c>
      <c r="Z34" s="76" t="str">
        <f t="shared" si="14"/>
        <v/>
      </c>
      <c r="AA34" s="76" t="str">
        <f t="shared" si="15"/>
        <v/>
      </c>
      <c r="AB34" s="76" t="str">
        <f t="shared" si="16"/>
        <v/>
      </c>
      <c r="AC34" s="76" t="str">
        <f t="shared" si="17"/>
        <v/>
      </c>
      <c r="AD34" s="76"/>
      <c r="AE34" s="76" t="str">
        <f t="shared" si="18"/>
        <v/>
      </c>
      <c r="AF34" s="76" t="str">
        <f t="shared" si="19"/>
        <v/>
      </c>
      <c r="AG34" s="76" t="str">
        <f t="shared" si="20"/>
        <v/>
      </c>
      <c r="AH34" s="76" t="str">
        <f t="shared" si="21"/>
        <v/>
      </c>
      <c r="AI34" s="76" t="str">
        <f t="shared" si="22"/>
        <v/>
      </c>
      <c r="AJ34" s="76" t="str">
        <f t="shared" si="23"/>
        <v/>
      </c>
      <c r="AK34" s="76" t="str">
        <f t="shared" si="24"/>
        <v/>
      </c>
      <c r="AL34" s="76" t="str">
        <f t="shared" si="25"/>
        <v/>
      </c>
      <c r="AM34" s="77" t="str">
        <f t="shared" si="26"/>
        <v/>
      </c>
    </row>
    <row r="35" spans="1:39" x14ac:dyDescent="0.2">
      <c r="A35" s="95"/>
      <c r="B35" s="74" t="str">
        <f t="shared" si="2"/>
        <v/>
      </c>
      <c r="C35" s="96" t="str">
        <f t="shared" si="3"/>
        <v/>
      </c>
      <c r="D35" s="98" t="str">
        <f t="shared" si="4"/>
        <v/>
      </c>
      <c r="E35" s="97" t="str">
        <f t="shared" si="5"/>
        <v/>
      </c>
      <c r="F35" s="75"/>
      <c r="G35" s="75"/>
      <c r="H35" s="75"/>
      <c r="I35" s="75"/>
      <c r="J35" s="75"/>
      <c r="K35" s="75"/>
      <c r="L35" s="75"/>
      <c r="M35" s="75"/>
      <c r="N35" s="75"/>
      <c r="O35" s="75"/>
      <c r="P35" s="81"/>
      <c r="Q35" s="76"/>
      <c r="R35" s="76">
        <f t="shared" si="6"/>
        <v>0</v>
      </c>
      <c r="S35" s="99" t="str">
        <f t="shared" ca="1" si="7"/>
        <v/>
      </c>
      <c r="T35" s="99" t="str">
        <f t="shared" si="8"/>
        <v/>
      </c>
      <c r="U35" s="76" t="str">
        <f t="shared" si="9"/>
        <v/>
      </c>
      <c r="V35" s="76" t="str">
        <f t="shared" si="10"/>
        <v/>
      </c>
      <c r="W35" s="76" t="str">
        <f t="shared" si="11"/>
        <v/>
      </c>
      <c r="X35" s="76" t="str">
        <f t="shared" si="12"/>
        <v/>
      </c>
      <c r="Y35" s="76" t="str">
        <f t="shared" si="13"/>
        <v/>
      </c>
      <c r="Z35" s="76" t="str">
        <f t="shared" si="14"/>
        <v/>
      </c>
      <c r="AA35" s="76" t="str">
        <f t="shared" si="15"/>
        <v/>
      </c>
      <c r="AB35" s="76" t="str">
        <f t="shared" si="16"/>
        <v/>
      </c>
      <c r="AC35" s="76" t="str">
        <f t="shared" si="17"/>
        <v/>
      </c>
      <c r="AD35" s="76"/>
      <c r="AE35" s="76" t="str">
        <f t="shared" si="18"/>
        <v/>
      </c>
      <c r="AF35" s="76" t="str">
        <f t="shared" si="19"/>
        <v/>
      </c>
      <c r="AG35" s="76" t="str">
        <f t="shared" si="20"/>
        <v/>
      </c>
      <c r="AH35" s="76" t="str">
        <f t="shared" si="21"/>
        <v/>
      </c>
      <c r="AI35" s="76" t="str">
        <f t="shared" si="22"/>
        <v/>
      </c>
      <c r="AJ35" s="76" t="str">
        <f t="shared" si="23"/>
        <v/>
      </c>
      <c r="AK35" s="76" t="str">
        <f t="shared" si="24"/>
        <v/>
      </c>
      <c r="AL35" s="76" t="str">
        <f t="shared" si="25"/>
        <v/>
      </c>
      <c r="AM35" s="77" t="str">
        <f t="shared" si="26"/>
        <v/>
      </c>
    </row>
    <row r="36" spans="1:39" x14ac:dyDescent="0.2">
      <c r="A36" s="95"/>
      <c r="B36" s="74" t="str">
        <f t="shared" si="2"/>
        <v/>
      </c>
      <c r="C36" s="96" t="str">
        <f t="shared" si="3"/>
        <v/>
      </c>
      <c r="D36" s="98" t="str">
        <f t="shared" si="4"/>
        <v/>
      </c>
      <c r="E36" s="97" t="str">
        <f t="shared" si="5"/>
        <v/>
      </c>
      <c r="F36" s="75"/>
      <c r="G36" s="75"/>
      <c r="H36" s="75"/>
      <c r="I36" s="75"/>
      <c r="J36" s="75"/>
      <c r="K36" s="75"/>
      <c r="L36" s="75"/>
      <c r="M36" s="75"/>
      <c r="N36" s="75"/>
      <c r="O36" s="75"/>
      <c r="P36" s="81"/>
      <c r="Q36" s="76"/>
      <c r="R36" s="76">
        <f t="shared" si="6"/>
        <v>0</v>
      </c>
      <c r="S36" s="99" t="str">
        <f t="shared" ca="1" si="7"/>
        <v/>
      </c>
      <c r="T36" s="99" t="str">
        <f t="shared" si="8"/>
        <v/>
      </c>
      <c r="U36" s="76" t="str">
        <f t="shared" si="9"/>
        <v/>
      </c>
      <c r="V36" s="76" t="str">
        <f t="shared" si="10"/>
        <v/>
      </c>
      <c r="W36" s="76" t="str">
        <f t="shared" si="11"/>
        <v/>
      </c>
      <c r="X36" s="76" t="str">
        <f t="shared" si="12"/>
        <v/>
      </c>
      <c r="Y36" s="76" t="str">
        <f t="shared" si="13"/>
        <v/>
      </c>
      <c r="Z36" s="76" t="str">
        <f t="shared" si="14"/>
        <v/>
      </c>
      <c r="AA36" s="76" t="str">
        <f t="shared" si="15"/>
        <v/>
      </c>
      <c r="AB36" s="76" t="str">
        <f t="shared" si="16"/>
        <v/>
      </c>
      <c r="AC36" s="76" t="str">
        <f t="shared" si="17"/>
        <v/>
      </c>
      <c r="AD36" s="76"/>
      <c r="AE36" s="76" t="str">
        <f t="shared" si="18"/>
        <v/>
      </c>
      <c r="AF36" s="76" t="str">
        <f t="shared" si="19"/>
        <v/>
      </c>
      <c r="AG36" s="76" t="str">
        <f t="shared" si="20"/>
        <v/>
      </c>
      <c r="AH36" s="76" t="str">
        <f t="shared" si="21"/>
        <v/>
      </c>
      <c r="AI36" s="76" t="str">
        <f t="shared" si="22"/>
        <v/>
      </c>
      <c r="AJ36" s="76" t="str">
        <f t="shared" si="23"/>
        <v/>
      </c>
      <c r="AK36" s="76" t="str">
        <f t="shared" si="24"/>
        <v/>
      </c>
      <c r="AL36" s="76" t="str">
        <f t="shared" si="25"/>
        <v/>
      </c>
      <c r="AM36" s="77" t="str">
        <f t="shared" si="26"/>
        <v/>
      </c>
    </row>
    <row r="37" spans="1:39" x14ac:dyDescent="0.2">
      <c r="A37" s="95"/>
      <c r="B37" s="74" t="str">
        <f t="shared" si="2"/>
        <v/>
      </c>
      <c r="C37" s="96" t="str">
        <f t="shared" si="3"/>
        <v/>
      </c>
      <c r="D37" s="98" t="str">
        <f t="shared" si="4"/>
        <v/>
      </c>
      <c r="E37" s="97" t="str">
        <f t="shared" si="5"/>
        <v/>
      </c>
      <c r="F37" s="75"/>
      <c r="G37" s="75"/>
      <c r="H37" s="75"/>
      <c r="I37" s="75"/>
      <c r="J37" s="75"/>
      <c r="K37" s="75"/>
      <c r="L37" s="75"/>
      <c r="M37" s="75"/>
      <c r="N37" s="75"/>
      <c r="O37" s="75"/>
      <c r="P37" s="81"/>
      <c r="Q37" s="76"/>
      <c r="R37" s="76">
        <f t="shared" si="6"/>
        <v>0</v>
      </c>
      <c r="S37" s="99" t="str">
        <f t="shared" ca="1" si="7"/>
        <v/>
      </c>
      <c r="T37" s="99" t="str">
        <f t="shared" si="8"/>
        <v/>
      </c>
      <c r="U37" s="76" t="str">
        <f t="shared" si="9"/>
        <v/>
      </c>
      <c r="V37" s="76" t="str">
        <f t="shared" si="10"/>
        <v/>
      </c>
      <c r="W37" s="76" t="str">
        <f t="shared" si="11"/>
        <v/>
      </c>
      <c r="X37" s="76" t="str">
        <f t="shared" si="12"/>
        <v/>
      </c>
      <c r="Y37" s="76" t="str">
        <f t="shared" si="13"/>
        <v/>
      </c>
      <c r="Z37" s="76" t="str">
        <f t="shared" si="14"/>
        <v/>
      </c>
      <c r="AA37" s="76" t="str">
        <f t="shared" si="15"/>
        <v/>
      </c>
      <c r="AB37" s="76" t="str">
        <f t="shared" si="16"/>
        <v/>
      </c>
      <c r="AC37" s="76" t="str">
        <f t="shared" si="17"/>
        <v/>
      </c>
      <c r="AD37" s="76"/>
      <c r="AE37" s="76" t="str">
        <f t="shared" si="18"/>
        <v/>
      </c>
      <c r="AF37" s="76" t="str">
        <f t="shared" si="19"/>
        <v/>
      </c>
      <c r="AG37" s="76" t="str">
        <f t="shared" si="20"/>
        <v/>
      </c>
      <c r="AH37" s="76" t="str">
        <f t="shared" si="21"/>
        <v/>
      </c>
      <c r="AI37" s="76" t="str">
        <f t="shared" si="22"/>
        <v/>
      </c>
      <c r="AJ37" s="76" t="str">
        <f t="shared" si="23"/>
        <v/>
      </c>
      <c r="AK37" s="76" t="str">
        <f t="shared" si="24"/>
        <v/>
      </c>
      <c r="AL37" s="76" t="str">
        <f t="shared" si="25"/>
        <v/>
      </c>
      <c r="AM37" s="77" t="str">
        <f t="shared" si="26"/>
        <v/>
      </c>
    </row>
    <row r="38" spans="1:39" x14ac:dyDescent="0.2">
      <c r="A38" s="95"/>
      <c r="B38" s="74" t="str">
        <f t="shared" si="2"/>
        <v/>
      </c>
      <c r="C38" s="96" t="str">
        <f t="shared" si="3"/>
        <v/>
      </c>
      <c r="D38" s="98" t="str">
        <f t="shared" si="4"/>
        <v/>
      </c>
      <c r="E38" s="97" t="str">
        <f t="shared" si="5"/>
        <v/>
      </c>
      <c r="F38" s="75"/>
      <c r="G38" s="75"/>
      <c r="H38" s="75"/>
      <c r="I38" s="75"/>
      <c r="J38" s="75"/>
      <c r="K38" s="75"/>
      <c r="L38" s="75"/>
      <c r="M38" s="75"/>
      <c r="N38" s="75"/>
      <c r="O38" s="75"/>
      <c r="P38" s="81"/>
      <c r="Q38" s="76"/>
      <c r="R38" s="76">
        <f t="shared" si="6"/>
        <v>0</v>
      </c>
      <c r="S38" s="99" t="str">
        <f t="shared" ca="1" si="7"/>
        <v/>
      </c>
      <c r="T38" s="99" t="str">
        <f t="shared" si="8"/>
        <v/>
      </c>
      <c r="U38" s="76" t="str">
        <f t="shared" si="9"/>
        <v/>
      </c>
      <c r="V38" s="76" t="str">
        <f t="shared" si="10"/>
        <v/>
      </c>
      <c r="W38" s="76" t="str">
        <f t="shared" si="11"/>
        <v/>
      </c>
      <c r="X38" s="76" t="str">
        <f t="shared" si="12"/>
        <v/>
      </c>
      <c r="Y38" s="76" t="str">
        <f t="shared" si="13"/>
        <v/>
      </c>
      <c r="Z38" s="76" t="str">
        <f t="shared" si="14"/>
        <v/>
      </c>
      <c r="AA38" s="76" t="str">
        <f t="shared" si="15"/>
        <v/>
      </c>
      <c r="AB38" s="76" t="str">
        <f t="shared" si="16"/>
        <v/>
      </c>
      <c r="AC38" s="76" t="str">
        <f t="shared" si="17"/>
        <v/>
      </c>
      <c r="AD38" s="76"/>
      <c r="AE38" s="76" t="str">
        <f t="shared" si="18"/>
        <v/>
      </c>
      <c r="AF38" s="76" t="str">
        <f t="shared" si="19"/>
        <v/>
      </c>
      <c r="AG38" s="76" t="str">
        <f t="shared" si="20"/>
        <v/>
      </c>
      <c r="AH38" s="76" t="str">
        <f t="shared" si="21"/>
        <v/>
      </c>
      <c r="AI38" s="76" t="str">
        <f t="shared" si="22"/>
        <v/>
      </c>
      <c r="AJ38" s="76" t="str">
        <f t="shared" si="23"/>
        <v/>
      </c>
      <c r="AK38" s="76" t="str">
        <f t="shared" si="24"/>
        <v/>
      </c>
      <c r="AL38" s="76" t="str">
        <f t="shared" si="25"/>
        <v/>
      </c>
      <c r="AM38" s="77" t="str">
        <f t="shared" si="26"/>
        <v/>
      </c>
    </row>
    <row r="39" spans="1:39" x14ac:dyDescent="0.2">
      <c r="A39" s="95"/>
      <c r="B39" s="74" t="str">
        <f t="shared" si="2"/>
        <v/>
      </c>
      <c r="C39" s="96" t="str">
        <f t="shared" si="3"/>
        <v/>
      </c>
      <c r="D39" s="98" t="str">
        <f t="shared" si="4"/>
        <v/>
      </c>
      <c r="E39" s="97" t="str">
        <f t="shared" si="5"/>
        <v/>
      </c>
      <c r="F39" s="75"/>
      <c r="G39" s="75"/>
      <c r="H39" s="75"/>
      <c r="I39" s="75"/>
      <c r="J39" s="75"/>
      <c r="K39" s="75"/>
      <c r="L39" s="75"/>
      <c r="M39" s="75"/>
      <c r="N39" s="75"/>
      <c r="O39" s="75"/>
      <c r="P39" s="81"/>
      <c r="Q39" s="76"/>
      <c r="R39" s="76">
        <f t="shared" si="6"/>
        <v>0</v>
      </c>
      <c r="S39" s="99" t="str">
        <f t="shared" ca="1" si="7"/>
        <v/>
      </c>
      <c r="T39" s="99" t="str">
        <f t="shared" si="8"/>
        <v/>
      </c>
      <c r="U39" s="76" t="str">
        <f t="shared" si="9"/>
        <v/>
      </c>
      <c r="V39" s="76" t="str">
        <f t="shared" si="10"/>
        <v/>
      </c>
      <c r="W39" s="76" t="str">
        <f t="shared" si="11"/>
        <v/>
      </c>
      <c r="X39" s="76" t="str">
        <f t="shared" si="12"/>
        <v/>
      </c>
      <c r="Y39" s="76" t="str">
        <f t="shared" si="13"/>
        <v/>
      </c>
      <c r="Z39" s="76" t="str">
        <f t="shared" si="14"/>
        <v/>
      </c>
      <c r="AA39" s="76" t="str">
        <f t="shared" si="15"/>
        <v/>
      </c>
      <c r="AB39" s="76" t="str">
        <f t="shared" si="16"/>
        <v/>
      </c>
      <c r="AC39" s="76" t="str">
        <f t="shared" si="17"/>
        <v/>
      </c>
      <c r="AD39" s="76"/>
      <c r="AE39" s="76" t="str">
        <f t="shared" si="18"/>
        <v/>
      </c>
      <c r="AF39" s="76" t="str">
        <f t="shared" si="19"/>
        <v/>
      </c>
      <c r="AG39" s="76" t="str">
        <f t="shared" si="20"/>
        <v/>
      </c>
      <c r="AH39" s="76" t="str">
        <f t="shared" si="21"/>
        <v/>
      </c>
      <c r="AI39" s="76" t="str">
        <f t="shared" si="22"/>
        <v/>
      </c>
      <c r="AJ39" s="76" t="str">
        <f t="shared" si="23"/>
        <v/>
      </c>
      <c r="AK39" s="76" t="str">
        <f t="shared" si="24"/>
        <v/>
      </c>
      <c r="AL39" s="76" t="str">
        <f t="shared" si="25"/>
        <v/>
      </c>
      <c r="AM39" s="77" t="str">
        <f t="shared" si="26"/>
        <v/>
      </c>
    </row>
    <row r="40" spans="1:39" x14ac:dyDescent="0.2">
      <c r="A40" s="95"/>
      <c r="B40" s="74" t="str">
        <f t="shared" si="2"/>
        <v/>
      </c>
      <c r="C40" s="96" t="str">
        <f t="shared" si="3"/>
        <v/>
      </c>
      <c r="D40" s="98" t="str">
        <f t="shared" si="4"/>
        <v/>
      </c>
      <c r="E40" s="97" t="str">
        <f t="shared" si="5"/>
        <v/>
      </c>
      <c r="F40" s="75"/>
      <c r="G40" s="75"/>
      <c r="H40" s="75"/>
      <c r="I40" s="75"/>
      <c r="J40" s="75"/>
      <c r="K40" s="75"/>
      <c r="L40" s="75"/>
      <c r="M40" s="75"/>
      <c r="N40" s="75"/>
      <c r="O40" s="75"/>
      <c r="P40" s="81"/>
      <c r="Q40" s="76"/>
      <c r="R40" s="76">
        <f t="shared" si="6"/>
        <v>0</v>
      </c>
      <c r="S40" s="99" t="str">
        <f t="shared" ca="1" si="7"/>
        <v/>
      </c>
      <c r="T40" s="99" t="str">
        <f t="shared" si="8"/>
        <v/>
      </c>
      <c r="U40" s="76" t="str">
        <f t="shared" si="9"/>
        <v/>
      </c>
      <c r="V40" s="76" t="str">
        <f t="shared" si="10"/>
        <v/>
      </c>
      <c r="W40" s="76" t="str">
        <f t="shared" si="11"/>
        <v/>
      </c>
      <c r="X40" s="76" t="str">
        <f t="shared" si="12"/>
        <v/>
      </c>
      <c r="Y40" s="76" t="str">
        <f t="shared" si="13"/>
        <v/>
      </c>
      <c r="Z40" s="76" t="str">
        <f t="shared" si="14"/>
        <v/>
      </c>
      <c r="AA40" s="76" t="str">
        <f t="shared" si="15"/>
        <v/>
      </c>
      <c r="AB40" s="76" t="str">
        <f t="shared" si="16"/>
        <v/>
      </c>
      <c r="AC40" s="76" t="str">
        <f t="shared" si="17"/>
        <v/>
      </c>
      <c r="AD40" s="76"/>
      <c r="AE40" s="76" t="str">
        <f t="shared" si="18"/>
        <v/>
      </c>
      <c r="AF40" s="76" t="str">
        <f t="shared" si="19"/>
        <v/>
      </c>
      <c r="AG40" s="76" t="str">
        <f t="shared" si="20"/>
        <v/>
      </c>
      <c r="AH40" s="76" t="str">
        <f t="shared" si="21"/>
        <v/>
      </c>
      <c r="AI40" s="76" t="str">
        <f t="shared" si="22"/>
        <v/>
      </c>
      <c r="AJ40" s="76" t="str">
        <f t="shared" si="23"/>
        <v/>
      </c>
      <c r="AK40" s="76" t="str">
        <f t="shared" si="24"/>
        <v/>
      </c>
      <c r="AL40" s="76" t="str">
        <f t="shared" si="25"/>
        <v/>
      </c>
      <c r="AM40" s="77" t="str">
        <f t="shared" si="26"/>
        <v/>
      </c>
    </row>
    <row r="41" spans="1:39" x14ac:dyDescent="0.2">
      <c r="A41" s="95"/>
      <c r="B41" s="74" t="str">
        <f t="shared" si="2"/>
        <v/>
      </c>
      <c r="C41" s="96" t="str">
        <f t="shared" si="3"/>
        <v/>
      </c>
      <c r="D41" s="98" t="str">
        <f t="shared" si="4"/>
        <v/>
      </c>
      <c r="E41" s="97" t="str">
        <f t="shared" si="5"/>
        <v/>
      </c>
      <c r="F41" s="75"/>
      <c r="G41" s="75"/>
      <c r="H41" s="75"/>
      <c r="I41" s="75"/>
      <c r="J41" s="75"/>
      <c r="K41" s="75"/>
      <c r="L41" s="75"/>
      <c r="M41" s="75"/>
      <c r="N41" s="75"/>
      <c r="O41" s="75"/>
      <c r="P41" s="81"/>
      <c r="Q41" s="76"/>
      <c r="R41" s="76">
        <f t="shared" si="6"/>
        <v>0</v>
      </c>
      <c r="S41" s="99" t="str">
        <f t="shared" ca="1" si="7"/>
        <v/>
      </c>
      <c r="T41" s="99" t="str">
        <f t="shared" si="8"/>
        <v/>
      </c>
      <c r="U41" s="76" t="str">
        <f t="shared" si="9"/>
        <v/>
      </c>
      <c r="V41" s="76" t="str">
        <f t="shared" si="10"/>
        <v/>
      </c>
      <c r="W41" s="76" t="str">
        <f t="shared" si="11"/>
        <v/>
      </c>
      <c r="X41" s="76" t="str">
        <f t="shared" si="12"/>
        <v/>
      </c>
      <c r="Y41" s="76" t="str">
        <f t="shared" si="13"/>
        <v/>
      </c>
      <c r="Z41" s="76" t="str">
        <f t="shared" si="14"/>
        <v/>
      </c>
      <c r="AA41" s="76" t="str">
        <f t="shared" si="15"/>
        <v/>
      </c>
      <c r="AB41" s="76" t="str">
        <f t="shared" si="16"/>
        <v/>
      </c>
      <c r="AC41" s="76" t="str">
        <f t="shared" si="17"/>
        <v/>
      </c>
      <c r="AD41" s="76"/>
      <c r="AE41" s="76" t="str">
        <f t="shared" si="18"/>
        <v/>
      </c>
      <c r="AF41" s="76" t="str">
        <f t="shared" si="19"/>
        <v/>
      </c>
      <c r="AG41" s="76" t="str">
        <f t="shared" si="20"/>
        <v/>
      </c>
      <c r="AH41" s="76" t="str">
        <f t="shared" si="21"/>
        <v/>
      </c>
      <c r="AI41" s="76" t="str">
        <f t="shared" si="22"/>
        <v/>
      </c>
      <c r="AJ41" s="76" t="str">
        <f t="shared" si="23"/>
        <v/>
      </c>
      <c r="AK41" s="76" t="str">
        <f t="shared" si="24"/>
        <v/>
      </c>
      <c r="AL41" s="76" t="str">
        <f t="shared" si="25"/>
        <v/>
      </c>
      <c r="AM41" s="77" t="str">
        <f t="shared" si="26"/>
        <v/>
      </c>
    </row>
    <row r="42" spans="1:39" x14ac:dyDescent="0.2">
      <c r="A42" s="95"/>
      <c r="B42" s="74" t="str">
        <f t="shared" si="2"/>
        <v/>
      </c>
      <c r="C42" s="96" t="str">
        <f t="shared" si="3"/>
        <v/>
      </c>
      <c r="D42" s="98" t="str">
        <f t="shared" si="4"/>
        <v/>
      </c>
      <c r="E42" s="97" t="str">
        <f t="shared" si="5"/>
        <v/>
      </c>
      <c r="F42" s="75"/>
      <c r="G42" s="75"/>
      <c r="H42" s="75"/>
      <c r="I42" s="75"/>
      <c r="J42" s="75"/>
      <c r="K42" s="75"/>
      <c r="L42" s="75"/>
      <c r="M42" s="75"/>
      <c r="N42" s="75"/>
      <c r="O42" s="75"/>
      <c r="P42" s="81"/>
      <c r="Q42" s="76"/>
      <c r="R42" s="76">
        <f t="shared" si="6"/>
        <v>0</v>
      </c>
      <c r="S42" s="99" t="str">
        <f t="shared" ca="1" si="7"/>
        <v/>
      </c>
      <c r="T42" s="99" t="str">
        <f t="shared" si="8"/>
        <v/>
      </c>
      <c r="U42" s="76" t="str">
        <f t="shared" si="9"/>
        <v/>
      </c>
      <c r="V42" s="76" t="str">
        <f t="shared" si="10"/>
        <v/>
      </c>
      <c r="W42" s="76" t="str">
        <f t="shared" si="11"/>
        <v/>
      </c>
      <c r="X42" s="76" t="str">
        <f t="shared" si="12"/>
        <v/>
      </c>
      <c r="Y42" s="76" t="str">
        <f t="shared" si="13"/>
        <v/>
      </c>
      <c r="Z42" s="76" t="str">
        <f t="shared" si="14"/>
        <v/>
      </c>
      <c r="AA42" s="76" t="str">
        <f t="shared" si="15"/>
        <v/>
      </c>
      <c r="AB42" s="76" t="str">
        <f t="shared" si="16"/>
        <v/>
      </c>
      <c r="AC42" s="76" t="str">
        <f t="shared" si="17"/>
        <v/>
      </c>
      <c r="AD42" s="76"/>
      <c r="AE42" s="76" t="str">
        <f t="shared" si="18"/>
        <v/>
      </c>
      <c r="AF42" s="76" t="str">
        <f t="shared" si="19"/>
        <v/>
      </c>
      <c r="AG42" s="76" t="str">
        <f t="shared" si="20"/>
        <v/>
      </c>
      <c r="AH42" s="76" t="str">
        <f t="shared" si="21"/>
        <v/>
      </c>
      <c r="AI42" s="76" t="str">
        <f t="shared" si="22"/>
        <v/>
      </c>
      <c r="AJ42" s="76" t="str">
        <f t="shared" si="23"/>
        <v/>
      </c>
      <c r="AK42" s="76" t="str">
        <f t="shared" si="24"/>
        <v/>
      </c>
      <c r="AL42" s="76" t="str">
        <f t="shared" si="25"/>
        <v/>
      </c>
      <c r="AM42" s="77" t="str">
        <f t="shared" si="26"/>
        <v/>
      </c>
    </row>
    <row r="43" spans="1:39" x14ac:dyDescent="0.2">
      <c r="A43" s="95"/>
      <c r="B43" s="74" t="str">
        <f t="shared" si="2"/>
        <v/>
      </c>
      <c r="C43" s="96" t="str">
        <f t="shared" si="3"/>
        <v/>
      </c>
      <c r="D43" s="98" t="str">
        <f t="shared" si="4"/>
        <v/>
      </c>
      <c r="E43" s="97" t="str">
        <f t="shared" si="5"/>
        <v/>
      </c>
      <c r="F43" s="75"/>
      <c r="G43" s="75"/>
      <c r="H43" s="75"/>
      <c r="I43" s="75"/>
      <c r="J43" s="75"/>
      <c r="K43" s="75"/>
      <c r="L43" s="75"/>
      <c r="M43" s="75"/>
      <c r="N43" s="75"/>
      <c r="O43" s="75"/>
      <c r="P43" s="81"/>
      <c r="Q43" s="76"/>
      <c r="R43" s="76">
        <f t="shared" si="6"/>
        <v>0</v>
      </c>
      <c r="S43" s="99" t="str">
        <f t="shared" ca="1" si="7"/>
        <v/>
      </c>
      <c r="T43" s="99" t="str">
        <f t="shared" si="8"/>
        <v/>
      </c>
      <c r="U43" s="76" t="str">
        <f t="shared" si="9"/>
        <v/>
      </c>
      <c r="V43" s="76" t="str">
        <f t="shared" si="10"/>
        <v/>
      </c>
      <c r="W43" s="76" t="str">
        <f t="shared" si="11"/>
        <v/>
      </c>
      <c r="X43" s="76" t="str">
        <f t="shared" si="12"/>
        <v/>
      </c>
      <c r="Y43" s="76" t="str">
        <f t="shared" si="13"/>
        <v/>
      </c>
      <c r="Z43" s="76" t="str">
        <f t="shared" si="14"/>
        <v/>
      </c>
      <c r="AA43" s="76" t="str">
        <f t="shared" si="15"/>
        <v/>
      </c>
      <c r="AB43" s="76" t="str">
        <f t="shared" si="16"/>
        <v/>
      </c>
      <c r="AC43" s="76" t="str">
        <f t="shared" si="17"/>
        <v/>
      </c>
      <c r="AD43" s="76"/>
      <c r="AE43" s="76" t="str">
        <f t="shared" si="18"/>
        <v/>
      </c>
      <c r="AF43" s="76" t="str">
        <f t="shared" si="19"/>
        <v/>
      </c>
      <c r="AG43" s="76" t="str">
        <f t="shared" si="20"/>
        <v/>
      </c>
      <c r="AH43" s="76" t="str">
        <f t="shared" si="21"/>
        <v/>
      </c>
      <c r="AI43" s="76" t="str">
        <f t="shared" si="22"/>
        <v/>
      </c>
      <c r="AJ43" s="76" t="str">
        <f t="shared" si="23"/>
        <v/>
      </c>
      <c r="AK43" s="76" t="str">
        <f t="shared" si="24"/>
        <v/>
      </c>
      <c r="AL43" s="76" t="str">
        <f t="shared" si="25"/>
        <v/>
      </c>
      <c r="AM43" s="77" t="str">
        <f t="shared" si="26"/>
        <v/>
      </c>
    </row>
    <row r="44" spans="1:39" x14ac:dyDescent="0.2">
      <c r="A44" s="95"/>
      <c r="B44" s="74" t="str">
        <f t="shared" si="2"/>
        <v/>
      </c>
      <c r="C44" s="96" t="str">
        <f t="shared" si="3"/>
        <v/>
      </c>
      <c r="D44" s="98" t="str">
        <f t="shared" si="4"/>
        <v/>
      </c>
      <c r="E44" s="97" t="str">
        <f t="shared" si="5"/>
        <v/>
      </c>
      <c r="F44" s="75"/>
      <c r="G44" s="75"/>
      <c r="H44" s="75"/>
      <c r="I44" s="75"/>
      <c r="J44" s="75"/>
      <c r="K44" s="75"/>
      <c r="L44" s="75"/>
      <c r="M44" s="75"/>
      <c r="N44" s="75"/>
      <c r="O44" s="75"/>
      <c r="P44" s="81"/>
      <c r="Q44" s="76"/>
      <c r="R44" s="76">
        <f t="shared" si="6"/>
        <v>0</v>
      </c>
      <c r="S44" s="99" t="str">
        <f t="shared" ca="1" si="7"/>
        <v/>
      </c>
      <c r="T44" s="99" t="str">
        <f t="shared" si="8"/>
        <v/>
      </c>
      <c r="U44" s="76" t="str">
        <f t="shared" si="9"/>
        <v/>
      </c>
      <c r="V44" s="76" t="str">
        <f t="shared" si="10"/>
        <v/>
      </c>
      <c r="W44" s="76" t="str">
        <f t="shared" si="11"/>
        <v/>
      </c>
      <c r="X44" s="76" t="str">
        <f t="shared" si="12"/>
        <v/>
      </c>
      <c r="Y44" s="76" t="str">
        <f t="shared" si="13"/>
        <v/>
      </c>
      <c r="Z44" s="76" t="str">
        <f t="shared" si="14"/>
        <v/>
      </c>
      <c r="AA44" s="76" t="str">
        <f t="shared" si="15"/>
        <v/>
      </c>
      <c r="AB44" s="76" t="str">
        <f t="shared" si="16"/>
        <v/>
      </c>
      <c r="AC44" s="76" t="str">
        <f t="shared" si="17"/>
        <v/>
      </c>
      <c r="AD44" s="76"/>
      <c r="AE44" s="76" t="str">
        <f t="shared" si="18"/>
        <v/>
      </c>
      <c r="AF44" s="76" t="str">
        <f t="shared" si="19"/>
        <v/>
      </c>
      <c r="AG44" s="76" t="str">
        <f t="shared" si="20"/>
        <v/>
      </c>
      <c r="AH44" s="76" t="str">
        <f t="shared" si="21"/>
        <v/>
      </c>
      <c r="AI44" s="76" t="str">
        <f t="shared" si="22"/>
        <v/>
      </c>
      <c r="AJ44" s="76" t="str">
        <f t="shared" si="23"/>
        <v/>
      </c>
      <c r="AK44" s="76" t="str">
        <f t="shared" si="24"/>
        <v/>
      </c>
      <c r="AL44" s="76" t="str">
        <f t="shared" si="25"/>
        <v/>
      </c>
      <c r="AM44" s="77" t="str">
        <f t="shared" si="26"/>
        <v/>
      </c>
    </row>
    <row r="45" spans="1:39" x14ac:dyDescent="0.2">
      <c r="A45" s="95"/>
      <c r="B45" s="74" t="str">
        <f t="shared" si="2"/>
        <v/>
      </c>
      <c r="C45" s="96" t="str">
        <f t="shared" si="3"/>
        <v/>
      </c>
      <c r="D45" s="98" t="str">
        <f t="shared" si="4"/>
        <v/>
      </c>
      <c r="E45" s="97" t="str">
        <f t="shared" si="5"/>
        <v/>
      </c>
      <c r="F45" s="75"/>
      <c r="G45" s="75"/>
      <c r="H45" s="75"/>
      <c r="I45" s="75"/>
      <c r="J45" s="75"/>
      <c r="K45" s="75"/>
      <c r="L45" s="75"/>
      <c r="M45" s="75"/>
      <c r="N45" s="75"/>
      <c r="O45" s="75"/>
      <c r="P45" s="81"/>
      <c r="Q45" s="76"/>
      <c r="R45" s="76">
        <f t="shared" si="6"/>
        <v>0</v>
      </c>
      <c r="S45" s="99" t="str">
        <f t="shared" ca="1" si="7"/>
        <v/>
      </c>
      <c r="T45" s="99" t="str">
        <f t="shared" si="8"/>
        <v/>
      </c>
      <c r="U45" s="76" t="str">
        <f t="shared" si="9"/>
        <v/>
      </c>
      <c r="V45" s="76" t="str">
        <f t="shared" si="10"/>
        <v/>
      </c>
      <c r="W45" s="76" t="str">
        <f t="shared" si="11"/>
        <v/>
      </c>
      <c r="X45" s="76" t="str">
        <f t="shared" si="12"/>
        <v/>
      </c>
      <c r="Y45" s="76" t="str">
        <f t="shared" si="13"/>
        <v/>
      </c>
      <c r="Z45" s="76" t="str">
        <f t="shared" si="14"/>
        <v/>
      </c>
      <c r="AA45" s="76" t="str">
        <f t="shared" si="15"/>
        <v/>
      </c>
      <c r="AB45" s="76" t="str">
        <f t="shared" si="16"/>
        <v/>
      </c>
      <c r="AC45" s="76" t="str">
        <f t="shared" si="17"/>
        <v/>
      </c>
      <c r="AD45" s="76"/>
      <c r="AE45" s="76" t="str">
        <f t="shared" si="18"/>
        <v/>
      </c>
      <c r="AF45" s="76" t="str">
        <f t="shared" si="19"/>
        <v/>
      </c>
      <c r="AG45" s="76" t="str">
        <f t="shared" si="20"/>
        <v/>
      </c>
      <c r="AH45" s="76" t="str">
        <f t="shared" si="21"/>
        <v/>
      </c>
      <c r="AI45" s="76" t="str">
        <f t="shared" si="22"/>
        <v/>
      </c>
      <c r="AJ45" s="76" t="str">
        <f t="shared" si="23"/>
        <v/>
      </c>
      <c r="AK45" s="76" t="str">
        <f t="shared" si="24"/>
        <v/>
      </c>
      <c r="AL45" s="76" t="str">
        <f t="shared" si="25"/>
        <v/>
      </c>
      <c r="AM45" s="77" t="str">
        <f t="shared" si="26"/>
        <v/>
      </c>
    </row>
    <row r="46" spans="1:39" x14ac:dyDescent="0.2">
      <c r="A46" s="95"/>
      <c r="B46" s="74" t="str">
        <f t="shared" si="2"/>
        <v/>
      </c>
      <c r="C46" s="96" t="str">
        <f t="shared" si="3"/>
        <v/>
      </c>
      <c r="D46" s="98" t="str">
        <f t="shared" si="4"/>
        <v/>
      </c>
      <c r="E46" s="97" t="str">
        <f t="shared" si="5"/>
        <v/>
      </c>
      <c r="F46" s="75"/>
      <c r="G46" s="75"/>
      <c r="H46" s="75"/>
      <c r="I46" s="75"/>
      <c r="J46" s="75"/>
      <c r="K46" s="75"/>
      <c r="L46" s="75"/>
      <c r="M46" s="75"/>
      <c r="N46" s="75"/>
      <c r="O46" s="75"/>
      <c r="P46" s="81"/>
      <c r="Q46" s="76"/>
      <c r="R46" s="76">
        <f t="shared" si="6"/>
        <v>0</v>
      </c>
      <c r="S46" s="99" t="str">
        <f t="shared" ca="1" si="7"/>
        <v/>
      </c>
      <c r="T46" s="99" t="str">
        <f t="shared" si="8"/>
        <v/>
      </c>
      <c r="U46" s="76" t="str">
        <f t="shared" si="9"/>
        <v/>
      </c>
      <c r="V46" s="76" t="str">
        <f t="shared" si="10"/>
        <v/>
      </c>
      <c r="W46" s="76" t="str">
        <f t="shared" si="11"/>
        <v/>
      </c>
      <c r="X46" s="76" t="str">
        <f t="shared" si="12"/>
        <v/>
      </c>
      <c r="Y46" s="76" t="str">
        <f t="shared" si="13"/>
        <v/>
      </c>
      <c r="Z46" s="76" t="str">
        <f t="shared" si="14"/>
        <v/>
      </c>
      <c r="AA46" s="76" t="str">
        <f t="shared" si="15"/>
        <v/>
      </c>
      <c r="AB46" s="76" t="str">
        <f t="shared" si="16"/>
        <v/>
      </c>
      <c r="AC46" s="76" t="str">
        <f t="shared" si="17"/>
        <v/>
      </c>
      <c r="AD46" s="76"/>
      <c r="AE46" s="76" t="str">
        <f t="shared" si="18"/>
        <v/>
      </c>
      <c r="AF46" s="76" t="str">
        <f t="shared" si="19"/>
        <v/>
      </c>
      <c r="AG46" s="76" t="str">
        <f t="shared" si="20"/>
        <v/>
      </c>
      <c r="AH46" s="76" t="str">
        <f t="shared" si="21"/>
        <v/>
      </c>
      <c r="AI46" s="76" t="str">
        <f t="shared" si="22"/>
        <v/>
      </c>
      <c r="AJ46" s="76" t="str">
        <f t="shared" si="23"/>
        <v/>
      </c>
      <c r="AK46" s="76" t="str">
        <f t="shared" si="24"/>
        <v/>
      </c>
      <c r="AL46" s="76" t="str">
        <f t="shared" si="25"/>
        <v/>
      </c>
      <c r="AM46" s="77" t="str">
        <f t="shared" si="26"/>
        <v/>
      </c>
    </row>
    <row r="47" spans="1:39" x14ac:dyDescent="0.2">
      <c r="A47" s="95"/>
      <c r="B47" s="74" t="str">
        <f t="shared" si="2"/>
        <v/>
      </c>
      <c r="C47" s="96" t="str">
        <f t="shared" si="3"/>
        <v/>
      </c>
      <c r="D47" s="98" t="str">
        <f t="shared" si="4"/>
        <v/>
      </c>
      <c r="E47" s="97" t="str">
        <f t="shared" si="5"/>
        <v/>
      </c>
      <c r="F47" s="75"/>
      <c r="G47" s="75"/>
      <c r="H47" s="75"/>
      <c r="I47" s="75"/>
      <c r="J47" s="75"/>
      <c r="K47" s="75"/>
      <c r="L47" s="75"/>
      <c r="M47" s="75"/>
      <c r="N47" s="75"/>
      <c r="O47" s="75"/>
      <c r="P47" s="81"/>
      <c r="Q47" s="76"/>
      <c r="R47" s="76">
        <f t="shared" si="6"/>
        <v>0</v>
      </c>
      <c r="S47" s="99" t="str">
        <f t="shared" ca="1" si="7"/>
        <v/>
      </c>
      <c r="T47" s="99" t="str">
        <f t="shared" si="8"/>
        <v/>
      </c>
      <c r="U47" s="76" t="str">
        <f t="shared" si="9"/>
        <v/>
      </c>
      <c r="V47" s="76" t="str">
        <f t="shared" si="10"/>
        <v/>
      </c>
      <c r="W47" s="76" t="str">
        <f t="shared" si="11"/>
        <v/>
      </c>
      <c r="X47" s="76" t="str">
        <f t="shared" si="12"/>
        <v/>
      </c>
      <c r="Y47" s="76" t="str">
        <f t="shared" si="13"/>
        <v/>
      </c>
      <c r="Z47" s="76" t="str">
        <f t="shared" si="14"/>
        <v/>
      </c>
      <c r="AA47" s="76" t="str">
        <f t="shared" si="15"/>
        <v/>
      </c>
      <c r="AB47" s="76" t="str">
        <f t="shared" si="16"/>
        <v/>
      </c>
      <c r="AC47" s="76" t="str">
        <f t="shared" si="17"/>
        <v/>
      </c>
      <c r="AD47" s="76"/>
      <c r="AE47" s="76" t="str">
        <f t="shared" si="18"/>
        <v/>
      </c>
      <c r="AF47" s="76" t="str">
        <f t="shared" si="19"/>
        <v/>
      </c>
      <c r="AG47" s="76" t="str">
        <f t="shared" si="20"/>
        <v/>
      </c>
      <c r="AH47" s="76" t="str">
        <f t="shared" si="21"/>
        <v/>
      </c>
      <c r="AI47" s="76" t="str">
        <f t="shared" si="22"/>
        <v/>
      </c>
      <c r="AJ47" s="76" t="str">
        <f t="shared" si="23"/>
        <v/>
      </c>
      <c r="AK47" s="76" t="str">
        <f t="shared" si="24"/>
        <v/>
      </c>
      <c r="AL47" s="76" t="str">
        <f t="shared" si="25"/>
        <v/>
      </c>
      <c r="AM47" s="77" t="str">
        <f t="shared" si="26"/>
        <v/>
      </c>
    </row>
    <row r="48" spans="1:39" x14ac:dyDescent="0.2">
      <c r="A48" s="95"/>
      <c r="B48" s="74" t="str">
        <f t="shared" si="2"/>
        <v/>
      </c>
      <c r="C48" s="96" t="str">
        <f t="shared" si="3"/>
        <v/>
      </c>
      <c r="D48" s="98" t="str">
        <f t="shared" si="4"/>
        <v/>
      </c>
      <c r="E48" s="97" t="str">
        <f t="shared" si="5"/>
        <v/>
      </c>
      <c r="F48" s="75"/>
      <c r="G48" s="75"/>
      <c r="H48" s="75"/>
      <c r="I48" s="75"/>
      <c r="J48" s="75"/>
      <c r="K48" s="75"/>
      <c r="L48" s="75"/>
      <c r="M48" s="75"/>
      <c r="N48" s="75"/>
      <c r="O48" s="75"/>
      <c r="P48" s="81"/>
      <c r="Q48" s="76"/>
      <c r="R48" s="76">
        <f t="shared" si="6"/>
        <v>0</v>
      </c>
      <c r="S48" s="99" t="str">
        <f t="shared" ca="1" si="7"/>
        <v/>
      </c>
      <c r="T48" s="99" t="str">
        <f t="shared" si="8"/>
        <v/>
      </c>
      <c r="U48" s="76" t="str">
        <f t="shared" si="9"/>
        <v/>
      </c>
      <c r="V48" s="76" t="str">
        <f t="shared" si="10"/>
        <v/>
      </c>
      <c r="W48" s="76" t="str">
        <f t="shared" si="11"/>
        <v/>
      </c>
      <c r="X48" s="76" t="str">
        <f t="shared" si="12"/>
        <v/>
      </c>
      <c r="Y48" s="76" t="str">
        <f t="shared" si="13"/>
        <v/>
      </c>
      <c r="Z48" s="76" t="str">
        <f t="shared" si="14"/>
        <v/>
      </c>
      <c r="AA48" s="76" t="str">
        <f t="shared" si="15"/>
        <v/>
      </c>
      <c r="AB48" s="76" t="str">
        <f t="shared" si="16"/>
        <v/>
      </c>
      <c r="AC48" s="76" t="str">
        <f t="shared" si="17"/>
        <v/>
      </c>
      <c r="AD48" s="76"/>
      <c r="AE48" s="76" t="str">
        <f t="shared" si="18"/>
        <v/>
      </c>
      <c r="AF48" s="76" t="str">
        <f t="shared" si="19"/>
        <v/>
      </c>
      <c r="AG48" s="76" t="str">
        <f t="shared" si="20"/>
        <v/>
      </c>
      <c r="AH48" s="76" t="str">
        <f t="shared" si="21"/>
        <v/>
      </c>
      <c r="AI48" s="76" t="str">
        <f t="shared" si="22"/>
        <v/>
      </c>
      <c r="AJ48" s="76" t="str">
        <f t="shared" si="23"/>
        <v/>
      </c>
      <c r="AK48" s="76" t="str">
        <f t="shared" si="24"/>
        <v/>
      </c>
      <c r="AL48" s="76" t="str">
        <f t="shared" si="25"/>
        <v/>
      </c>
      <c r="AM48" s="77" t="str">
        <f t="shared" si="26"/>
        <v/>
      </c>
    </row>
    <row r="49" spans="1:39" x14ac:dyDescent="0.2">
      <c r="A49" s="95"/>
      <c r="B49" s="74" t="str">
        <f t="shared" si="2"/>
        <v/>
      </c>
      <c r="C49" s="96" t="str">
        <f t="shared" si="3"/>
        <v/>
      </c>
      <c r="D49" s="98" t="str">
        <f t="shared" si="4"/>
        <v/>
      </c>
      <c r="E49" s="97" t="str">
        <f t="shared" si="5"/>
        <v/>
      </c>
      <c r="F49" s="75"/>
      <c r="G49" s="75"/>
      <c r="H49" s="75"/>
      <c r="I49" s="75"/>
      <c r="J49" s="75"/>
      <c r="K49" s="75"/>
      <c r="L49" s="75"/>
      <c r="M49" s="75"/>
      <c r="N49" s="75"/>
      <c r="O49" s="75"/>
      <c r="P49" s="81"/>
      <c r="Q49" s="76"/>
      <c r="R49" s="76">
        <f t="shared" si="6"/>
        <v>0</v>
      </c>
      <c r="S49" s="99" t="str">
        <f t="shared" ca="1" si="7"/>
        <v/>
      </c>
      <c r="T49" s="99" t="str">
        <f t="shared" si="8"/>
        <v/>
      </c>
      <c r="U49" s="76" t="str">
        <f t="shared" si="9"/>
        <v/>
      </c>
      <c r="V49" s="76" t="str">
        <f t="shared" si="10"/>
        <v/>
      </c>
      <c r="W49" s="76" t="str">
        <f t="shared" si="11"/>
        <v/>
      </c>
      <c r="X49" s="76" t="str">
        <f t="shared" si="12"/>
        <v/>
      </c>
      <c r="Y49" s="76" t="str">
        <f t="shared" si="13"/>
        <v/>
      </c>
      <c r="Z49" s="76" t="str">
        <f t="shared" si="14"/>
        <v/>
      </c>
      <c r="AA49" s="76" t="str">
        <f t="shared" si="15"/>
        <v/>
      </c>
      <c r="AB49" s="76" t="str">
        <f t="shared" si="16"/>
        <v/>
      </c>
      <c r="AC49" s="76" t="str">
        <f t="shared" si="17"/>
        <v/>
      </c>
      <c r="AD49" s="76"/>
      <c r="AE49" s="76" t="str">
        <f t="shared" si="18"/>
        <v/>
      </c>
      <c r="AF49" s="76" t="str">
        <f t="shared" si="19"/>
        <v/>
      </c>
      <c r="AG49" s="76" t="str">
        <f t="shared" si="20"/>
        <v/>
      </c>
      <c r="AH49" s="76" t="str">
        <f t="shared" si="21"/>
        <v/>
      </c>
      <c r="AI49" s="76" t="str">
        <f t="shared" si="22"/>
        <v/>
      </c>
      <c r="AJ49" s="76" t="str">
        <f t="shared" si="23"/>
        <v/>
      </c>
      <c r="AK49" s="76" t="str">
        <f t="shared" si="24"/>
        <v/>
      </c>
      <c r="AL49" s="76" t="str">
        <f t="shared" si="25"/>
        <v/>
      </c>
      <c r="AM49" s="77" t="str">
        <f t="shared" si="26"/>
        <v/>
      </c>
    </row>
    <row r="50" spans="1:39" x14ac:dyDescent="0.2">
      <c r="A50" s="95"/>
      <c r="B50" s="74" t="str">
        <f t="shared" si="2"/>
        <v/>
      </c>
      <c r="C50" s="96" t="str">
        <f t="shared" si="3"/>
        <v/>
      </c>
      <c r="D50" s="98" t="str">
        <f t="shared" si="4"/>
        <v/>
      </c>
      <c r="E50" s="97" t="str">
        <f t="shared" si="5"/>
        <v/>
      </c>
      <c r="F50" s="75"/>
      <c r="G50" s="75"/>
      <c r="H50" s="75"/>
      <c r="I50" s="75"/>
      <c r="J50" s="75"/>
      <c r="K50" s="75"/>
      <c r="L50" s="75"/>
      <c r="M50" s="75"/>
      <c r="N50" s="75"/>
      <c r="O50" s="75"/>
      <c r="P50" s="81"/>
      <c r="Q50" s="76"/>
      <c r="R50" s="76">
        <f t="shared" si="6"/>
        <v>0</v>
      </c>
      <c r="S50" s="99" t="str">
        <f t="shared" ca="1" si="7"/>
        <v/>
      </c>
      <c r="T50" s="99" t="str">
        <f t="shared" si="8"/>
        <v/>
      </c>
      <c r="U50" s="76" t="str">
        <f t="shared" si="9"/>
        <v/>
      </c>
      <c r="V50" s="76" t="str">
        <f t="shared" si="10"/>
        <v/>
      </c>
      <c r="W50" s="76" t="str">
        <f t="shared" si="11"/>
        <v/>
      </c>
      <c r="X50" s="76" t="str">
        <f t="shared" si="12"/>
        <v/>
      </c>
      <c r="Y50" s="76" t="str">
        <f t="shared" si="13"/>
        <v/>
      </c>
      <c r="Z50" s="76" t="str">
        <f t="shared" si="14"/>
        <v/>
      </c>
      <c r="AA50" s="76" t="str">
        <f t="shared" si="15"/>
        <v/>
      </c>
      <c r="AB50" s="76" t="str">
        <f t="shared" si="16"/>
        <v/>
      </c>
      <c r="AC50" s="76" t="str">
        <f t="shared" si="17"/>
        <v/>
      </c>
      <c r="AD50" s="76"/>
      <c r="AE50" s="76" t="str">
        <f t="shared" si="18"/>
        <v/>
      </c>
      <c r="AF50" s="76" t="str">
        <f t="shared" si="19"/>
        <v/>
      </c>
      <c r="AG50" s="76" t="str">
        <f t="shared" si="20"/>
        <v/>
      </c>
      <c r="AH50" s="76" t="str">
        <f t="shared" si="21"/>
        <v/>
      </c>
      <c r="AI50" s="76" t="str">
        <f t="shared" si="22"/>
        <v/>
      </c>
      <c r="AJ50" s="76" t="str">
        <f t="shared" si="23"/>
        <v/>
      </c>
      <c r="AK50" s="76" t="str">
        <f t="shared" si="24"/>
        <v/>
      </c>
      <c r="AL50" s="76" t="str">
        <f t="shared" si="25"/>
        <v/>
      </c>
      <c r="AM50" s="77" t="str">
        <f t="shared" si="26"/>
        <v/>
      </c>
    </row>
    <row r="51" spans="1:39" x14ac:dyDescent="0.2">
      <c r="A51" s="95"/>
      <c r="B51" s="74" t="str">
        <f t="shared" si="2"/>
        <v/>
      </c>
      <c r="C51" s="96" t="str">
        <f t="shared" si="3"/>
        <v/>
      </c>
      <c r="D51" s="98" t="str">
        <f t="shared" si="4"/>
        <v/>
      </c>
      <c r="E51" s="97" t="str">
        <f t="shared" si="5"/>
        <v/>
      </c>
      <c r="F51" s="75"/>
      <c r="G51" s="75"/>
      <c r="H51" s="75"/>
      <c r="I51" s="75"/>
      <c r="J51" s="75"/>
      <c r="K51" s="75"/>
      <c r="L51" s="75"/>
      <c r="M51" s="75"/>
      <c r="N51" s="75"/>
      <c r="O51" s="75"/>
      <c r="P51" s="81"/>
      <c r="Q51" s="76"/>
      <c r="R51" s="76">
        <f t="shared" si="6"/>
        <v>0</v>
      </c>
      <c r="S51" s="99" t="str">
        <f t="shared" ca="1" si="7"/>
        <v/>
      </c>
      <c r="T51" s="99" t="str">
        <f t="shared" si="8"/>
        <v/>
      </c>
      <c r="U51" s="76" t="str">
        <f t="shared" si="9"/>
        <v/>
      </c>
      <c r="V51" s="76" t="str">
        <f t="shared" si="10"/>
        <v/>
      </c>
      <c r="W51" s="76" t="str">
        <f t="shared" si="11"/>
        <v/>
      </c>
      <c r="X51" s="76" t="str">
        <f t="shared" si="12"/>
        <v/>
      </c>
      <c r="Y51" s="76" t="str">
        <f t="shared" si="13"/>
        <v/>
      </c>
      <c r="Z51" s="76" t="str">
        <f t="shared" si="14"/>
        <v/>
      </c>
      <c r="AA51" s="76" t="str">
        <f t="shared" si="15"/>
        <v/>
      </c>
      <c r="AB51" s="76" t="str">
        <f t="shared" si="16"/>
        <v/>
      </c>
      <c r="AC51" s="76" t="str">
        <f t="shared" si="17"/>
        <v/>
      </c>
      <c r="AD51" s="76"/>
      <c r="AE51" s="76" t="str">
        <f t="shared" si="18"/>
        <v/>
      </c>
      <c r="AF51" s="76" t="str">
        <f t="shared" si="19"/>
        <v/>
      </c>
      <c r="AG51" s="76" t="str">
        <f t="shared" si="20"/>
        <v/>
      </c>
      <c r="AH51" s="76" t="str">
        <f t="shared" si="21"/>
        <v/>
      </c>
      <c r="AI51" s="76" t="str">
        <f t="shared" si="22"/>
        <v/>
      </c>
      <c r="AJ51" s="76" t="str">
        <f t="shared" si="23"/>
        <v/>
      </c>
      <c r="AK51" s="76" t="str">
        <f t="shared" si="24"/>
        <v/>
      </c>
      <c r="AL51" s="76" t="str">
        <f t="shared" si="25"/>
        <v/>
      </c>
      <c r="AM51" s="77" t="str">
        <f t="shared" si="26"/>
        <v/>
      </c>
    </row>
    <row r="52" spans="1:39" x14ac:dyDescent="0.2">
      <c r="A52" s="95"/>
      <c r="B52" s="74" t="str">
        <f t="shared" si="2"/>
        <v/>
      </c>
      <c r="C52" s="96" t="str">
        <f t="shared" si="3"/>
        <v/>
      </c>
      <c r="D52" s="98" t="str">
        <f t="shared" si="4"/>
        <v/>
      </c>
      <c r="E52" s="97" t="str">
        <f t="shared" si="5"/>
        <v/>
      </c>
      <c r="F52" s="75"/>
      <c r="G52" s="75"/>
      <c r="H52" s="75"/>
      <c r="I52" s="75"/>
      <c r="J52" s="75"/>
      <c r="K52" s="75"/>
      <c r="L52" s="75"/>
      <c r="M52" s="75"/>
      <c r="N52" s="75"/>
      <c r="O52" s="75"/>
      <c r="P52" s="81"/>
      <c r="Q52" s="76"/>
      <c r="R52" s="76">
        <f t="shared" si="6"/>
        <v>0</v>
      </c>
      <c r="S52" s="99" t="str">
        <f t="shared" ca="1" si="7"/>
        <v/>
      </c>
      <c r="T52" s="99" t="str">
        <f t="shared" si="8"/>
        <v/>
      </c>
      <c r="U52" s="76" t="str">
        <f t="shared" si="9"/>
        <v/>
      </c>
      <c r="V52" s="76" t="str">
        <f t="shared" si="10"/>
        <v/>
      </c>
      <c r="W52" s="76" t="str">
        <f t="shared" si="11"/>
        <v/>
      </c>
      <c r="X52" s="76" t="str">
        <f t="shared" si="12"/>
        <v/>
      </c>
      <c r="Y52" s="76" t="str">
        <f t="shared" si="13"/>
        <v/>
      </c>
      <c r="Z52" s="76" t="str">
        <f t="shared" si="14"/>
        <v/>
      </c>
      <c r="AA52" s="76" t="str">
        <f t="shared" si="15"/>
        <v/>
      </c>
      <c r="AB52" s="76" t="str">
        <f t="shared" si="16"/>
        <v/>
      </c>
      <c r="AC52" s="76" t="str">
        <f t="shared" si="17"/>
        <v/>
      </c>
      <c r="AD52" s="76"/>
      <c r="AE52" s="76" t="str">
        <f t="shared" si="18"/>
        <v/>
      </c>
      <c r="AF52" s="76" t="str">
        <f t="shared" si="19"/>
        <v/>
      </c>
      <c r="AG52" s="76" t="str">
        <f t="shared" si="20"/>
        <v/>
      </c>
      <c r="AH52" s="76" t="str">
        <f t="shared" si="21"/>
        <v/>
      </c>
      <c r="AI52" s="76" t="str">
        <f t="shared" si="22"/>
        <v/>
      </c>
      <c r="AJ52" s="76" t="str">
        <f t="shared" si="23"/>
        <v/>
      </c>
      <c r="AK52" s="76" t="str">
        <f t="shared" si="24"/>
        <v/>
      </c>
      <c r="AL52" s="76" t="str">
        <f t="shared" si="25"/>
        <v/>
      </c>
      <c r="AM52" s="77" t="str">
        <f t="shared" si="26"/>
        <v/>
      </c>
    </row>
    <row r="53" spans="1:39" x14ac:dyDescent="0.2">
      <c r="A53" s="95"/>
      <c r="B53" s="74" t="str">
        <f t="shared" si="2"/>
        <v/>
      </c>
      <c r="C53" s="96" t="str">
        <f t="shared" si="3"/>
        <v/>
      </c>
      <c r="D53" s="98" t="str">
        <f t="shared" si="4"/>
        <v/>
      </c>
      <c r="E53" s="97" t="str">
        <f t="shared" si="5"/>
        <v/>
      </c>
      <c r="F53" s="75"/>
      <c r="G53" s="75"/>
      <c r="H53" s="75"/>
      <c r="I53" s="75"/>
      <c r="J53" s="75"/>
      <c r="K53" s="75"/>
      <c r="L53" s="75"/>
      <c r="M53" s="75"/>
      <c r="N53" s="75"/>
      <c r="O53" s="75"/>
      <c r="P53" s="81"/>
      <c r="Q53" s="76"/>
      <c r="R53" s="76">
        <f t="shared" si="6"/>
        <v>0</v>
      </c>
      <c r="S53" s="99" t="str">
        <f t="shared" ca="1" si="7"/>
        <v/>
      </c>
      <c r="T53" s="99" t="str">
        <f t="shared" si="8"/>
        <v/>
      </c>
      <c r="U53" s="76" t="str">
        <f t="shared" si="9"/>
        <v/>
      </c>
      <c r="V53" s="76" t="str">
        <f t="shared" si="10"/>
        <v/>
      </c>
      <c r="W53" s="76" t="str">
        <f t="shared" si="11"/>
        <v/>
      </c>
      <c r="X53" s="76" t="str">
        <f t="shared" si="12"/>
        <v/>
      </c>
      <c r="Y53" s="76" t="str">
        <f t="shared" si="13"/>
        <v/>
      </c>
      <c r="Z53" s="76" t="str">
        <f t="shared" si="14"/>
        <v/>
      </c>
      <c r="AA53" s="76" t="str">
        <f t="shared" si="15"/>
        <v/>
      </c>
      <c r="AB53" s="76" t="str">
        <f t="shared" si="16"/>
        <v/>
      </c>
      <c r="AC53" s="76" t="str">
        <f t="shared" si="17"/>
        <v/>
      </c>
      <c r="AD53" s="76"/>
      <c r="AE53" s="76" t="str">
        <f t="shared" si="18"/>
        <v/>
      </c>
      <c r="AF53" s="76" t="str">
        <f t="shared" si="19"/>
        <v/>
      </c>
      <c r="AG53" s="76" t="str">
        <f t="shared" si="20"/>
        <v/>
      </c>
      <c r="AH53" s="76" t="str">
        <f t="shared" si="21"/>
        <v/>
      </c>
      <c r="AI53" s="76" t="str">
        <f t="shared" si="22"/>
        <v/>
      </c>
      <c r="AJ53" s="76" t="str">
        <f t="shared" si="23"/>
        <v/>
      </c>
      <c r="AK53" s="76" t="str">
        <f t="shared" si="24"/>
        <v/>
      </c>
      <c r="AL53" s="76" t="str">
        <f t="shared" si="25"/>
        <v/>
      </c>
      <c r="AM53" s="77" t="str">
        <f t="shared" si="26"/>
        <v/>
      </c>
    </row>
    <row r="54" spans="1:39" x14ac:dyDescent="0.2">
      <c r="A54" s="95"/>
      <c r="B54" s="74" t="str">
        <f t="shared" si="2"/>
        <v/>
      </c>
      <c r="C54" s="96" t="str">
        <f t="shared" si="3"/>
        <v/>
      </c>
      <c r="D54" s="98" t="str">
        <f t="shared" si="4"/>
        <v/>
      </c>
      <c r="E54" s="97" t="str">
        <f t="shared" si="5"/>
        <v/>
      </c>
      <c r="F54" s="75"/>
      <c r="G54" s="75"/>
      <c r="H54" s="75"/>
      <c r="I54" s="75"/>
      <c r="J54" s="75"/>
      <c r="K54" s="75"/>
      <c r="L54" s="75"/>
      <c r="M54" s="75"/>
      <c r="N54" s="75"/>
      <c r="O54" s="75"/>
      <c r="P54" s="81"/>
      <c r="Q54" s="76"/>
      <c r="R54" s="76">
        <f t="shared" si="6"/>
        <v>0</v>
      </c>
      <c r="S54" s="99" t="str">
        <f t="shared" ca="1" si="7"/>
        <v/>
      </c>
      <c r="T54" s="99" t="str">
        <f t="shared" si="8"/>
        <v/>
      </c>
      <c r="U54" s="76" t="str">
        <f t="shared" si="9"/>
        <v/>
      </c>
      <c r="V54" s="76" t="str">
        <f t="shared" si="10"/>
        <v/>
      </c>
      <c r="W54" s="76" t="str">
        <f t="shared" si="11"/>
        <v/>
      </c>
      <c r="X54" s="76" t="str">
        <f t="shared" si="12"/>
        <v/>
      </c>
      <c r="Y54" s="76" t="str">
        <f t="shared" si="13"/>
        <v/>
      </c>
      <c r="Z54" s="76" t="str">
        <f t="shared" si="14"/>
        <v/>
      </c>
      <c r="AA54" s="76" t="str">
        <f t="shared" si="15"/>
        <v/>
      </c>
      <c r="AB54" s="76" t="str">
        <f t="shared" si="16"/>
        <v/>
      </c>
      <c r="AC54" s="76" t="str">
        <f t="shared" si="17"/>
        <v/>
      </c>
      <c r="AD54" s="76"/>
      <c r="AE54" s="76" t="str">
        <f t="shared" si="18"/>
        <v/>
      </c>
      <c r="AF54" s="76" t="str">
        <f t="shared" si="19"/>
        <v/>
      </c>
      <c r="AG54" s="76" t="str">
        <f t="shared" si="20"/>
        <v/>
      </c>
      <c r="AH54" s="76" t="str">
        <f t="shared" si="21"/>
        <v/>
      </c>
      <c r="AI54" s="76" t="str">
        <f t="shared" si="22"/>
        <v/>
      </c>
      <c r="AJ54" s="76" t="str">
        <f t="shared" si="23"/>
        <v/>
      </c>
      <c r="AK54" s="76" t="str">
        <f t="shared" si="24"/>
        <v/>
      </c>
      <c r="AL54" s="76" t="str">
        <f t="shared" si="25"/>
        <v/>
      </c>
      <c r="AM54" s="77" t="str">
        <f t="shared" si="26"/>
        <v/>
      </c>
    </row>
    <row r="55" spans="1:39" x14ac:dyDescent="0.2">
      <c r="A55" s="95"/>
      <c r="B55" s="74" t="str">
        <f t="shared" si="2"/>
        <v/>
      </c>
      <c r="C55" s="96" t="str">
        <f t="shared" si="3"/>
        <v/>
      </c>
      <c r="D55" s="98" t="str">
        <f t="shared" si="4"/>
        <v/>
      </c>
      <c r="E55" s="97" t="str">
        <f t="shared" si="5"/>
        <v/>
      </c>
      <c r="F55" s="75"/>
      <c r="G55" s="75"/>
      <c r="H55" s="75"/>
      <c r="I55" s="75"/>
      <c r="J55" s="75"/>
      <c r="K55" s="75"/>
      <c r="L55" s="75"/>
      <c r="M55" s="75"/>
      <c r="N55" s="75"/>
      <c r="O55" s="75"/>
      <c r="P55" s="81"/>
      <c r="Q55" s="76"/>
      <c r="R55" s="76">
        <f t="shared" si="6"/>
        <v>0</v>
      </c>
      <c r="S55" s="99" t="str">
        <f t="shared" ca="1" si="7"/>
        <v/>
      </c>
      <c r="T55" s="99" t="str">
        <f t="shared" si="8"/>
        <v/>
      </c>
      <c r="U55" s="76" t="str">
        <f t="shared" si="9"/>
        <v/>
      </c>
      <c r="V55" s="76" t="str">
        <f t="shared" si="10"/>
        <v/>
      </c>
      <c r="W55" s="76" t="str">
        <f t="shared" si="11"/>
        <v/>
      </c>
      <c r="X55" s="76" t="str">
        <f t="shared" si="12"/>
        <v/>
      </c>
      <c r="Y55" s="76" t="str">
        <f t="shared" si="13"/>
        <v/>
      </c>
      <c r="Z55" s="76" t="str">
        <f t="shared" si="14"/>
        <v/>
      </c>
      <c r="AA55" s="76" t="str">
        <f t="shared" si="15"/>
        <v/>
      </c>
      <c r="AB55" s="76" t="str">
        <f t="shared" si="16"/>
        <v/>
      </c>
      <c r="AC55" s="76" t="str">
        <f t="shared" si="17"/>
        <v/>
      </c>
      <c r="AD55" s="76"/>
      <c r="AE55" s="76" t="str">
        <f t="shared" si="18"/>
        <v/>
      </c>
      <c r="AF55" s="76" t="str">
        <f t="shared" si="19"/>
        <v/>
      </c>
      <c r="AG55" s="76" t="str">
        <f t="shared" si="20"/>
        <v/>
      </c>
      <c r="AH55" s="76" t="str">
        <f t="shared" si="21"/>
        <v/>
      </c>
      <c r="AI55" s="76" t="str">
        <f t="shared" si="22"/>
        <v/>
      </c>
      <c r="AJ55" s="76" t="str">
        <f t="shared" si="23"/>
        <v/>
      </c>
      <c r="AK55" s="76" t="str">
        <f t="shared" si="24"/>
        <v/>
      </c>
      <c r="AL55" s="76" t="str">
        <f t="shared" si="25"/>
        <v/>
      </c>
      <c r="AM55" s="77" t="str">
        <f t="shared" si="26"/>
        <v/>
      </c>
    </row>
    <row r="56" spans="1:39" x14ac:dyDescent="0.2">
      <c r="A56" s="95"/>
      <c r="B56" s="74" t="str">
        <f t="shared" si="2"/>
        <v/>
      </c>
      <c r="C56" s="96" t="str">
        <f t="shared" si="3"/>
        <v/>
      </c>
      <c r="D56" s="98" t="str">
        <f t="shared" si="4"/>
        <v/>
      </c>
      <c r="E56" s="97" t="str">
        <f t="shared" si="5"/>
        <v/>
      </c>
      <c r="F56" s="75"/>
      <c r="G56" s="75"/>
      <c r="H56" s="75"/>
      <c r="I56" s="75"/>
      <c r="J56" s="75"/>
      <c r="K56" s="75"/>
      <c r="L56" s="75"/>
      <c r="M56" s="75"/>
      <c r="N56" s="75"/>
      <c r="O56" s="75"/>
      <c r="P56" s="81"/>
      <c r="Q56" s="76"/>
      <c r="R56" s="76">
        <f t="shared" si="6"/>
        <v>0</v>
      </c>
      <c r="S56" s="99" t="str">
        <f t="shared" ca="1" si="7"/>
        <v/>
      </c>
      <c r="T56" s="99" t="str">
        <f t="shared" si="8"/>
        <v/>
      </c>
      <c r="U56" s="76" t="str">
        <f t="shared" si="9"/>
        <v/>
      </c>
      <c r="V56" s="76" t="str">
        <f t="shared" si="10"/>
        <v/>
      </c>
      <c r="W56" s="76" t="str">
        <f t="shared" si="11"/>
        <v/>
      </c>
      <c r="X56" s="76" t="str">
        <f t="shared" si="12"/>
        <v/>
      </c>
      <c r="Y56" s="76" t="str">
        <f t="shared" si="13"/>
        <v/>
      </c>
      <c r="Z56" s="76" t="str">
        <f t="shared" si="14"/>
        <v/>
      </c>
      <c r="AA56" s="76" t="str">
        <f t="shared" si="15"/>
        <v/>
      </c>
      <c r="AB56" s="76" t="str">
        <f t="shared" si="16"/>
        <v/>
      </c>
      <c r="AC56" s="76" t="str">
        <f t="shared" si="17"/>
        <v/>
      </c>
      <c r="AD56" s="76"/>
      <c r="AE56" s="76" t="str">
        <f t="shared" si="18"/>
        <v/>
      </c>
      <c r="AF56" s="76" t="str">
        <f t="shared" si="19"/>
        <v/>
      </c>
      <c r="AG56" s="76" t="str">
        <f t="shared" si="20"/>
        <v/>
      </c>
      <c r="AH56" s="76" t="str">
        <f t="shared" si="21"/>
        <v/>
      </c>
      <c r="AI56" s="76" t="str">
        <f t="shared" si="22"/>
        <v/>
      </c>
      <c r="AJ56" s="76" t="str">
        <f t="shared" si="23"/>
        <v/>
      </c>
      <c r="AK56" s="76" t="str">
        <f t="shared" si="24"/>
        <v/>
      </c>
      <c r="AL56" s="76" t="str">
        <f t="shared" si="25"/>
        <v/>
      </c>
      <c r="AM56" s="77" t="str">
        <f t="shared" si="26"/>
        <v/>
      </c>
    </row>
    <row r="57" spans="1:39" x14ac:dyDescent="0.2">
      <c r="A57" s="95"/>
      <c r="B57" s="74" t="str">
        <f t="shared" si="2"/>
        <v/>
      </c>
      <c r="C57" s="96" t="str">
        <f t="shared" si="3"/>
        <v/>
      </c>
      <c r="D57" s="98" t="str">
        <f t="shared" si="4"/>
        <v/>
      </c>
      <c r="E57" s="97" t="str">
        <f t="shared" si="5"/>
        <v/>
      </c>
      <c r="F57" s="75"/>
      <c r="G57" s="75"/>
      <c r="H57" s="75"/>
      <c r="I57" s="75"/>
      <c r="J57" s="75"/>
      <c r="K57" s="75"/>
      <c r="L57" s="75"/>
      <c r="M57" s="75"/>
      <c r="N57" s="75"/>
      <c r="O57" s="75"/>
      <c r="P57" s="81"/>
      <c r="Q57" s="76"/>
      <c r="R57" s="76">
        <f t="shared" si="6"/>
        <v>0</v>
      </c>
      <c r="S57" s="99" t="str">
        <f t="shared" ca="1" si="7"/>
        <v/>
      </c>
      <c r="T57" s="99" t="str">
        <f t="shared" si="8"/>
        <v/>
      </c>
      <c r="U57" s="76" t="str">
        <f t="shared" si="9"/>
        <v/>
      </c>
      <c r="V57" s="76" t="str">
        <f t="shared" si="10"/>
        <v/>
      </c>
      <c r="W57" s="76" t="str">
        <f t="shared" si="11"/>
        <v/>
      </c>
      <c r="X57" s="76" t="str">
        <f t="shared" si="12"/>
        <v/>
      </c>
      <c r="Y57" s="76" t="str">
        <f t="shared" si="13"/>
        <v/>
      </c>
      <c r="Z57" s="76" t="str">
        <f t="shared" si="14"/>
        <v/>
      </c>
      <c r="AA57" s="76" t="str">
        <f t="shared" si="15"/>
        <v/>
      </c>
      <c r="AB57" s="76" t="str">
        <f t="shared" si="16"/>
        <v/>
      </c>
      <c r="AC57" s="76" t="str">
        <f t="shared" si="17"/>
        <v/>
      </c>
      <c r="AD57" s="76"/>
      <c r="AE57" s="76" t="str">
        <f t="shared" si="18"/>
        <v/>
      </c>
      <c r="AF57" s="76" t="str">
        <f t="shared" si="19"/>
        <v/>
      </c>
      <c r="AG57" s="76" t="str">
        <f t="shared" si="20"/>
        <v/>
      </c>
      <c r="AH57" s="76" t="str">
        <f t="shared" si="21"/>
        <v/>
      </c>
      <c r="AI57" s="76" t="str">
        <f t="shared" si="22"/>
        <v/>
      </c>
      <c r="AJ57" s="76" t="str">
        <f t="shared" si="23"/>
        <v/>
      </c>
      <c r="AK57" s="76" t="str">
        <f t="shared" si="24"/>
        <v/>
      </c>
      <c r="AL57" s="76" t="str">
        <f t="shared" si="25"/>
        <v/>
      </c>
      <c r="AM57" s="77" t="str">
        <f t="shared" si="26"/>
        <v/>
      </c>
    </row>
    <row r="58" spans="1:39" x14ac:dyDescent="0.2">
      <c r="A58" s="95"/>
      <c r="B58" s="74" t="str">
        <f t="shared" si="2"/>
        <v/>
      </c>
      <c r="C58" s="96" t="str">
        <f t="shared" si="3"/>
        <v/>
      </c>
      <c r="D58" s="98" t="str">
        <f t="shared" si="4"/>
        <v/>
      </c>
      <c r="E58" s="97" t="str">
        <f t="shared" si="5"/>
        <v/>
      </c>
      <c r="F58" s="75"/>
      <c r="G58" s="75"/>
      <c r="H58" s="75"/>
      <c r="I58" s="75"/>
      <c r="J58" s="75"/>
      <c r="K58" s="75"/>
      <c r="L58" s="75"/>
      <c r="M58" s="75"/>
      <c r="N58" s="75"/>
      <c r="O58" s="75"/>
      <c r="P58" s="81"/>
      <c r="Q58" s="76"/>
      <c r="R58" s="76">
        <f t="shared" si="6"/>
        <v>0</v>
      </c>
      <c r="S58" s="99" t="str">
        <f t="shared" ca="1" si="7"/>
        <v/>
      </c>
      <c r="T58" s="99" t="str">
        <f t="shared" si="8"/>
        <v/>
      </c>
      <c r="U58" s="76" t="str">
        <f t="shared" si="9"/>
        <v/>
      </c>
      <c r="V58" s="76" t="str">
        <f t="shared" si="10"/>
        <v/>
      </c>
      <c r="W58" s="76" t="str">
        <f t="shared" si="11"/>
        <v/>
      </c>
      <c r="X58" s="76" t="str">
        <f t="shared" si="12"/>
        <v/>
      </c>
      <c r="Y58" s="76" t="str">
        <f t="shared" si="13"/>
        <v/>
      </c>
      <c r="Z58" s="76" t="str">
        <f t="shared" si="14"/>
        <v/>
      </c>
      <c r="AA58" s="76" t="str">
        <f t="shared" si="15"/>
        <v/>
      </c>
      <c r="AB58" s="76" t="str">
        <f t="shared" si="16"/>
        <v/>
      </c>
      <c r="AC58" s="76" t="str">
        <f t="shared" si="17"/>
        <v/>
      </c>
      <c r="AD58" s="76"/>
      <c r="AE58" s="76" t="str">
        <f t="shared" si="18"/>
        <v/>
      </c>
      <c r="AF58" s="76" t="str">
        <f t="shared" si="19"/>
        <v/>
      </c>
      <c r="AG58" s="76" t="str">
        <f t="shared" si="20"/>
        <v/>
      </c>
      <c r="AH58" s="76" t="str">
        <f t="shared" si="21"/>
        <v/>
      </c>
      <c r="AI58" s="76" t="str">
        <f t="shared" si="22"/>
        <v/>
      </c>
      <c r="AJ58" s="76" t="str">
        <f t="shared" si="23"/>
        <v/>
      </c>
      <c r="AK58" s="76" t="str">
        <f t="shared" si="24"/>
        <v/>
      </c>
      <c r="AL58" s="76" t="str">
        <f t="shared" si="25"/>
        <v/>
      </c>
      <c r="AM58" s="77" t="str">
        <f t="shared" si="26"/>
        <v/>
      </c>
    </row>
    <row r="59" spans="1:39" x14ac:dyDescent="0.2">
      <c r="A59" s="95"/>
      <c r="B59" s="74" t="str">
        <f t="shared" si="2"/>
        <v/>
      </c>
      <c r="C59" s="96" t="str">
        <f t="shared" si="3"/>
        <v/>
      </c>
      <c r="D59" s="98" t="str">
        <f t="shared" si="4"/>
        <v/>
      </c>
      <c r="E59" s="97" t="str">
        <f t="shared" si="5"/>
        <v/>
      </c>
      <c r="F59" s="75"/>
      <c r="G59" s="75"/>
      <c r="H59" s="75"/>
      <c r="I59" s="75"/>
      <c r="J59" s="75"/>
      <c r="K59" s="75"/>
      <c r="L59" s="75"/>
      <c r="M59" s="75"/>
      <c r="N59" s="75"/>
      <c r="O59" s="75"/>
      <c r="P59" s="81"/>
      <c r="Q59" s="76"/>
      <c r="R59" s="76">
        <f t="shared" si="6"/>
        <v>0</v>
      </c>
      <c r="S59" s="99" t="str">
        <f t="shared" ca="1" si="7"/>
        <v/>
      </c>
      <c r="T59" s="99" t="str">
        <f t="shared" si="8"/>
        <v/>
      </c>
      <c r="U59" s="76" t="str">
        <f t="shared" si="9"/>
        <v/>
      </c>
      <c r="V59" s="76" t="str">
        <f t="shared" si="10"/>
        <v/>
      </c>
      <c r="W59" s="76" t="str">
        <f t="shared" si="11"/>
        <v/>
      </c>
      <c r="X59" s="76" t="str">
        <f t="shared" si="12"/>
        <v/>
      </c>
      <c r="Y59" s="76" t="str">
        <f t="shared" si="13"/>
        <v/>
      </c>
      <c r="Z59" s="76" t="str">
        <f t="shared" si="14"/>
        <v/>
      </c>
      <c r="AA59" s="76" t="str">
        <f t="shared" si="15"/>
        <v/>
      </c>
      <c r="AB59" s="76" t="str">
        <f t="shared" si="16"/>
        <v/>
      </c>
      <c r="AC59" s="76" t="str">
        <f t="shared" si="17"/>
        <v/>
      </c>
      <c r="AD59" s="76"/>
      <c r="AE59" s="76" t="str">
        <f t="shared" si="18"/>
        <v/>
      </c>
      <c r="AF59" s="76" t="str">
        <f t="shared" si="19"/>
        <v/>
      </c>
      <c r="AG59" s="76" t="str">
        <f t="shared" si="20"/>
        <v/>
      </c>
      <c r="AH59" s="76" t="str">
        <f t="shared" si="21"/>
        <v/>
      </c>
      <c r="AI59" s="76" t="str">
        <f t="shared" si="22"/>
        <v/>
      </c>
      <c r="AJ59" s="76" t="str">
        <f t="shared" si="23"/>
        <v/>
      </c>
      <c r="AK59" s="76" t="str">
        <f t="shared" si="24"/>
        <v/>
      </c>
      <c r="AL59" s="76" t="str">
        <f t="shared" si="25"/>
        <v/>
      </c>
      <c r="AM59" s="77" t="str">
        <f t="shared" si="26"/>
        <v/>
      </c>
    </row>
    <row r="60" spans="1:39" x14ac:dyDescent="0.2">
      <c r="A60" s="95"/>
      <c r="B60" s="74" t="str">
        <f t="shared" si="2"/>
        <v/>
      </c>
      <c r="C60" s="96" t="str">
        <f t="shared" si="3"/>
        <v/>
      </c>
      <c r="D60" s="98" t="str">
        <f t="shared" si="4"/>
        <v/>
      </c>
      <c r="E60" s="97" t="str">
        <f t="shared" si="5"/>
        <v/>
      </c>
      <c r="F60" s="75"/>
      <c r="G60" s="75"/>
      <c r="H60" s="75"/>
      <c r="I60" s="75"/>
      <c r="J60" s="75"/>
      <c r="K60" s="75"/>
      <c r="L60" s="75"/>
      <c r="M60" s="75"/>
      <c r="N60" s="75"/>
      <c r="O60" s="75"/>
      <c r="P60" s="81"/>
      <c r="Q60" s="76"/>
      <c r="R60" s="76">
        <f t="shared" si="6"/>
        <v>0</v>
      </c>
      <c r="S60" s="99" t="str">
        <f t="shared" ca="1" si="7"/>
        <v/>
      </c>
      <c r="T60" s="99" t="str">
        <f t="shared" si="8"/>
        <v/>
      </c>
      <c r="U60" s="76" t="str">
        <f t="shared" si="9"/>
        <v/>
      </c>
      <c r="V60" s="76" t="str">
        <f t="shared" si="10"/>
        <v/>
      </c>
      <c r="W60" s="76" t="str">
        <f t="shared" si="11"/>
        <v/>
      </c>
      <c r="X60" s="76" t="str">
        <f t="shared" si="12"/>
        <v/>
      </c>
      <c r="Y60" s="76" t="str">
        <f t="shared" si="13"/>
        <v/>
      </c>
      <c r="Z60" s="76" t="str">
        <f t="shared" si="14"/>
        <v/>
      </c>
      <c r="AA60" s="76" t="str">
        <f t="shared" si="15"/>
        <v/>
      </c>
      <c r="AB60" s="76" t="str">
        <f t="shared" si="16"/>
        <v/>
      </c>
      <c r="AC60" s="76" t="str">
        <f t="shared" si="17"/>
        <v/>
      </c>
      <c r="AD60" s="76"/>
      <c r="AE60" s="76" t="str">
        <f t="shared" si="18"/>
        <v/>
      </c>
      <c r="AF60" s="76" t="str">
        <f t="shared" si="19"/>
        <v/>
      </c>
      <c r="AG60" s="76" t="str">
        <f t="shared" si="20"/>
        <v/>
      </c>
      <c r="AH60" s="76" t="str">
        <f t="shared" si="21"/>
        <v/>
      </c>
      <c r="AI60" s="76" t="str">
        <f t="shared" si="22"/>
        <v/>
      </c>
      <c r="AJ60" s="76" t="str">
        <f t="shared" si="23"/>
        <v/>
      </c>
      <c r="AK60" s="76" t="str">
        <f t="shared" si="24"/>
        <v/>
      </c>
      <c r="AL60" s="76" t="str">
        <f t="shared" si="25"/>
        <v/>
      </c>
      <c r="AM60" s="77" t="str">
        <f t="shared" si="26"/>
        <v/>
      </c>
    </row>
    <row r="61" spans="1:39" x14ac:dyDescent="0.2">
      <c r="A61" s="95"/>
      <c r="B61" s="74" t="str">
        <f t="shared" si="2"/>
        <v/>
      </c>
      <c r="C61" s="96" t="str">
        <f t="shared" si="3"/>
        <v/>
      </c>
      <c r="D61" s="98" t="str">
        <f t="shared" si="4"/>
        <v/>
      </c>
      <c r="E61" s="97" t="str">
        <f t="shared" si="5"/>
        <v/>
      </c>
      <c r="F61" s="75"/>
      <c r="G61" s="75"/>
      <c r="H61" s="75"/>
      <c r="I61" s="75"/>
      <c r="J61" s="75"/>
      <c r="K61" s="75"/>
      <c r="L61" s="75"/>
      <c r="M61" s="75"/>
      <c r="N61" s="75"/>
      <c r="O61" s="75"/>
      <c r="P61" s="81"/>
      <c r="Q61" s="76"/>
      <c r="R61" s="76">
        <f t="shared" si="6"/>
        <v>0</v>
      </c>
      <c r="S61" s="99" t="str">
        <f t="shared" ca="1" si="7"/>
        <v/>
      </c>
      <c r="T61" s="99" t="str">
        <f t="shared" si="8"/>
        <v/>
      </c>
      <c r="U61" s="76" t="str">
        <f t="shared" si="9"/>
        <v/>
      </c>
      <c r="V61" s="76" t="str">
        <f t="shared" si="10"/>
        <v/>
      </c>
      <c r="W61" s="76" t="str">
        <f t="shared" si="11"/>
        <v/>
      </c>
      <c r="X61" s="76" t="str">
        <f t="shared" si="12"/>
        <v/>
      </c>
      <c r="Y61" s="76" t="str">
        <f t="shared" si="13"/>
        <v/>
      </c>
      <c r="Z61" s="76" t="str">
        <f t="shared" si="14"/>
        <v/>
      </c>
      <c r="AA61" s="76" t="str">
        <f t="shared" si="15"/>
        <v/>
      </c>
      <c r="AB61" s="76" t="str">
        <f t="shared" si="16"/>
        <v/>
      </c>
      <c r="AC61" s="76" t="str">
        <f t="shared" si="17"/>
        <v/>
      </c>
      <c r="AD61" s="76"/>
      <c r="AE61" s="76" t="str">
        <f t="shared" si="18"/>
        <v/>
      </c>
      <c r="AF61" s="76" t="str">
        <f t="shared" si="19"/>
        <v/>
      </c>
      <c r="AG61" s="76" t="str">
        <f t="shared" si="20"/>
        <v/>
      </c>
      <c r="AH61" s="76" t="str">
        <f t="shared" si="21"/>
        <v/>
      </c>
      <c r="AI61" s="76" t="str">
        <f t="shared" si="22"/>
        <v/>
      </c>
      <c r="AJ61" s="76" t="str">
        <f t="shared" si="23"/>
        <v/>
      </c>
      <c r="AK61" s="76" t="str">
        <f t="shared" si="24"/>
        <v/>
      </c>
      <c r="AL61" s="76" t="str">
        <f t="shared" si="25"/>
        <v/>
      </c>
      <c r="AM61" s="77" t="str">
        <f t="shared" si="26"/>
        <v/>
      </c>
    </row>
    <row r="62" spans="1:39" x14ac:dyDescent="0.2">
      <c r="A62" s="95"/>
      <c r="B62" s="74" t="str">
        <f t="shared" si="2"/>
        <v/>
      </c>
      <c r="C62" s="96" t="str">
        <f t="shared" si="3"/>
        <v/>
      </c>
      <c r="D62" s="98" t="str">
        <f t="shared" si="4"/>
        <v/>
      </c>
      <c r="E62" s="97" t="str">
        <f t="shared" si="5"/>
        <v/>
      </c>
      <c r="F62" s="75"/>
      <c r="G62" s="75"/>
      <c r="H62" s="75"/>
      <c r="I62" s="75"/>
      <c r="J62" s="75"/>
      <c r="K62" s="75"/>
      <c r="L62" s="75"/>
      <c r="M62" s="75"/>
      <c r="N62" s="75"/>
      <c r="O62" s="75"/>
      <c r="P62" s="81"/>
      <c r="Q62" s="76"/>
      <c r="R62" s="76">
        <f t="shared" si="6"/>
        <v>0</v>
      </c>
      <c r="S62" s="99" t="str">
        <f t="shared" ca="1" si="7"/>
        <v/>
      </c>
      <c r="T62" s="99" t="str">
        <f t="shared" si="8"/>
        <v/>
      </c>
      <c r="U62" s="76" t="str">
        <f t="shared" si="9"/>
        <v/>
      </c>
      <c r="V62" s="76" t="str">
        <f t="shared" si="10"/>
        <v/>
      </c>
      <c r="W62" s="76" t="str">
        <f t="shared" si="11"/>
        <v/>
      </c>
      <c r="X62" s="76" t="str">
        <f t="shared" si="12"/>
        <v/>
      </c>
      <c r="Y62" s="76" t="str">
        <f t="shared" si="13"/>
        <v/>
      </c>
      <c r="Z62" s="76" t="str">
        <f t="shared" si="14"/>
        <v/>
      </c>
      <c r="AA62" s="76" t="str">
        <f t="shared" si="15"/>
        <v/>
      </c>
      <c r="AB62" s="76" t="str">
        <f t="shared" si="16"/>
        <v/>
      </c>
      <c r="AC62" s="76" t="str">
        <f t="shared" si="17"/>
        <v/>
      </c>
      <c r="AD62" s="76"/>
      <c r="AE62" s="76" t="str">
        <f t="shared" si="18"/>
        <v/>
      </c>
      <c r="AF62" s="76" t="str">
        <f t="shared" si="19"/>
        <v/>
      </c>
      <c r="AG62" s="76" t="str">
        <f t="shared" si="20"/>
        <v/>
      </c>
      <c r="AH62" s="76" t="str">
        <f t="shared" si="21"/>
        <v/>
      </c>
      <c r="AI62" s="76" t="str">
        <f t="shared" si="22"/>
        <v/>
      </c>
      <c r="AJ62" s="76" t="str">
        <f t="shared" si="23"/>
        <v/>
      </c>
      <c r="AK62" s="76" t="str">
        <f t="shared" si="24"/>
        <v/>
      </c>
      <c r="AL62" s="76" t="str">
        <f t="shared" si="25"/>
        <v/>
      </c>
      <c r="AM62" s="77" t="str">
        <f t="shared" si="26"/>
        <v/>
      </c>
    </row>
    <row r="63" spans="1:39" x14ac:dyDescent="0.2">
      <c r="A63" s="95"/>
      <c r="B63" s="74" t="str">
        <f t="shared" si="2"/>
        <v/>
      </c>
      <c r="C63" s="96" t="str">
        <f t="shared" si="3"/>
        <v/>
      </c>
      <c r="D63" s="98" t="str">
        <f t="shared" si="4"/>
        <v/>
      </c>
      <c r="E63" s="97" t="str">
        <f t="shared" si="5"/>
        <v/>
      </c>
      <c r="F63" s="75"/>
      <c r="G63" s="75"/>
      <c r="H63" s="75"/>
      <c r="I63" s="75"/>
      <c r="J63" s="75"/>
      <c r="K63" s="75"/>
      <c r="L63" s="75"/>
      <c r="M63" s="75"/>
      <c r="N63" s="75"/>
      <c r="O63" s="75"/>
      <c r="P63" s="81"/>
      <c r="Q63" s="76"/>
      <c r="R63" s="76">
        <f t="shared" si="6"/>
        <v>0</v>
      </c>
      <c r="S63" s="99" t="str">
        <f t="shared" ca="1" si="7"/>
        <v/>
      </c>
      <c r="T63" s="99" t="str">
        <f t="shared" si="8"/>
        <v/>
      </c>
      <c r="U63" s="76" t="str">
        <f t="shared" si="9"/>
        <v/>
      </c>
      <c r="V63" s="76" t="str">
        <f t="shared" si="10"/>
        <v/>
      </c>
      <c r="W63" s="76" t="str">
        <f t="shared" si="11"/>
        <v/>
      </c>
      <c r="X63" s="76" t="str">
        <f t="shared" si="12"/>
        <v/>
      </c>
      <c r="Y63" s="76" t="str">
        <f t="shared" si="13"/>
        <v/>
      </c>
      <c r="Z63" s="76" t="str">
        <f t="shared" si="14"/>
        <v/>
      </c>
      <c r="AA63" s="76" t="str">
        <f t="shared" si="15"/>
        <v/>
      </c>
      <c r="AB63" s="76" t="str">
        <f t="shared" si="16"/>
        <v/>
      </c>
      <c r="AC63" s="76" t="str">
        <f t="shared" si="17"/>
        <v/>
      </c>
      <c r="AD63" s="76"/>
      <c r="AE63" s="76" t="str">
        <f t="shared" si="18"/>
        <v/>
      </c>
      <c r="AF63" s="76" t="str">
        <f t="shared" si="19"/>
        <v/>
      </c>
      <c r="AG63" s="76" t="str">
        <f t="shared" si="20"/>
        <v/>
      </c>
      <c r="AH63" s="76" t="str">
        <f t="shared" si="21"/>
        <v/>
      </c>
      <c r="AI63" s="76" t="str">
        <f t="shared" si="22"/>
        <v/>
      </c>
      <c r="AJ63" s="76" t="str">
        <f t="shared" si="23"/>
        <v/>
      </c>
      <c r="AK63" s="76" t="str">
        <f t="shared" si="24"/>
        <v/>
      </c>
      <c r="AL63" s="76" t="str">
        <f t="shared" si="25"/>
        <v/>
      </c>
      <c r="AM63" s="77" t="str">
        <f t="shared" si="26"/>
        <v/>
      </c>
    </row>
    <row r="64" spans="1:39" x14ac:dyDescent="0.2">
      <c r="A64" s="95"/>
      <c r="B64" s="74" t="str">
        <f t="shared" si="2"/>
        <v/>
      </c>
      <c r="C64" s="96" t="str">
        <f t="shared" si="3"/>
        <v/>
      </c>
      <c r="D64" s="98" t="str">
        <f t="shared" si="4"/>
        <v/>
      </c>
      <c r="E64" s="97" t="str">
        <f t="shared" si="5"/>
        <v/>
      </c>
      <c r="F64" s="75"/>
      <c r="G64" s="75"/>
      <c r="H64" s="75"/>
      <c r="I64" s="75"/>
      <c r="J64" s="75"/>
      <c r="K64" s="75"/>
      <c r="L64" s="75"/>
      <c r="M64" s="75"/>
      <c r="N64" s="75"/>
      <c r="O64" s="75"/>
      <c r="P64" s="81"/>
      <c r="Q64" s="76"/>
      <c r="R64" s="76">
        <f t="shared" si="6"/>
        <v>0</v>
      </c>
      <c r="S64" s="99" t="str">
        <f t="shared" ca="1" si="7"/>
        <v/>
      </c>
      <c r="T64" s="99" t="str">
        <f t="shared" si="8"/>
        <v/>
      </c>
      <c r="U64" s="76" t="str">
        <f t="shared" si="9"/>
        <v/>
      </c>
      <c r="V64" s="76" t="str">
        <f t="shared" si="10"/>
        <v/>
      </c>
      <c r="W64" s="76" t="str">
        <f t="shared" si="11"/>
        <v/>
      </c>
      <c r="X64" s="76" t="str">
        <f t="shared" si="12"/>
        <v/>
      </c>
      <c r="Y64" s="76" t="str">
        <f t="shared" si="13"/>
        <v/>
      </c>
      <c r="Z64" s="76" t="str">
        <f t="shared" si="14"/>
        <v/>
      </c>
      <c r="AA64" s="76" t="str">
        <f t="shared" si="15"/>
        <v/>
      </c>
      <c r="AB64" s="76" t="str">
        <f t="shared" si="16"/>
        <v/>
      </c>
      <c r="AC64" s="76" t="str">
        <f t="shared" si="17"/>
        <v/>
      </c>
      <c r="AD64" s="76"/>
      <c r="AE64" s="76" t="str">
        <f t="shared" si="18"/>
        <v/>
      </c>
      <c r="AF64" s="76" t="str">
        <f t="shared" si="19"/>
        <v/>
      </c>
      <c r="AG64" s="76" t="str">
        <f t="shared" si="20"/>
        <v/>
      </c>
      <c r="AH64" s="76" t="str">
        <f t="shared" si="21"/>
        <v/>
      </c>
      <c r="AI64" s="76" t="str">
        <f t="shared" si="22"/>
        <v/>
      </c>
      <c r="AJ64" s="76" t="str">
        <f t="shared" si="23"/>
        <v/>
      </c>
      <c r="AK64" s="76" t="str">
        <f t="shared" si="24"/>
        <v/>
      </c>
      <c r="AL64" s="76" t="str">
        <f t="shared" si="25"/>
        <v/>
      </c>
      <c r="AM64" s="77" t="str">
        <f t="shared" si="26"/>
        <v/>
      </c>
    </row>
    <row r="65" spans="1:39" x14ac:dyDescent="0.2">
      <c r="A65" s="95"/>
      <c r="B65" s="74" t="str">
        <f t="shared" si="2"/>
        <v/>
      </c>
      <c r="C65" s="96" t="str">
        <f t="shared" si="3"/>
        <v/>
      </c>
      <c r="D65" s="98" t="str">
        <f t="shared" si="4"/>
        <v/>
      </c>
      <c r="E65" s="97" t="str">
        <f t="shared" si="5"/>
        <v/>
      </c>
      <c r="F65" s="75"/>
      <c r="G65" s="75"/>
      <c r="H65" s="75"/>
      <c r="I65" s="75"/>
      <c r="J65" s="75"/>
      <c r="K65" s="75"/>
      <c r="L65" s="75"/>
      <c r="M65" s="75"/>
      <c r="N65" s="75"/>
      <c r="O65" s="75"/>
      <c r="P65" s="81"/>
      <c r="Q65" s="76"/>
      <c r="R65" s="76">
        <f t="shared" si="6"/>
        <v>0</v>
      </c>
      <c r="S65" s="99" t="str">
        <f t="shared" ca="1" si="7"/>
        <v/>
      </c>
      <c r="T65" s="99" t="str">
        <f t="shared" si="8"/>
        <v/>
      </c>
      <c r="U65" s="76" t="str">
        <f t="shared" si="9"/>
        <v/>
      </c>
      <c r="V65" s="76" t="str">
        <f t="shared" si="10"/>
        <v/>
      </c>
      <c r="W65" s="76" t="str">
        <f t="shared" si="11"/>
        <v/>
      </c>
      <c r="X65" s="76" t="str">
        <f t="shared" si="12"/>
        <v/>
      </c>
      <c r="Y65" s="76" t="str">
        <f t="shared" si="13"/>
        <v/>
      </c>
      <c r="Z65" s="76" t="str">
        <f t="shared" si="14"/>
        <v/>
      </c>
      <c r="AA65" s="76" t="str">
        <f t="shared" si="15"/>
        <v/>
      </c>
      <c r="AB65" s="76" t="str">
        <f t="shared" si="16"/>
        <v/>
      </c>
      <c r="AC65" s="76" t="str">
        <f t="shared" si="17"/>
        <v/>
      </c>
      <c r="AD65" s="76"/>
      <c r="AE65" s="76" t="str">
        <f t="shared" si="18"/>
        <v/>
      </c>
      <c r="AF65" s="76" t="str">
        <f t="shared" si="19"/>
        <v/>
      </c>
      <c r="AG65" s="76" t="str">
        <f t="shared" si="20"/>
        <v/>
      </c>
      <c r="AH65" s="76" t="str">
        <f t="shared" si="21"/>
        <v/>
      </c>
      <c r="AI65" s="76" t="str">
        <f t="shared" si="22"/>
        <v/>
      </c>
      <c r="AJ65" s="76" t="str">
        <f t="shared" si="23"/>
        <v/>
      </c>
      <c r="AK65" s="76" t="str">
        <f t="shared" si="24"/>
        <v/>
      </c>
      <c r="AL65" s="76" t="str">
        <f t="shared" si="25"/>
        <v/>
      </c>
      <c r="AM65" s="77" t="str">
        <f t="shared" si="26"/>
        <v/>
      </c>
    </row>
    <row r="66" spans="1:39" x14ac:dyDescent="0.2">
      <c r="A66" s="95"/>
      <c r="B66" s="74" t="str">
        <f t="shared" si="2"/>
        <v/>
      </c>
      <c r="C66" s="96" t="str">
        <f t="shared" si="3"/>
        <v/>
      </c>
      <c r="D66" s="98" t="str">
        <f t="shared" si="4"/>
        <v/>
      </c>
      <c r="E66" s="97" t="str">
        <f t="shared" si="5"/>
        <v/>
      </c>
      <c r="F66" s="75"/>
      <c r="G66" s="75"/>
      <c r="H66" s="75"/>
      <c r="I66" s="75"/>
      <c r="J66" s="75"/>
      <c r="K66" s="75"/>
      <c r="L66" s="75"/>
      <c r="M66" s="75"/>
      <c r="N66" s="75"/>
      <c r="O66" s="75"/>
      <c r="P66" s="81"/>
      <c r="Q66" s="76"/>
      <c r="R66" s="76">
        <f t="shared" si="6"/>
        <v>0</v>
      </c>
      <c r="S66" s="99" t="str">
        <f t="shared" ca="1" si="7"/>
        <v/>
      </c>
      <c r="T66" s="99" t="str">
        <f t="shared" si="8"/>
        <v/>
      </c>
      <c r="U66" s="76" t="str">
        <f t="shared" si="9"/>
        <v/>
      </c>
      <c r="V66" s="76" t="str">
        <f t="shared" si="10"/>
        <v/>
      </c>
      <c r="W66" s="76" t="str">
        <f t="shared" si="11"/>
        <v/>
      </c>
      <c r="X66" s="76" t="str">
        <f t="shared" si="12"/>
        <v/>
      </c>
      <c r="Y66" s="76" t="str">
        <f t="shared" si="13"/>
        <v/>
      </c>
      <c r="Z66" s="76" t="str">
        <f t="shared" si="14"/>
        <v/>
      </c>
      <c r="AA66" s="76" t="str">
        <f t="shared" si="15"/>
        <v/>
      </c>
      <c r="AB66" s="76" t="str">
        <f t="shared" si="16"/>
        <v/>
      </c>
      <c r="AC66" s="76" t="str">
        <f t="shared" si="17"/>
        <v/>
      </c>
      <c r="AD66" s="76"/>
      <c r="AE66" s="76" t="str">
        <f t="shared" si="18"/>
        <v/>
      </c>
      <c r="AF66" s="76" t="str">
        <f t="shared" si="19"/>
        <v/>
      </c>
      <c r="AG66" s="76" t="str">
        <f t="shared" si="20"/>
        <v/>
      </c>
      <c r="AH66" s="76" t="str">
        <f t="shared" si="21"/>
        <v/>
      </c>
      <c r="AI66" s="76" t="str">
        <f t="shared" si="22"/>
        <v/>
      </c>
      <c r="AJ66" s="76" t="str">
        <f t="shared" si="23"/>
        <v/>
      </c>
      <c r="AK66" s="76" t="str">
        <f t="shared" si="24"/>
        <v/>
      </c>
      <c r="AL66" s="76" t="str">
        <f t="shared" si="25"/>
        <v/>
      </c>
      <c r="AM66" s="77" t="str">
        <f t="shared" si="26"/>
        <v/>
      </c>
    </row>
    <row r="67" spans="1:39" x14ac:dyDescent="0.2">
      <c r="A67" s="95"/>
      <c r="B67" s="74" t="str">
        <f t="shared" si="2"/>
        <v/>
      </c>
      <c r="C67" s="96" t="str">
        <f t="shared" si="3"/>
        <v/>
      </c>
      <c r="D67" s="98" t="str">
        <f t="shared" si="4"/>
        <v/>
      </c>
      <c r="E67" s="97" t="str">
        <f t="shared" si="5"/>
        <v/>
      </c>
      <c r="F67" s="75"/>
      <c r="G67" s="75"/>
      <c r="H67" s="75"/>
      <c r="I67" s="75"/>
      <c r="J67" s="75"/>
      <c r="K67" s="75"/>
      <c r="L67" s="75"/>
      <c r="M67" s="75"/>
      <c r="N67" s="75"/>
      <c r="O67" s="75"/>
      <c r="P67" s="81"/>
      <c r="Q67" s="76"/>
      <c r="R67" s="76">
        <f t="shared" si="6"/>
        <v>0</v>
      </c>
      <c r="S67" s="99" t="str">
        <f t="shared" ca="1" si="7"/>
        <v/>
      </c>
      <c r="T67" s="99" t="str">
        <f t="shared" si="8"/>
        <v/>
      </c>
      <c r="U67" s="76" t="str">
        <f t="shared" si="9"/>
        <v/>
      </c>
      <c r="V67" s="76" t="str">
        <f t="shared" si="10"/>
        <v/>
      </c>
      <c r="W67" s="76" t="str">
        <f t="shared" si="11"/>
        <v/>
      </c>
      <c r="X67" s="76" t="str">
        <f t="shared" si="12"/>
        <v/>
      </c>
      <c r="Y67" s="76" t="str">
        <f t="shared" si="13"/>
        <v/>
      </c>
      <c r="Z67" s="76" t="str">
        <f t="shared" si="14"/>
        <v/>
      </c>
      <c r="AA67" s="76" t="str">
        <f t="shared" si="15"/>
        <v/>
      </c>
      <c r="AB67" s="76" t="str">
        <f t="shared" si="16"/>
        <v/>
      </c>
      <c r="AC67" s="76" t="str">
        <f t="shared" si="17"/>
        <v/>
      </c>
      <c r="AD67" s="76"/>
      <c r="AE67" s="76" t="str">
        <f t="shared" si="18"/>
        <v/>
      </c>
      <c r="AF67" s="76" t="str">
        <f t="shared" si="19"/>
        <v/>
      </c>
      <c r="AG67" s="76" t="str">
        <f t="shared" si="20"/>
        <v/>
      </c>
      <c r="AH67" s="76" t="str">
        <f t="shared" si="21"/>
        <v/>
      </c>
      <c r="AI67" s="76" t="str">
        <f t="shared" si="22"/>
        <v/>
      </c>
      <c r="AJ67" s="76" t="str">
        <f t="shared" si="23"/>
        <v/>
      </c>
      <c r="AK67" s="76" t="str">
        <f t="shared" si="24"/>
        <v/>
      </c>
      <c r="AL67" s="76" t="str">
        <f t="shared" si="25"/>
        <v/>
      </c>
      <c r="AM67" s="77" t="str">
        <f t="shared" si="26"/>
        <v/>
      </c>
    </row>
    <row r="68" spans="1:39" x14ac:dyDescent="0.2">
      <c r="A68" s="95"/>
      <c r="B68" s="74" t="str">
        <f t="shared" si="2"/>
        <v/>
      </c>
      <c r="C68" s="96" t="str">
        <f t="shared" si="3"/>
        <v/>
      </c>
      <c r="D68" s="98" t="str">
        <f t="shared" si="4"/>
        <v/>
      </c>
      <c r="E68" s="97" t="str">
        <f t="shared" si="5"/>
        <v/>
      </c>
      <c r="F68" s="75"/>
      <c r="G68" s="75"/>
      <c r="H68" s="75"/>
      <c r="I68" s="75"/>
      <c r="J68" s="75"/>
      <c r="K68" s="75"/>
      <c r="L68" s="75"/>
      <c r="M68" s="75"/>
      <c r="N68" s="75"/>
      <c r="O68" s="75"/>
      <c r="P68" s="81"/>
      <c r="Q68" s="76"/>
      <c r="R68" s="76">
        <f t="shared" si="6"/>
        <v>0</v>
      </c>
      <c r="S68" s="99" t="str">
        <f t="shared" ca="1" si="7"/>
        <v/>
      </c>
      <c r="T68" s="99" t="str">
        <f t="shared" si="8"/>
        <v/>
      </c>
      <c r="U68" s="76" t="str">
        <f t="shared" si="9"/>
        <v/>
      </c>
      <c r="V68" s="76" t="str">
        <f t="shared" si="10"/>
        <v/>
      </c>
      <c r="W68" s="76" t="str">
        <f t="shared" si="11"/>
        <v/>
      </c>
      <c r="X68" s="76" t="str">
        <f t="shared" si="12"/>
        <v/>
      </c>
      <c r="Y68" s="76" t="str">
        <f t="shared" si="13"/>
        <v/>
      </c>
      <c r="Z68" s="76" t="str">
        <f t="shared" si="14"/>
        <v/>
      </c>
      <c r="AA68" s="76" t="str">
        <f t="shared" si="15"/>
        <v/>
      </c>
      <c r="AB68" s="76" t="str">
        <f t="shared" si="16"/>
        <v/>
      </c>
      <c r="AC68" s="76" t="str">
        <f t="shared" si="17"/>
        <v/>
      </c>
      <c r="AD68" s="76"/>
      <c r="AE68" s="76" t="str">
        <f t="shared" si="18"/>
        <v/>
      </c>
      <c r="AF68" s="76" t="str">
        <f t="shared" si="19"/>
        <v/>
      </c>
      <c r="AG68" s="76" t="str">
        <f t="shared" si="20"/>
        <v/>
      </c>
      <c r="AH68" s="76" t="str">
        <f t="shared" si="21"/>
        <v/>
      </c>
      <c r="AI68" s="76" t="str">
        <f t="shared" si="22"/>
        <v/>
      </c>
      <c r="AJ68" s="76" t="str">
        <f t="shared" si="23"/>
        <v/>
      </c>
      <c r="AK68" s="76" t="str">
        <f t="shared" si="24"/>
        <v/>
      </c>
      <c r="AL68" s="76" t="str">
        <f t="shared" si="25"/>
        <v/>
      </c>
      <c r="AM68" s="77" t="str">
        <f t="shared" si="26"/>
        <v/>
      </c>
    </row>
    <row r="69" spans="1:39" x14ac:dyDescent="0.2">
      <c r="A69" s="95"/>
      <c r="B69" s="74" t="str">
        <f t="shared" si="2"/>
        <v/>
      </c>
      <c r="C69" s="96" t="str">
        <f t="shared" si="3"/>
        <v/>
      </c>
      <c r="D69" s="98" t="str">
        <f t="shared" si="4"/>
        <v/>
      </c>
      <c r="E69" s="97" t="str">
        <f t="shared" si="5"/>
        <v/>
      </c>
      <c r="F69" s="75"/>
      <c r="G69" s="75"/>
      <c r="H69" s="75"/>
      <c r="I69" s="75"/>
      <c r="J69" s="75"/>
      <c r="K69" s="75"/>
      <c r="L69" s="75"/>
      <c r="M69" s="75"/>
      <c r="N69" s="75"/>
      <c r="O69" s="75"/>
      <c r="P69" s="81"/>
      <c r="Q69" s="76"/>
      <c r="R69" s="76">
        <f t="shared" si="6"/>
        <v>0</v>
      </c>
      <c r="S69" s="99" t="str">
        <f t="shared" ca="1" si="7"/>
        <v/>
      </c>
      <c r="T69" s="99" t="str">
        <f t="shared" si="8"/>
        <v/>
      </c>
      <c r="U69" s="76" t="str">
        <f t="shared" si="9"/>
        <v/>
      </c>
      <c r="V69" s="76" t="str">
        <f t="shared" si="10"/>
        <v/>
      </c>
      <c r="W69" s="76" t="str">
        <f t="shared" si="11"/>
        <v/>
      </c>
      <c r="X69" s="76" t="str">
        <f t="shared" si="12"/>
        <v/>
      </c>
      <c r="Y69" s="76" t="str">
        <f t="shared" si="13"/>
        <v/>
      </c>
      <c r="Z69" s="76" t="str">
        <f t="shared" si="14"/>
        <v/>
      </c>
      <c r="AA69" s="76" t="str">
        <f t="shared" si="15"/>
        <v/>
      </c>
      <c r="AB69" s="76" t="str">
        <f t="shared" si="16"/>
        <v/>
      </c>
      <c r="AC69" s="76" t="str">
        <f t="shared" si="17"/>
        <v/>
      </c>
      <c r="AD69" s="76"/>
      <c r="AE69" s="76" t="str">
        <f t="shared" si="18"/>
        <v/>
      </c>
      <c r="AF69" s="76" t="str">
        <f t="shared" si="19"/>
        <v/>
      </c>
      <c r="AG69" s="76" t="str">
        <f t="shared" si="20"/>
        <v/>
      </c>
      <c r="AH69" s="76" t="str">
        <f t="shared" si="21"/>
        <v/>
      </c>
      <c r="AI69" s="76" t="str">
        <f t="shared" si="22"/>
        <v/>
      </c>
      <c r="AJ69" s="76" t="str">
        <f t="shared" si="23"/>
        <v/>
      </c>
      <c r="AK69" s="76" t="str">
        <f t="shared" si="24"/>
        <v/>
      </c>
      <c r="AL69" s="76" t="str">
        <f t="shared" si="25"/>
        <v/>
      </c>
      <c r="AM69" s="77" t="str">
        <f t="shared" si="26"/>
        <v/>
      </c>
    </row>
    <row r="70" spans="1:39" x14ac:dyDescent="0.2">
      <c r="A70" s="95"/>
      <c r="B70" s="74" t="str">
        <f t="shared" si="2"/>
        <v/>
      </c>
      <c r="C70" s="96" t="str">
        <f t="shared" si="3"/>
        <v/>
      </c>
      <c r="D70" s="98" t="str">
        <f t="shared" si="4"/>
        <v/>
      </c>
      <c r="E70" s="97" t="str">
        <f t="shared" si="5"/>
        <v/>
      </c>
      <c r="F70" s="75"/>
      <c r="G70" s="75"/>
      <c r="H70" s="75"/>
      <c r="I70" s="75"/>
      <c r="J70" s="75"/>
      <c r="K70" s="75"/>
      <c r="L70" s="75"/>
      <c r="M70" s="75"/>
      <c r="N70" s="75"/>
      <c r="O70" s="75"/>
      <c r="P70" s="81"/>
      <c r="Q70" s="76"/>
      <c r="R70" s="76">
        <f t="shared" si="6"/>
        <v>0</v>
      </c>
      <c r="S70" s="99" t="str">
        <f t="shared" ca="1" si="7"/>
        <v/>
      </c>
      <c r="T70" s="99" t="str">
        <f t="shared" si="8"/>
        <v/>
      </c>
      <c r="U70" s="76" t="str">
        <f t="shared" si="9"/>
        <v/>
      </c>
      <c r="V70" s="76" t="str">
        <f t="shared" si="10"/>
        <v/>
      </c>
      <c r="W70" s="76" t="str">
        <f t="shared" si="11"/>
        <v/>
      </c>
      <c r="X70" s="76" t="str">
        <f t="shared" si="12"/>
        <v/>
      </c>
      <c r="Y70" s="76" t="str">
        <f t="shared" si="13"/>
        <v/>
      </c>
      <c r="Z70" s="76" t="str">
        <f t="shared" si="14"/>
        <v/>
      </c>
      <c r="AA70" s="76" t="str">
        <f t="shared" si="15"/>
        <v/>
      </c>
      <c r="AB70" s="76" t="str">
        <f t="shared" si="16"/>
        <v/>
      </c>
      <c r="AC70" s="76" t="str">
        <f t="shared" si="17"/>
        <v/>
      </c>
      <c r="AD70" s="76"/>
      <c r="AE70" s="76" t="str">
        <f t="shared" si="18"/>
        <v/>
      </c>
      <c r="AF70" s="76" t="str">
        <f t="shared" si="19"/>
        <v/>
      </c>
      <c r="AG70" s="76" t="str">
        <f t="shared" si="20"/>
        <v/>
      </c>
      <c r="AH70" s="76" t="str">
        <f t="shared" si="21"/>
        <v/>
      </c>
      <c r="AI70" s="76" t="str">
        <f t="shared" si="22"/>
        <v/>
      </c>
      <c r="AJ70" s="76" t="str">
        <f t="shared" si="23"/>
        <v/>
      </c>
      <c r="AK70" s="76" t="str">
        <f t="shared" si="24"/>
        <v/>
      </c>
      <c r="AL70" s="76" t="str">
        <f t="shared" si="25"/>
        <v/>
      </c>
      <c r="AM70" s="77" t="str">
        <f t="shared" si="26"/>
        <v/>
      </c>
    </row>
    <row r="71" spans="1:39" x14ac:dyDescent="0.2">
      <c r="A71" s="95"/>
      <c r="B71" s="74" t="str">
        <f t="shared" si="2"/>
        <v/>
      </c>
      <c r="C71" s="96" t="str">
        <f t="shared" si="3"/>
        <v/>
      </c>
      <c r="D71" s="98" t="str">
        <f t="shared" si="4"/>
        <v/>
      </c>
      <c r="E71" s="97" t="str">
        <f t="shared" si="5"/>
        <v/>
      </c>
      <c r="F71" s="75"/>
      <c r="G71" s="75"/>
      <c r="H71" s="75"/>
      <c r="I71" s="75"/>
      <c r="J71" s="75"/>
      <c r="K71" s="75"/>
      <c r="L71" s="75"/>
      <c r="M71" s="75"/>
      <c r="N71" s="75"/>
      <c r="O71" s="75"/>
      <c r="P71" s="81"/>
      <c r="Q71" s="76"/>
      <c r="R71" s="76">
        <f t="shared" si="6"/>
        <v>0</v>
      </c>
      <c r="S71" s="99" t="str">
        <f t="shared" ca="1" si="7"/>
        <v/>
      </c>
      <c r="T71" s="99" t="str">
        <f t="shared" si="8"/>
        <v/>
      </c>
      <c r="U71" s="76" t="str">
        <f t="shared" si="9"/>
        <v/>
      </c>
      <c r="V71" s="76" t="str">
        <f t="shared" si="10"/>
        <v/>
      </c>
      <c r="W71" s="76" t="str">
        <f t="shared" si="11"/>
        <v/>
      </c>
      <c r="X71" s="76" t="str">
        <f t="shared" si="12"/>
        <v/>
      </c>
      <c r="Y71" s="76" t="str">
        <f t="shared" si="13"/>
        <v/>
      </c>
      <c r="Z71" s="76" t="str">
        <f t="shared" si="14"/>
        <v/>
      </c>
      <c r="AA71" s="76" t="str">
        <f t="shared" si="15"/>
        <v/>
      </c>
      <c r="AB71" s="76" t="str">
        <f t="shared" si="16"/>
        <v/>
      </c>
      <c r="AC71" s="76" t="str">
        <f t="shared" si="17"/>
        <v/>
      </c>
      <c r="AD71" s="76"/>
      <c r="AE71" s="76" t="str">
        <f t="shared" si="18"/>
        <v/>
      </c>
      <c r="AF71" s="76" t="str">
        <f t="shared" si="19"/>
        <v/>
      </c>
      <c r="AG71" s="76" t="str">
        <f t="shared" si="20"/>
        <v/>
      </c>
      <c r="AH71" s="76" t="str">
        <f t="shared" si="21"/>
        <v/>
      </c>
      <c r="AI71" s="76" t="str">
        <f t="shared" si="22"/>
        <v/>
      </c>
      <c r="AJ71" s="76" t="str">
        <f t="shared" si="23"/>
        <v/>
      </c>
      <c r="AK71" s="76" t="str">
        <f t="shared" si="24"/>
        <v/>
      </c>
      <c r="AL71" s="76" t="str">
        <f t="shared" si="25"/>
        <v/>
      </c>
      <c r="AM71" s="77" t="str">
        <f t="shared" si="26"/>
        <v/>
      </c>
    </row>
    <row r="72" spans="1:39" x14ac:dyDescent="0.2">
      <c r="A72" s="95"/>
      <c r="B72" s="74" t="str">
        <f t="shared" si="2"/>
        <v/>
      </c>
      <c r="C72" s="96" t="str">
        <f t="shared" si="3"/>
        <v/>
      </c>
      <c r="D72" s="98" t="str">
        <f t="shared" si="4"/>
        <v/>
      </c>
      <c r="E72" s="97" t="str">
        <f t="shared" si="5"/>
        <v/>
      </c>
      <c r="F72" s="75"/>
      <c r="G72" s="75"/>
      <c r="H72" s="75"/>
      <c r="I72" s="75"/>
      <c r="J72" s="75"/>
      <c r="K72" s="75"/>
      <c r="L72" s="75"/>
      <c r="M72" s="75"/>
      <c r="N72" s="75"/>
      <c r="O72" s="75"/>
      <c r="P72" s="81"/>
      <c r="Q72" s="76"/>
      <c r="R72" s="76">
        <f t="shared" si="6"/>
        <v>0</v>
      </c>
      <c r="S72" s="99" t="str">
        <f t="shared" ca="1" si="7"/>
        <v/>
      </c>
      <c r="T72" s="99" t="str">
        <f t="shared" si="8"/>
        <v/>
      </c>
      <c r="U72" s="76" t="str">
        <f t="shared" si="9"/>
        <v/>
      </c>
      <c r="V72" s="76" t="str">
        <f t="shared" si="10"/>
        <v/>
      </c>
      <c r="W72" s="76" t="str">
        <f t="shared" si="11"/>
        <v/>
      </c>
      <c r="X72" s="76" t="str">
        <f t="shared" si="12"/>
        <v/>
      </c>
      <c r="Y72" s="76" t="str">
        <f t="shared" si="13"/>
        <v/>
      </c>
      <c r="Z72" s="76" t="str">
        <f t="shared" si="14"/>
        <v/>
      </c>
      <c r="AA72" s="76" t="str">
        <f t="shared" si="15"/>
        <v/>
      </c>
      <c r="AB72" s="76" t="str">
        <f t="shared" si="16"/>
        <v/>
      </c>
      <c r="AC72" s="76" t="str">
        <f t="shared" si="17"/>
        <v/>
      </c>
      <c r="AD72" s="76"/>
      <c r="AE72" s="76" t="str">
        <f t="shared" si="18"/>
        <v/>
      </c>
      <c r="AF72" s="76" t="str">
        <f t="shared" si="19"/>
        <v/>
      </c>
      <c r="AG72" s="76" t="str">
        <f t="shared" si="20"/>
        <v/>
      </c>
      <c r="AH72" s="76" t="str">
        <f t="shared" si="21"/>
        <v/>
      </c>
      <c r="AI72" s="76" t="str">
        <f t="shared" si="22"/>
        <v/>
      </c>
      <c r="AJ72" s="76" t="str">
        <f t="shared" si="23"/>
        <v/>
      </c>
      <c r="AK72" s="76" t="str">
        <f t="shared" si="24"/>
        <v/>
      </c>
      <c r="AL72" s="76" t="str">
        <f t="shared" si="25"/>
        <v/>
      </c>
      <c r="AM72" s="77" t="str">
        <f t="shared" si="26"/>
        <v/>
      </c>
    </row>
    <row r="73" spans="1:39" x14ac:dyDescent="0.2">
      <c r="A73" s="95"/>
      <c r="B73" s="74" t="str">
        <f t="shared" si="2"/>
        <v/>
      </c>
      <c r="C73" s="96" t="str">
        <f t="shared" si="3"/>
        <v/>
      </c>
      <c r="D73" s="98" t="str">
        <f t="shared" si="4"/>
        <v/>
      </c>
      <c r="E73" s="97" t="str">
        <f t="shared" si="5"/>
        <v/>
      </c>
      <c r="F73" s="75"/>
      <c r="G73" s="75"/>
      <c r="H73" s="75"/>
      <c r="I73" s="75"/>
      <c r="J73" s="75"/>
      <c r="K73" s="75"/>
      <c r="L73" s="75"/>
      <c r="M73" s="75"/>
      <c r="N73" s="75"/>
      <c r="O73" s="75"/>
      <c r="P73" s="81"/>
      <c r="Q73" s="76"/>
      <c r="R73" s="76">
        <f t="shared" si="6"/>
        <v>0</v>
      </c>
      <c r="S73" s="99" t="str">
        <f t="shared" ca="1" si="7"/>
        <v/>
      </c>
      <c r="T73" s="99" t="str">
        <f t="shared" si="8"/>
        <v/>
      </c>
      <c r="U73" s="76" t="str">
        <f t="shared" si="9"/>
        <v/>
      </c>
      <c r="V73" s="76" t="str">
        <f t="shared" si="10"/>
        <v/>
      </c>
      <c r="W73" s="76" t="str">
        <f t="shared" si="11"/>
        <v/>
      </c>
      <c r="X73" s="76" t="str">
        <f t="shared" si="12"/>
        <v/>
      </c>
      <c r="Y73" s="76" t="str">
        <f t="shared" si="13"/>
        <v/>
      </c>
      <c r="Z73" s="76" t="str">
        <f t="shared" si="14"/>
        <v/>
      </c>
      <c r="AA73" s="76" t="str">
        <f t="shared" si="15"/>
        <v/>
      </c>
      <c r="AB73" s="76" t="str">
        <f t="shared" si="16"/>
        <v/>
      </c>
      <c r="AC73" s="76" t="str">
        <f t="shared" si="17"/>
        <v/>
      </c>
      <c r="AD73" s="76"/>
      <c r="AE73" s="76" t="str">
        <f t="shared" si="18"/>
        <v/>
      </c>
      <c r="AF73" s="76" t="str">
        <f t="shared" si="19"/>
        <v/>
      </c>
      <c r="AG73" s="76" t="str">
        <f t="shared" si="20"/>
        <v/>
      </c>
      <c r="AH73" s="76" t="str">
        <f t="shared" si="21"/>
        <v/>
      </c>
      <c r="AI73" s="76" t="str">
        <f t="shared" si="22"/>
        <v/>
      </c>
      <c r="AJ73" s="76" t="str">
        <f t="shared" si="23"/>
        <v/>
      </c>
      <c r="AK73" s="76" t="str">
        <f t="shared" si="24"/>
        <v/>
      </c>
      <c r="AL73" s="76" t="str">
        <f t="shared" si="25"/>
        <v/>
      </c>
      <c r="AM73" s="77" t="str">
        <f t="shared" si="26"/>
        <v/>
      </c>
    </row>
    <row r="74" spans="1:39" x14ac:dyDescent="0.2">
      <c r="A74" s="95"/>
      <c r="B74" s="74" t="str">
        <f t="shared" si="2"/>
        <v/>
      </c>
      <c r="C74" s="96" t="str">
        <f t="shared" si="3"/>
        <v/>
      </c>
      <c r="D74" s="98" t="str">
        <f t="shared" si="4"/>
        <v/>
      </c>
      <c r="E74" s="97" t="str">
        <f t="shared" si="5"/>
        <v/>
      </c>
      <c r="F74" s="75"/>
      <c r="G74" s="75"/>
      <c r="H74" s="75"/>
      <c r="I74" s="75"/>
      <c r="J74" s="75"/>
      <c r="K74" s="75"/>
      <c r="L74" s="75"/>
      <c r="M74" s="75"/>
      <c r="N74" s="75"/>
      <c r="O74" s="75"/>
      <c r="P74" s="81"/>
      <c r="Q74" s="76"/>
      <c r="R74" s="76">
        <f t="shared" si="6"/>
        <v>0</v>
      </c>
      <c r="S74" s="99" t="str">
        <f t="shared" ca="1" si="7"/>
        <v/>
      </c>
      <c r="T74" s="99" t="str">
        <f t="shared" si="8"/>
        <v/>
      </c>
      <c r="U74" s="76" t="str">
        <f t="shared" si="9"/>
        <v/>
      </c>
      <c r="V74" s="76" t="str">
        <f t="shared" si="10"/>
        <v/>
      </c>
      <c r="W74" s="76" t="str">
        <f t="shared" si="11"/>
        <v/>
      </c>
      <c r="X74" s="76" t="str">
        <f t="shared" si="12"/>
        <v/>
      </c>
      <c r="Y74" s="76" t="str">
        <f t="shared" si="13"/>
        <v/>
      </c>
      <c r="Z74" s="76" t="str">
        <f t="shared" si="14"/>
        <v/>
      </c>
      <c r="AA74" s="76" t="str">
        <f t="shared" si="15"/>
        <v/>
      </c>
      <c r="AB74" s="76" t="str">
        <f t="shared" si="16"/>
        <v/>
      </c>
      <c r="AC74" s="76" t="str">
        <f t="shared" si="17"/>
        <v/>
      </c>
      <c r="AD74" s="76"/>
      <c r="AE74" s="76" t="str">
        <f t="shared" si="18"/>
        <v/>
      </c>
      <c r="AF74" s="76" t="str">
        <f t="shared" si="19"/>
        <v/>
      </c>
      <c r="AG74" s="76" t="str">
        <f t="shared" si="20"/>
        <v/>
      </c>
      <c r="AH74" s="76" t="str">
        <f t="shared" si="21"/>
        <v/>
      </c>
      <c r="AI74" s="76" t="str">
        <f t="shared" si="22"/>
        <v/>
      </c>
      <c r="AJ74" s="76" t="str">
        <f t="shared" si="23"/>
        <v/>
      </c>
      <c r="AK74" s="76" t="str">
        <f t="shared" si="24"/>
        <v/>
      </c>
      <c r="AL74" s="76" t="str">
        <f t="shared" si="25"/>
        <v/>
      </c>
      <c r="AM74" s="77" t="str">
        <f t="shared" si="26"/>
        <v/>
      </c>
    </row>
    <row r="75" spans="1:39" x14ac:dyDescent="0.2">
      <c r="A75" s="95"/>
      <c r="B75" s="74" t="str">
        <f t="shared" si="2"/>
        <v/>
      </c>
      <c r="C75" s="96" t="str">
        <f t="shared" si="3"/>
        <v/>
      </c>
      <c r="D75" s="98" t="str">
        <f t="shared" si="4"/>
        <v/>
      </c>
      <c r="E75" s="97" t="str">
        <f t="shared" si="5"/>
        <v/>
      </c>
      <c r="F75" s="75"/>
      <c r="G75" s="75"/>
      <c r="H75" s="75"/>
      <c r="I75" s="75"/>
      <c r="J75" s="75"/>
      <c r="K75" s="75"/>
      <c r="L75" s="75"/>
      <c r="M75" s="75"/>
      <c r="N75" s="75"/>
      <c r="O75" s="75"/>
      <c r="P75" s="81"/>
      <c r="Q75" s="76"/>
      <c r="R75" s="76">
        <f t="shared" si="6"/>
        <v>0</v>
      </c>
      <c r="S75" s="99" t="str">
        <f t="shared" ca="1" si="7"/>
        <v/>
      </c>
      <c r="T75" s="99" t="str">
        <f t="shared" si="8"/>
        <v/>
      </c>
      <c r="U75" s="76" t="str">
        <f t="shared" si="9"/>
        <v/>
      </c>
      <c r="V75" s="76" t="str">
        <f t="shared" si="10"/>
        <v/>
      </c>
      <c r="W75" s="76" t="str">
        <f t="shared" si="11"/>
        <v/>
      </c>
      <c r="X75" s="76" t="str">
        <f t="shared" si="12"/>
        <v/>
      </c>
      <c r="Y75" s="76" t="str">
        <f t="shared" si="13"/>
        <v/>
      </c>
      <c r="Z75" s="76" t="str">
        <f t="shared" si="14"/>
        <v/>
      </c>
      <c r="AA75" s="76" t="str">
        <f t="shared" si="15"/>
        <v/>
      </c>
      <c r="AB75" s="76" t="str">
        <f t="shared" si="16"/>
        <v/>
      </c>
      <c r="AC75" s="76" t="str">
        <f t="shared" si="17"/>
        <v/>
      </c>
      <c r="AD75" s="76"/>
      <c r="AE75" s="76" t="str">
        <f t="shared" si="18"/>
        <v/>
      </c>
      <c r="AF75" s="76" t="str">
        <f t="shared" si="19"/>
        <v/>
      </c>
      <c r="AG75" s="76" t="str">
        <f t="shared" si="20"/>
        <v/>
      </c>
      <c r="AH75" s="76" t="str">
        <f t="shared" si="21"/>
        <v/>
      </c>
      <c r="AI75" s="76" t="str">
        <f t="shared" si="22"/>
        <v/>
      </c>
      <c r="AJ75" s="76" t="str">
        <f t="shared" si="23"/>
        <v/>
      </c>
      <c r="AK75" s="76" t="str">
        <f t="shared" si="24"/>
        <v/>
      </c>
      <c r="AL75" s="76" t="str">
        <f t="shared" si="25"/>
        <v/>
      </c>
      <c r="AM75" s="77" t="str">
        <f t="shared" si="26"/>
        <v/>
      </c>
    </row>
    <row r="76" spans="1:39" x14ac:dyDescent="0.2">
      <c r="A76" s="95"/>
      <c r="B76" s="74" t="str">
        <f t="shared" si="2"/>
        <v/>
      </c>
      <c r="C76" s="96" t="str">
        <f t="shared" si="3"/>
        <v/>
      </c>
      <c r="D76" s="98" t="str">
        <f t="shared" si="4"/>
        <v/>
      </c>
      <c r="E76" s="97" t="str">
        <f t="shared" si="5"/>
        <v/>
      </c>
      <c r="F76" s="75"/>
      <c r="G76" s="75"/>
      <c r="H76" s="75"/>
      <c r="I76" s="75"/>
      <c r="J76" s="75"/>
      <c r="K76" s="75"/>
      <c r="L76" s="75"/>
      <c r="M76" s="75"/>
      <c r="N76" s="75"/>
      <c r="O76" s="75"/>
      <c r="P76" s="81"/>
      <c r="Q76" s="76"/>
      <c r="R76" s="76">
        <f t="shared" si="6"/>
        <v>0</v>
      </c>
      <c r="S76" s="99" t="str">
        <f t="shared" ca="1" si="7"/>
        <v/>
      </c>
      <c r="T76" s="99" t="str">
        <f t="shared" si="8"/>
        <v/>
      </c>
      <c r="U76" s="76" t="str">
        <f t="shared" si="9"/>
        <v/>
      </c>
      <c r="V76" s="76" t="str">
        <f t="shared" si="10"/>
        <v/>
      </c>
      <c r="W76" s="76" t="str">
        <f t="shared" si="11"/>
        <v/>
      </c>
      <c r="X76" s="76" t="str">
        <f t="shared" si="12"/>
        <v/>
      </c>
      <c r="Y76" s="76" t="str">
        <f t="shared" si="13"/>
        <v/>
      </c>
      <c r="Z76" s="76" t="str">
        <f t="shared" si="14"/>
        <v/>
      </c>
      <c r="AA76" s="76" t="str">
        <f t="shared" si="15"/>
        <v/>
      </c>
      <c r="AB76" s="76" t="str">
        <f t="shared" si="16"/>
        <v/>
      </c>
      <c r="AC76" s="76" t="str">
        <f t="shared" si="17"/>
        <v/>
      </c>
      <c r="AD76" s="76"/>
      <c r="AE76" s="76" t="str">
        <f t="shared" si="18"/>
        <v/>
      </c>
      <c r="AF76" s="76" t="str">
        <f t="shared" si="19"/>
        <v/>
      </c>
      <c r="AG76" s="76" t="str">
        <f t="shared" si="20"/>
        <v/>
      </c>
      <c r="AH76" s="76" t="str">
        <f t="shared" si="21"/>
        <v/>
      </c>
      <c r="AI76" s="76" t="str">
        <f t="shared" si="22"/>
        <v/>
      </c>
      <c r="AJ76" s="76" t="str">
        <f t="shared" si="23"/>
        <v/>
      </c>
      <c r="AK76" s="76" t="str">
        <f t="shared" si="24"/>
        <v/>
      </c>
      <c r="AL76" s="76" t="str">
        <f t="shared" si="25"/>
        <v/>
      </c>
      <c r="AM76" s="77" t="str">
        <f t="shared" si="26"/>
        <v/>
      </c>
    </row>
    <row r="77" spans="1:39" x14ac:dyDescent="0.2">
      <c r="A77" s="95"/>
      <c r="B77" s="74" t="str">
        <f t="shared" si="2"/>
        <v/>
      </c>
      <c r="C77" s="96" t="str">
        <f t="shared" si="3"/>
        <v/>
      </c>
      <c r="D77" s="98" t="str">
        <f t="shared" si="4"/>
        <v/>
      </c>
      <c r="E77" s="97" t="str">
        <f t="shared" si="5"/>
        <v/>
      </c>
      <c r="F77" s="75"/>
      <c r="G77" s="75"/>
      <c r="H77" s="75"/>
      <c r="I77" s="75"/>
      <c r="J77" s="75"/>
      <c r="K77" s="75"/>
      <c r="L77" s="75"/>
      <c r="M77" s="75"/>
      <c r="N77" s="75"/>
      <c r="O77" s="75"/>
      <c r="P77" s="81"/>
      <c r="Q77" s="76"/>
      <c r="R77" s="76">
        <f t="shared" si="6"/>
        <v>0</v>
      </c>
      <c r="S77" s="99" t="str">
        <f t="shared" ca="1" si="7"/>
        <v/>
      </c>
      <c r="T77" s="99" t="str">
        <f t="shared" si="8"/>
        <v/>
      </c>
      <c r="U77" s="76" t="str">
        <f t="shared" si="9"/>
        <v/>
      </c>
      <c r="V77" s="76" t="str">
        <f t="shared" si="10"/>
        <v/>
      </c>
      <c r="W77" s="76" t="str">
        <f t="shared" si="11"/>
        <v/>
      </c>
      <c r="X77" s="76" t="str">
        <f t="shared" si="12"/>
        <v/>
      </c>
      <c r="Y77" s="76" t="str">
        <f t="shared" si="13"/>
        <v/>
      </c>
      <c r="Z77" s="76" t="str">
        <f t="shared" si="14"/>
        <v/>
      </c>
      <c r="AA77" s="76" t="str">
        <f t="shared" si="15"/>
        <v/>
      </c>
      <c r="AB77" s="76" t="str">
        <f t="shared" si="16"/>
        <v/>
      </c>
      <c r="AC77" s="76" t="str">
        <f t="shared" si="17"/>
        <v/>
      </c>
      <c r="AD77" s="76"/>
      <c r="AE77" s="76" t="str">
        <f t="shared" si="18"/>
        <v/>
      </c>
      <c r="AF77" s="76" t="str">
        <f t="shared" si="19"/>
        <v/>
      </c>
      <c r="AG77" s="76" t="str">
        <f t="shared" si="20"/>
        <v/>
      </c>
      <c r="AH77" s="76" t="str">
        <f t="shared" si="21"/>
        <v/>
      </c>
      <c r="AI77" s="76" t="str">
        <f t="shared" si="22"/>
        <v/>
      </c>
      <c r="AJ77" s="76" t="str">
        <f t="shared" si="23"/>
        <v/>
      </c>
      <c r="AK77" s="76" t="str">
        <f t="shared" si="24"/>
        <v/>
      </c>
      <c r="AL77" s="76" t="str">
        <f t="shared" si="25"/>
        <v/>
      </c>
      <c r="AM77" s="77" t="str">
        <f t="shared" si="26"/>
        <v/>
      </c>
    </row>
    <row r="78" spans="1:39" x14ac:dyDescent="0.2">
      <c r="A78" s="95"/>
      <c r="B78" s="74" t="str">
        <f t="shared" si="2"/>
        <v/>
      </c>
      <c r="C78" s="96" t="str">
        <f t="shared" si="3"/>
        <v/>
      </c>
      <c r="D78" s="98" t="str">
        <f t="shared" si="4"/>
        <v/>
      </c>
      <c r="E78" s="97" t="str">
        <f t="shared" si="5"/>
        <v/>
      </c>
      <c r="F78" s="75"/>
      <c r="G78" s="75"/>
      <c r="H78" s="75"/>
      <c r="I78" s="75"/>
      <c r="J78" s="75"/>
      <c r="K78" s="75"/>
      <c r="L78" s="75"/>
      <c r="M78" s="75"/>
      <c r="N78" s="75"/>
      <c r="O78" s="75"/>
      <c r="P78" s="81"/>
      <c r="Q78" s="76"/>
      <c r="R78" s="76">
        <f t="shared" si="6"/>
        <v>0</v>
      </c>
      <c r="S78" s="99" t="str">
        <f t="shared" ca="1" si="7"/>
        <v/>
      </c>
      <c r="T78" s="99" t="str">
        <f t="shared" si="8"/>
        <v/>
      </c>
      <c r="U78" s="76" t="str">
        <f t="shared" si="9"/>
        <v/>
      </c>
      <c r="V78" s="76" t="str">
        <f t="shared" si="10"/>
        <v/>
      </c>
      <c r="W78" s="76" t="str">
        <f t="shared" si="11"/>
        <v/>
      </c>
      <c r="X78" s="76" t="str">
        <f t="shared" si="12"/>
        <v/>
      </c>
      <c r="Y78" s="76" t="str">
        <f t="shared" si="13"/>
        <v/>
      </c>
      <c r="Z78" s="76" t="str">
        <f t="shared" si="14"/>
        <v/>
      </c>
      <c r="AA78" s="76" t="str">
        <f t="shared" si="15"/>
        <v/>
      </c>
      <c r="AB78" s="76" t="str">
        <f t="shared" si="16"/>
        <v/>
      </c>
      <c r="AC78" s="76" t="str">
        <f t="shared" si="17"/>
        <v/>
      </c>
      <c r="AD78" s="76"/>
      <c r="AE78" s="76" t="str">
        <f t="shared" si="18"/>
        <v/>
      </c>
      <c r="AF78" s="76" t="str">
        <f t="shared" si="19"/>
        <v/>
      </c>
      <c r="AG78" s="76" t="str">
        <f t="shared" si="20"/>
        <v/>
      </c>
      <c r="AH78" s="76" t="str">
        <f t="shared" si="21"/>
        <v/>
      </c>
      <c r="AI78" s="76" t="str">
        <f t="shared" si="22"/>
        <v/>
      </c>
      <c r="AJ78" s="76" t="str">
        <f t="shared" si="23"/>
        <v/>
      </c>
      <c r="AK78" s="76" t="str">
        <f t="shared" si="24"/>
        <v/>
      </c>
      <c r="AL78" s="76" t="str">
        <f t="shared" si="25"/>
        <v/>
      </c>
      <c r="AM78" s="77" t="str">
        <f t="shared" si="26"/>
        <v/>
      </c>
    </row>
    <row r="79" spans="1:39" x14ac:dyDescent="0.2">
      <c r="A79" s="95"/>
      <c r="B79" s="74" t="str">
        <f t="shared" si="2"/>
        <v/>
      </c>
      <c r="C79" s="96" t="str">
        <f t="shared" si="3"/>
        <v/>
      </c>
      <c r="D79" s="98" t="str">
        <f t="shared" si="4"/>
        <v/>
      </c>
      <c r="E79" s="97" t="str">
        <f t="shared" si="5"/>
        <v/>
      </c>
      <c r="F79" s="75"/>
      <c r="G79" s="75"/>
      <c r="H79" s="75"/>
      <c r="I79" s="75"/>
      <c r="J79" s="75"/>
      <c r="K79" s="75"/>
      <c r="L79" s="75"/>
      <c r="M79" s="75"/>
      <c r="N79" s="75"/>
      <c r="O79" s="75"/>
      <c r="P79" s="81"/>
      <c r="Q79" s="76"/>
      <c r="R79" s="76">
        <f t="shared" si="6"/>
        <v>0</v>
      </c>
      <c r="S79" s="99" t="str">
        <f t="shared" ca="1" si="7"/>
        <v/>
      </c>
      <c r="T79" s="99" t="str">
        <f t="shared" si="8"/>
        <v/>
      </c>
      <c r="U79" s="76" t="str">
        <f t="shared" si="9"/>
        <v/>
      </c>
      <c r="V79" s="76" t="str">
        <f t="shared" si="10"/>
        <v/>
      </c>
      <c r="W79" s="76" t="str">
        <f t="shared" si="11"/>
        <v/>
      </c>
      <c r="X79" s="76" t="str">
        <f t="shared" si="12"/>
        <v/>
      </c>
      <c r="Y79" s="76" t="str">
        <f t="shared" si="13"/>
        <v/>
      </c>
      <c r="Z79" s="76" t="str">
        <f t="shared" si="14"/>
        <v/>
      </c>
      <c r="AA79" s="76" t="str">
        <f t="shared" si="15"/>
        <v/>
      </c>
      <c r="AB79" s="76" t="str">
        <f t="shared" si="16"/>
        <v/>
      </c>
      <c r="AC79" s="76" t="str">
        <f t="shared" si="17"/>
        <v/>
      </c>
      <c r="AD79" s="76"/>
      <c r="AE79" s="76" t="str">
        <f t="shared" si="18"/>
        <v/>
      </c>
      <c r="AF79" s="76" t="str">
        <f t="shared" si="19"/>
        <v/>
      </c>
      <c r="AG79" s="76" t="str">
        <f t="shared" si="20"/>
        <v/>
      </c>
      <c r="AH79" s="76" t="str">
        <f t="shared" si="21"/>
        <v/>
      </c>
      <c r="AI79" s="76" t="str">
        <f t="shared" si="22"/>
        <v/>
      </c>
      <c r="AJ79" s="76" t="str">
        <f t="shared" si="23"/>
        <v/>
      </c>
      <c r="AK79" s="76" t="str">
        <f t="shared" si="24"/>
        <v/>
      </c>
      <c r="AL79" s="76" t="str">
        <f t="shared" si="25"/>
        <v/>
      </c>
      <c r="AM79" s="77" t="str">
        <f t="shared" si="26"/>
        <v/>
      </c>
    </row>
    <row r="80" spans="1:39" x14ac:dyDescent="0.2">
      <c r="A80" s="95"/>
      <c r="B80" s="74" t="str">
        <f t="shared" si="2"/>
        <v/>
      </c>
      <c r="C80" s="96" t="str">
        <f t="shared" si="3"/>
        <v/>
      </c>
      <c r="D80" s="98" t="str">
        <f t="shared" si="4"/>
        <v/>
      </c>
      <c r="E80" s="97" t="str">
        <f t="shared" si="5"/>
        <v/>
      </c>
      <c r="F80" s="75"/>
      <c r="G80" s="75"/>
      <c r="H80" s="75"/>
      <c r="I80" s="75"/>
      <c r="J80" s="75"/>
      <c r="K80" s="75"/>
      <c r="L80" s="75"/>
      <c r="M80" s="75"/>
      <c r="N80" s="75"/>
      <c r="O80" s="75"/>
      <c r="P80" s="81"/>
      <c r="Q80" s="76"/>
      <c r="R80" s="76">
        <f t="shared" si="6"/>
        <v>0</v>
      </c>
      <c r="S80" s="99" t="str">
        <f t="shared" ca="1" si="7"/>
        <v/>
      </c>
      <c r="T80" s="99" t="str">
        <f t="shared" si="8"/>
        <v/>
      </c>
      <c r="U80" s="76" t="str">
        <f t="shared" si="9"/>
        <v/>
      </c>
      <c r="V80" s="76" t="str">
        <f t="shared" si="10"/>
        <v/>
      </c>
      <c r="W80" s="76" t="str">
        <f t="shared" si="11"/>
        <v/>
      </c>
      <c r="X80" s="76" t="str">
        <f t="shared" si="12"/>
        <v/>
      </c>
      <c r="Y80" s="76" t="str">
        <f t="shared" si="13"/>
        <v/>
      </c>
      <c r="Z80" s="76" t="str">
        <f t="shared" si="14"/>
        <v/>
      </c>
      <c r="AA80" s="76" t="str">
        <f t="shared" si="15"/>
        <v/>
      </c>
      <c r="AB80" s="76" t="str">
        <f t="shared" si="16"/>
        <v/>
      </c>
      <c r="AC80" s="76" t="str">
        <f t="shared" si="17"/>
        <v/>
      </c>
      <c r="AD80" s="76"/>
      <c r="AE80" s="76" t="str">
        <f t="shared" si="18"/>
        <v/>
      </c>
      <c r="AF80" s="76" t="str">
        <f t="shared" si="19"/>
        <v/>
      </c>
      <c r="AG80" s="76" t="str">
        <f t="shared" si="20"/>
        <v/>
      </c>
      <c r="AH80" s="76" t="str">
        <f t="shared" si="21"/>
        <v/>
      </c>
      <c r="AI80" s="76" t="str">
        <f t="shared" si="22"/>
        <v/>
      </c>
      <c r="AJ80" s="76" t="str">
        <f t="shared" si="23"/>
        <v/>
      </c>
      <c r="AK80" s="76" t="str">
        <f t="shared" si="24"/>
        <v/>
      </c>
      <c r="AL80" s="76" t="str">
        <f t="shared" si="25"/>
        <v/>
      </c>
      <c r="AM80" s="77" t="str">
        <f t="shared" si="26"/>
        <v/>
      </c>
    </row>
    <row r="81" spans="1:39" x14ac:dyDescent="0.2">
      <c r="A81" s="95"/>
      <c r="B81" s="74" t="str">
        <f t="shared" si="2"/>
        <v/>
      </c>
      <c r="C81" s="96" t="str">
        <f t="shared" si="3"/>
        <v/>
      </c>
      <c r="D81" s="98" t="str">
        <f t="shared" si="4"/>
        <v/>
      </c>
      <c r="E81" s="97" t="str">
        <f t="shared" si="5"/>
        <v/>
      </c>
      <c r="F81" s="75"/>
      <c r="G81" s="75"/>
      <c r="H81" s="75"/>
      <c r="I81" s="75"/>
      <c r="J81" s="75"/>
      <c r="K81" s="75"/>
      <c r="L81" s="75"/>
      <c r="M81" s="75"/>
      <c r="N81" s="75"/>
      <c r="O81" s="75"/>
      <c r="P81" s="81"/>
      <c r="Q81" s="76"/>
      <c r="R81" s="76">
        <f t="shared" si="6"/>
        <v>0</v>
      </c>
      <c r="S81" s="99" t="str">
        <f t="shared" ca="1" si="7"/>
        <v/>
      </c>
      <c r="T81" s="99" t="str">
        <f t="shared" si="8"/>
        <v/>
      </c>
      <c r="U81" s="76" t="str">
        <f t="shared" si="9"/>
        <v/>
      </c>
      <c r="V81" s="76" t="str">
        <f t="shared" si="10"/>
        <v/>
      </c>
      <c r="W81" s="76" t="str">
        <f t="shared" si="11"/>
        <v/>
      </c>
      <c r="X81" s="76" t="str">
        <f t="shared" si="12"/>
        <v/>
      </c>
      <c r="Y81" s="76" t="str">
        <f t="shared" si="13"/>
        <v/>
      </c>
      <c r="Z81" s="76" t="str">
        <f t="shared" si="14"/>
        <v/>
      </c>
      <c r="AA81" s="76" t="str">
        <f t="shared" si="15"/>
        <v/>
      </c>
      <c r="AB81" s="76" t="str">
        <f t="shared" si="16"/>
        <v/>
      </c>
      <c r="AC81" s="76" t="str">
        <f t="shared" si="17"/>
        <v/>
      </c>
      <c r="AD81" s="76"/>
      <c r="AE81" s="76" t="str">
        <f t="shared" si="18"/>
        <v/>
      </c>
      <c r="AF81" s="76" t="str">
        <f t="shared" si="19"/>
        <v/>
      </c>
      <c r="AG81" s="76" t="str">
        <f t="shared" si="20"/>
        <v/>
      </c>
      <c r="AH81" s="76" t="str">
        <f t="shared" si="21"/>
        <v/>
      </c>
      <c r="AI81" s="76" t="str">
        <f t="shared" si="22"/>
        <v/>
      </c>
      <c r="AJ81" s="76" t="str">
        <f t="shared" si="23"/>
        <v/>
      </c>
      <c r="AK81" s="76" t="str">
        <f t="shared" si="24"/>
        <v/>
      </c>
      <c r="AL81" s="76" t="str">
        <f t="shared" si="25"/>
        <v/>
      </c>
      <c r="AM81" s="77" t="str">
        <f t="shared" si="26"/>
        <v/>
      </c>
    </row>
    <row r="82" spans="1:39" x14ac:dyDescent="0.2">
      <c r="A82" s="95"/>
      <c r="B82" s="74" t="str">
        <f t="shared" si="2"/>
        <v/>
      </c>
      <c r="C82" s="96" t="str">
        <f t="shared" si="3"/>
        <v/>
      </c>
      <c r="D82" s="98" t="str">
        <f t="shared" si="4"/>
        <v/>
      </c>
      <c r="E82" s="97" t="str">
        <f t="shared" si="5"/>
        <v/>
      </c>
      <c r="F82" s="75"/>
      <c r="G82" s="75"/>
      <c r="H82" s="75"/>
      <c r="I82" s="75"/>
      <c r="J82" s="75"/>
      <c r="K82" s="75"/>
      <c r="L82" s="75"/>
      <c r="M82" s="75"/>
      <c r="N82" s="75"/>
      <c r="O82" s="75"/>
      <c r="P82" s="81"/>
      <c r="Q82" s="76"/>
      <c r="R82" s="76">
        <f t="shared" si="6"/>
        <v>0</v>
      </c>
      <c r="S82" s="99" t="str">
        <f t="shared" ca="1" si="7"/>
        <v/>
      </c>
      <c r="T82" s="99" t="str">
        <f t="shared" si="8"/>
        <v/>
      </c>
      <c r="U82" s="76" t="str">
        <f t="shared" si="9"/>
        <v/>
      </c>
      <c r="V82" s="76" t="str">
        <f t="shared" si="10"/>
        <v/>
      </c>
      <c r="W82" s="76" t="str">
        <f t="shared" si="11"/>
        <v/>
      </c>
      <c r="X82" s="76" t="str">
        <f t="shared" si="12"/>
        <v/>
      </c>
      <c r="Y82" s="76" t="str">
        <f t="shared" si="13"/>
        <v/>
      </c>
      <c r="Z82" s="76" t="str">
        <f t="shared" si="14"/>
        <v/>
      </c>
      <c r="AA82" s="76" t="str">
        <f t="shared" si="15"/>
        <v/>
      </c>
      <c r="AB82" s="76" t="str">
        <f t="shared" si="16"/>
        <v/>
      </c>
      <c r="AC82" s="76" t="str">
        <f t="shared" si="17"/>
        <v/>
      </c>
      <c r="AD82" s="76"/>
      <c r="AE82" s="76" t="str">
        <f t="shared" si="18"/>
        <v/>
      </c>
      <c r="AF82" s="76" t="str">
        <f t="shared" si="19"/>
        <v/>
      </c>
      <c r="AG82" s="76" t="str">
        <f t="shared" si="20"/>
        <v/>
      </c>
      <c r="AH82" s="76" t="str">
        <f t="shared" si="21"/>
        <v/>
      </c>
      <c r="AI82" s="76" t="str">
        <f t="shared" si="22"/>
        <v/>
      </c>
      <c r="AJ82" s="76" t="str">
        <f t="shared" si="23"/>
        <v/>
      </c>
      <c r="AK82" s="76" t="str">
        <f t="shared" si="24"/>
        <v/>
      </c>
      <c r="AL82" s="76" t="str">
        <f t="shared" si="25"/>
        <v/>
      </c>
      <c r="AM82" s="77" t="str">
        <f t="shared" si="26"/>
        <v/>
      </c>
    </row>
    <row r="83" spans="1:39" x14ac:dyDescent="0.2">
      <c r="A83" s="95"/>
      <c r="B83" s="74" t="str">
        <f t="shared" si="2"/>
        <v/>
      </c>
      <c r="C83" s="96" t="str">
        <f t="shared" si="3"/>
        <v/>
      </c>
      <c r="D83" s="98" t="str">
        <f t="shared" si="4"/>
        <v/>
      </c>
      <c r="E83" s="97" t="str">
        <f t="shared" si="5"/>
        <v/>
      </c>
      <c r="F83" s="75"/>
      <c r="G83" s="75"/>
      <c r="H83" s="75"/>
      <c r="I83" s="75"/>
      <c r="J83" s="75"/>
      <c r="K83" s="75"/>
      <c r="L83" s="75"/>
      <c r="M83" s="75"/>
      <c r="N83" s="75"/>
      <c r="O83" s="75"/>
      <c r="P83" s="81"/>
      <c r="Q83" s="76"/>
      <c r="R83" s="76">
        <f t="shared" si="6"/>
        <v>0</v>
      </c>
      <c r="S83" s="99" t="str">
        <f t="shared" ca="1" si="7"/>
        <v/>
      </c>
      <c r="T83" s="99" t="str">
        <f t="shared" si="8"/>
        <v/>
      </c>
      <c r="U83" s="76" t="str">
        <f t="shared" si="9"/>
        <v/>
      </c>
      <c r="V83" s="76" t="str">
        <f t="shared" si="10"/>
        <v/>
      </c>
      <c r="W83" s="76" t="str">
        <f t="shared" si="11"/>
        <v/>
      </c>
      <c r="X83" s="76" t="str">
        <f t="shared" si="12"/>
        <v/>
      </c>
      <c r="Y83" s="76" t="str">
        <f t="shared" si="13"/>
        <v/>
      </c>
      <c r="Z83" s="76" t="str">
        <f t="shared" si="14"/>
        <v/>
      </c>
      <c r="AA83" s="76" t="str">
        <f t="shared" si="15"/>
        <v/>
      </c>
      <c r="AB83" s="76" t="str">
        <f t="shared" si="16"/>
        <v/>
      </c>
      <c r="AC83" s="76" t="str">
        <f t="shared" si="17"/>
        <v/>
      </c>
      <c r="AD83" s="76"/>
      <c r="AE83" s="76" t="str">
        <f t="shared" si="18"/>
        <v/>
      </c>
      <c r="AF83" s="76" t="str">
        <f t="shared" si="19"/>
        <v/>
      </c>
      <c r="AG83" s="76" t="str">
        <f t="shared" si="20"/>
        <v/>
      </c>
      <c r="AH83" s="76" t="str">
        <f t="shared" si="21"/>
        <v/>
      </c>
      <c r="AI83" s="76" t="str">
        <f t="shared" si="22"/>
        <v/>
      </c>
      <c r="AJ83" s="76" t="str">
        <f t="shared" si="23"/>
        <v/>
      </c>
      <c r="AK83" s="76" t="str">
        <f t="shared" si="24"/>
        <v/>
      </c>
      <c r="AL83" s="76" t="str">
        <f t="shared" si="25"/>
        <v/>
      </c>
      <c r="AM83" s="77" t="str">
        <f t="shared" si="26"/>
        <v/>
      </c>
    </row>
    <row r="84" spans="1:39" x14ac:dyDescent="0.2">
      <c r="A84" s="95"/>
      <c r="B84" s="74" t="str">
        <f t="shared" si="2"/>
        <v/>
      </c>
      <c r="C84" s="96" t="str">
        <f t="shared" si="3"/>
        <v/>
      </c>
      <c r="D84" s="98" t="str">
        <f t="shared" si="4"/>
        <v/>
      </c>
      <c r="E84" s="97" t="str">
        <f t="shared" si="5"/>
        <v/>
      </c>
      <c r="F84" s="75"/>
      <c r="G84" s="75"/>
      <c r="H84" s="75"/>
      <c r="I84" s="75"/>
      <c r="J84" s="75"/>
      <c r="K84" s="75"/>
      <c r="L84" s="75"/>
      <c r="M84" s="75"/>
      <c r="N84" s="75"/>
      <c r="O84" s="75"/>
      <c r="P84" s="81"/>
      <c r="Q84" s="76"/>
      <c r="R84" s="76">
        <f t="shared" si="6"/>
        <v>0</v>
      </c>
      <c r="S84" s="99" t="str">
        <f t="shared" ca="1" si="7"/>
        <v/>
      </c>
      <c r="T84" s="99" t="str">
        <f t="shared" si="8"/>
        <v/>
      </c>
      <c r="U84" s="76" t="str">
        <f t="shared" si="9"/>
        <v/>
      </c>
      <c r="V84" s="76" t="str">
        <f t="shared" si="10"/>
        <v/>
      </c>
      <c r="W84" s="76" t="str">
        <f t="shared" si="11"/>
        <v/>
      </c>
      <c r="X84" s="76" t="str">
        <f t="shared" si="12"/>
        <v/>
      </c>
      <c r="Y84" s="76" t="str">
        <f t="shared" si="13"/>
        <v/>
      </c>
      <c r="Z84" s="76" t="str">
        <f t="shared" si="14"/>
        <v/>
      </c>
      <c r="AA84" s="76" t="str">
        <f t="shared" si="15"/>
        <v/>
      </c>
      <c r="AB84" s="76" t="str">
        <f t="shared" si="16"/>
        <v/>
      </c>
      <c r="AC84" s="76" t="str">
        <f t="shared" si="17"/>
        <v/>
      </c>
      <c r="AD84" s="76"/>
      <c r="AE84" s="76" t="str">
        <f t="shared" si="18"/>
        <v/>
      </c>
      <c r="AF84" s="76" t="str">
        <f t="shared" si="19"/>
        <v/>
      </c>
      <c r="AG84" s="76" t="str">
        <f t="shared" si="20"/>
        <v/>
      </c>
      <c r="AH84" s="76" t="str">
        <f t="shared" si="21"/>
        <v/>
      </c>
      <c r="AI84" s="76" t="str">
        <f t="shared" si="22"/>
        <v/>
      </c>
      <c r="AJ84" s="76" t="str">
        <f t="shared" si="23"/>
        <v/>
      </c>
      <c r="AK84" s="76" t="str">
        <f t="shared" si="24"/>
        <v/>
      </c>
      <c r="AL84" s="76" t="str">
        <f t="shared" si="25"/>
        <v/>
      </c>
      <c r="AM84" s="77" t="str">
        <f t="shared" si="26"/>
        <v/>
      </c>
    </row>
    <row r="85" spans="1:39" x14ac:dyDescent="0.2">
      <c r="A85" s="95"/>
      <c r="B85" s="74" t="str">
        <f t="shared" si="2"/>
        <v/>
      </c>
      <c r="C85" s="96" t="str">
        <f t="shared" si="3"/>
        <v/>
      </c>
      <c r="D85" s="98" t="str">
        <f t="shared" si="4"/>
        <v/>
      </c>
      <c r="E85" s="97" t="str">
        <f t="shared" si="5"/>
        <v/>
      </c>
      <c r="F85" s="75"/>
      <c r="G85" s="75"/>
      <c r="H85" s="75"/>
      <c r="I85" s="75"/>
      <c r="J85" s="75"/>
      <c r="K85" s="75"/>
      <c r="L85" s="75"/>
      <c r="M85" s="75"/>
      <c r="N85" s="75"/>
      <c r="O85" s="75"/>
      <c r="P85" s="81"/>
      <c r="Q85" s="76"/>
      <c r="R85" s="76">
        <f t="shared" si="6"/>
        <v>0</v>
      </c>
      <c r="S85" s="99" t="str">
        <f t="shared" ca="1" si="7"/>
        <v/>
      </c>
      <c r="T85" s="99" t="str">
        <f t="shared" si="8"/>
        <v/>
      </c>
      <c r="U85" s="76" t="str">
        <f t="shared" si="9"/>
        <v/>
      </c>
      <c r="V85" s="76" t="str">
        <f t="shared" si="10"/>
        <v/>
      </c>
      <c r="W85" s="76" t="str">
        <f t="shared" si="11"/>
        <v/>
      </c>
      <c r="X85" s="76" t="str">
        <f t="shared" si="12"/>
        <v/>
      </c>
      <c r="Y85" s="76" t="str">
        <f t="shared" si="13"/>
        <v/>
      </c>
      <c r="Z85" s="76" t="str">
        <f t="shared" si="14"/>
        <v/>
      </c>
      <c r="AA85" s="76" t="str">
        <f t="shared" si="15"/>
        <v/>
      </c>
      <c r="AB85" s="76" t="str">
        <f t="shared" si="16"/>
        <v/>
      </c>
      <c r="AC85" s="76" t="str">
        <f t="shared" si="17"/>
        <v/>
      </c>
      <c r="AD85" s="76"/>
      <c r="AE85" s="76" t="str">
        <f t="shared" si="18"/>
        <v/>
      </c>
      <c r="AF85" s="76" t="str">
        <f t="shared" si="19"/>
        <v/>
      </c>
      <c r="AG85" s="76" t="str">
        <f t="shared" si="20"/>
        <v/>
      </c>
      <c r="AH85" s="76" t="str">
        <f t="shared" si="21"/>
        <v/>
      </c>
      <c r="AI85" s="76" t="str">
        <f t="shared" si="22"/>
        <v/>
      </c>
      <c r="AJ85" s="76" t="str">
        <f t="shared" si="23"/>
        <v/>
      </c>
      <c r="AK85" s="76" t="str">
        <f t="shared" si="24"/>
        <v/>
      </c>
      <c r="AL85" s="76" t="str">
        <f t="shared" si="25"/>
        <v/>
      </c>
      <c r="AM85" s="77" t="str">
        <f t="shared" si="26"/>
        <v/>
      </c>
    </row>
    <row r="86" spans="1:39" x14ac:dyDescent="0.2">
      <c r="A86" s="95"/>
      <c r="B86" s="74" t="str">
        <f t="shared" si="2"/>
        <v/>
      </c>
      <c r="C86" s="96" t="str">
        <f t="shared" si="3"/>
        <v/>
      </c>
      <c r="D86" s="98" t="str">
        <f t="shared" si="4"/>
        <v/>
      </c>
      <c r="E86" s="97" t="str">
        <f t="shared" si="5"/>
        <v/>
      </c>
      <c r="F86" s="75"/>
      <c r="G86" s="75"/>
      <c r="H86" s="75"/>
      <c r="I86" s="75"/>
      <c r="J86" s="75"/>
      <c r="K86" s="75"/>
      <c r="L86" s="75"/>
      <c r="M86" s="75"/>
      <c r="N86" s="75"/>
      <c r="O86" s="75"/>
      <c r="P86" s="81"/>
      <c r="Q86" s="76"/>
      <c r="R86" s="76">
        <f t="shared" si="6"/>
        <v>0</v>
      </c>
      <c r="S86" s="99" t="str">
        <f t="shared" ca="1" si="7"/>
        <v/>
      </c>
      <c r="T86" s="99" t="str">
        <f t="shared" si="8"/>
        <v/>
      </c>
      <c r="U86" s="76" t="str">
        <f t="shared" si="9"/>
        <v/>
      </c>
      <c r="V86" s="76" t="str">
        <f t="shared" si="10"/>
        <v/>
      </c>
      <c r="W86" s="76" t="str">
        <f t="shared" si="11"/>
        <v/>
      </c>
      <c r="X86" s="76" t="str">
        <f t="shared" si="12"/>
        <v/>
      </c>
      <c r="Y86" s="76" t="str">
        <f t="shared" si="13"/>
        <v/>
      </c>
      <c r="Z86" s="76" t="str">
        <f t="shared" si="14"/>
        <v/>
      </c>
      <c r="AA86" s="76" t="str">
        <f t="shared" si="15"/>
        <v/>
      </c>
      <c r="AB86" s="76" t="str">
        <f t="shared" si="16"/>
        <v/>
      </c>
      <c r="AC86" s="76" t="str">
        <f t="shared" si="17"/>
        <v/>
      </c>
      <c r="AD86" s="76"/>
      <c r="AE86" s="76" t="str">
        <f t="shared" si="18"/>
        <v/>
      </c>
      <c r="AF86" s="76" t="str">
        <f t="shared" si="19"/>
        <v/>
      </c>
      <c r="AG86" s="76" t="str">
        <f t="shared" si="20"/>
        <v/>
      </c>
      <c r="AH86" s="76" t="str">
        <f t="shared" si="21"/>
        <v/>
      </c>
      <c r="AI86" s="76" t="str">
        <f t="shared" si="22"/>
        <v/>
      </c>
      <c r="AJ86" s="76" t="str">
        <f t="shared" si="23"/>
        <v/>
      </c>
      <c r="AK86" s="76" t="str">
        <f t="shared" si="24"/>
        <v/>
      </c>
      <c r="AL86" s="76" t="str">
        <f t="shared" si="25"/>
        <v/>
      </c>
      <c r="AM86" s="77" t="str">
        <f t="shared" si="26"/>
        <v/>
      </c>
    </row>
    <row r="87" spans="1:39" x14ac:dyDescent="0.2">
      <c r="A87" s="95"/>
      <c r="B87" s="74" t="str">
        <f t="shared" si="2"/>
        <v/>
      </c>
      <c r="C87" s="96" t="str">
        <f t="shared" si="3"/>
        <v/>
      </c>
      <c r="D87" s="98" t="str">
        <f t="shared" si="4"/>
        <v/>
      </c>
      <c r="E87" s="97" t="str">
        <f t="shared" si="5"/>
        <v/>
      </c>
      <c r="F87" s="75"/>
      <c r="G87" s="75"/>
      <c r="H87" s="75"/>
      <c r="I87" s="75"/>
      <c r="J87" s="75"/>
      <c r="K87" s="75"/>
      <c r="L87" s="75"/>
      <c r="M87" s="75"/>
      <c r="N87" s="75"/>
      <c r="O87" s="75"/>
      <c r="P87" s="81"/>
      <c r="Q87" s="76"/>
      <c r="R87" s="76">
        <f t="shared" si="6"/>
        <v>0</v>
      </c>
      <c r="S87" s="99" t="str">
        <f t="shared" ca="1" si="7"/>
        <v/>
      </c>
      <c r="T87" s="99" t="str">
        <f t="shared" si="8"/>
        <v/>
      </c>
      <c r="U87" s="76" t="str">
        <f t="shared" si="9"/>
        <v/>
      </c>
      <c r="V87" s="76" t="str">
        <f t="shared" si="10"/>
        <v/>
      </c>
      <c r="W87" s="76" t="str">
        <f t="shared" si="11"/>
        <v/>
      </c>
      <c r="X87" s="76" t="str">
        <f t="shared" si="12"/>
        <v/>
      </c>
      <c r="Y87" s="76" t="str">
        <f t="shared" si="13"/>
        <v/>
      </c>
      <c r="Z87" s="76" t="str">
        <f t="shared" si="14"/>
        <v/>
      </c>
      <c r="AA87" s="76" t="str">
        <f t="shared" si="15"/>
        <v/>
      </c>
      <c r="AB87" s="76" t="str">
        <f t="shared" si="16"/>
        <v/>
      </c>
      <c r="AC87" s="76" t="str">
        <f t="shared" si="17"/>
        <v/>
      </c>
      <c r="AD87" s="76"/>
      <c r="AE87" s="76" t="str">
        <f t="shared" si="18"/>
        <v/>
      </c>
      <c r="AF87" s="76" t="str">
        <f t="shared" si="19"/>
        <v/>
      </c>
      <c r="AG87" s="76" t="str">
        <f t="shared" si="20"/>
        <v/>
      </c>
      <c r="AH87" s="76" t="str">
        <f t="shared" si="21"/>
        <v/>
      </c>
      <c r="AI87" s="76" t="str">
        <f t="shared" si="22"/>
        <v/>
      </c>
      <c r="AJ87" s="76" t="str">
        <f t="shared" si="23"/>
        <v/>
      </c>
      <c r="AK87" s="76" t="str">
        <f t="shared" si="24"/>
        <v/>
      </c>
      <c r="AL87" s="76" t="str">
        <f t="shared" si="25"/>
        <v/>
      </c>
      <c r="AM87" s="77" t="str">
        <f t="shared" si="26"/>
        <v/>
      </c>
    </row>
    <row r="88" spans="1:39" x14ac:dyDescent="0.2">
      <c r="A88" s="95"/>
      <c r="B88" s="74" t="str">
        <f t="shared" si="2"/>
        <v/>
      </c>
      <c r="C88" s="96" t="str">
        <f t="shared" si="3"/>
        <v/>
      </c>
      <c r="D88" s="98" t="str">
        <f t="shared" si="4"/>
        <v/>
      </c>
      <c r="E88" s="97" t="str">
        <f t="shared" si="5"/>
        <v/>
      </c>
      <c r="F88" s="75"/>
      <c r="G88" s="75"/>
      <c r="H88" s="75"/>
      <c r="I88" s="75"/>
      <c r="J88" s="75"/>
      <c r="K88" s="75"/>
      <c r="L88" s="75"/>
      <c r="M88" s="75"/>
      <c r="N88" s="75"/>
      <c r="O88" s="75"/>
      <c r="P88" s="81"/>
      <c r="Q88" s="76"/>
      <c r="R88" s="76">
        <f t="shared" si="6"/>
        <v>0</v>
      </c>
      <c r="S88" s="99" t="str">
        <f t="shared" ca="1" si="7"/>
        <v/>
      </c>
      <c r="T88" s="99" t="str">
        <f t="shared" si="8"/>
        <v/>
      </c>
      <c r="U88" s="76" t="str">
        <f t="shared" si="9"/>
        <v/>
      </c>
      <c r="V88" s="76" t="str">
        <f t="shared" si="10"/>
        <v/>
      </c>
      <c r="W88" s="76" t="str">
        <f t="shared" si="11"/>
        <v/>
      </c>
      <c r="X88" s="76" t="str">
        <f t="shared" si="12"/>
        <v/>
      </c>
      <c r="Y88" s="76" t="str">
        <f t="shared" si="13"/>
        <v/>
      </c>
      <c r="Z88" s="76" t="str">
        <f t="shared" si="14"/>
        <v/>
      </c>
      <c r="AA88" s="76" t="str">
        <f t="shared" si="15"/>
        <v/>
      </c>
      <c r="AB88" s="76" t="str">
        <f t="shared" si="16"/>
        <v/>
      </c>
      <c r="AC88" s="76" t="str">
        <f t="shared" si="17"/>
        <v/>
      </c>
      <c r="AD88" s="76"/>
      <c r="AE88" s="76" t="str">
        <f t="shared" si="18"/>
        <v/>
      </c>
      <c r="AF88" s="76" t="str">
        <f t="shared" si="19"/>
        <v/>
      </c>
      <c r="AG88" s="76" t="str">
        <f t="shared" si="20"/>
        <v/>
      </c>
      <c r="AH88" s="76" t="str">
        <f t="shared" si="21"/>
        <v/>
      </c>
      <c r="AI88" s="76" t="str">
        <f t="shared" si="22"/>
        <v/>
      </c>
      <c r="AJ88" s="76" t="str">
        <f t="shared" si="23"/>
        <v/>
      </c>
      <c r="AK88" s="76" t="str">
        <f t="shared" si="24"/>
        <v/>
      </c>
      <c r="AL88" s="76" t="str">
        <f t="shared" si="25"/>
        <v/>
      </c>
      <c r="AM88" s="77" t="str">
        <f t="shared" si="26"/>
        <v/>
      </c>
    </row>
    <row r="89" spans="1:39" x14ac:dyDescent="0.2">
      <c r="A89" s="95"/>
      <c r="B89" s="74" t="str">
        <f t="shared" ref="B89:B124" si="27">IF(ISBLANK(A89),"",A89+2415018.5)</f>
        <v/>
      </c>
      <c r="C89" s="96" t="str">
        <f t="shared" ref="C89:C124" si="28">IF(R89&gt;0,AVERAGE(U89:AC89),"")</f>
        <v/>
      </c>
      <c r="D89" s="98" t="str">
        <f t="shared" ref="D89:D124" si="29">IF(R89&gt;0,STDEV(U89:AC89)/SQRT(R89)*S89,"")</f>
        <v/>
      </c>
      <c r="E89" s="97" t="str">
        <f t="shared" ref="E89:E124" si="30">IF(R89&gt;0,AVERAGE(AE89:AM89),"")</f>
        <v/>
      </c>
      <c r="F89" s="75"/>
      <c r="G89" s="75"/>
      <c r="H89" s="75"/>
      <c r="I89" s="75"/>
      <c r="J89" s="75"/>
      <c r="K89" s="75"/>
      <c r="L89" s="75"/>
      <c r="M89" s="75"/>
      <c r="N89" s="75"/>
      <c r="O89" s="75"/>
      <c r="P89" s="81"/>
      <c r="Q89" s="76"/>
      <c r="R89" s="76">
        <f t="shared" ref="R89:R124" si="31">MIN(COUNTA(H$22:P$22),COUNTA(H89:P89))</f>
        <v>0</v>
      </c>
      <c r="S89" s="99" t="str">
        <f t="shared" ref="S89:S124" ca="1" si="32">IF(R89&gt;1,INDIRECT(ADDRESS(R89+1,3,1,1,"Student")),"")</f>
        <v/>
      </c>
      <c r="T89" s="99" t="str">
        <f t="shared" ref="T89:T124" si="33">IF(R89&gt;0,STDEV(U89:AC89),"")</f>
        <v/>
      </c>
      <c r="U89" s="76" t="str">
        <f t="shared" ref="U89:U124" si="34">IF(OR(ISBLANK(H$22),ISBLANK(H89),ISBLANK($F89)),"",$F89-H89+H$22)</f>
        <v/>
      </c>
      <c r="V89" s="76" t="str">
        <f t="shared" ref="V89:V124" si="35">IF(OR(ISBLANK(I$22),ISBLANK(I89),ISBLANK($F89)),"",$F89-I89+I$22)</f>
        <v/>
      </c>
      <c r="W89" s="76" t="str">
        <f t="shared" ref="W89:W124" si="36">IF(OR(ISBLANK(J$22),ISBLANK(J89),ISBLANK($F89)),"",$F89-J89+J$22)</f>
        <v/>
      </c>
      <c r="X89" s="76" t="str">
        <f t="shared" ref="X89:X124" si="37">IF(OR(ISBLANK(K$22),ISBLANK(K89),ISBLANK($F89)),"",$F89-K89+K$22)</f>
        <v/>
      </c>
      <c r="Y89" s="76" t="str">
        <f t="shared" ref="Y89:Y124" si="38">IF(OR(ISBLANK(L$22),ISBLANK(L89),ISBLANK($F89)),"",$F89-L89+L$22)</f>
        <v/>
      </c>
      <c r="Z89" s="76" t="str">
        <f t="shared" ref="Z89:Z124" si="39">IF(OR(ISBLANK(M$22),ISBLANK(M89),ISBLANK($F89)),"",$F89-M89+M$22)</f>
        <v/>
      </c>
      <c r="AA89" s="76" t="str">
        <f t="shared" ref="AA89:AA124" si="40">IF(OR(ISBLANK(N$22),ISBLANK(N89),ISBLANK($F89)),"",$F89-N89+N$22)</f>
        <v/>
      </c>
      <c r="AB89" s="76" t="str">
        <f t="shared" ref="AB89:AB124" si="41">IF(OR(ISBLANK(O$22),ISBLANK(O89),ISBLANK($F89)),"",$F89-O89+O$22)</f>
        <v/>
      </c>
      <c r="AC89" s="76" t="str">
        <f t="shared" ref="AC89:AC124" si="42">IF(OR(ISBLANK(P$22),ISBLANK(P89),ISBLANK($F89)),"",$F89-P89+P$22)</f>
        <v/>
      </c>
      <c r="AD89" s="76"/>
      <c r="AE89" s="76" t="str">
        <f t="shared" ref="AE89:AE124" si="43">IF(OR(ISBLANK(H$22),ISBLANK(H89),ISBLANK($G89)),"",$G89-H89+H$22)</f>
        <v/>
      </c>
      <c r="AF89" s="76" t="str">
        <f t="shared" ref="AF89:AF124" si="44">IF(OR(ISBLANK(I$22),ISBLANK(I89),ISBLANK($G89)),"",$G89-I89+I$22)</f>
        <v/>
      </c>
      <c r="AG89" s="76" t="str">
        <f t="shared" ref="AG89:AG124" si="45">IF(OR(ISBLANK(J$22),ISBLANK(J89),ISBLANK($G89)),"",$G89-J89+J$22)</f>
        <v/>
      </c>
      <c r="AH89" s="76" t="str">
        <f t="shared" ref="AH89:AH124" si="46">IF(OR(ISBLANK(K$22),ISBLANK(K89),ISBLANK($G89)),"",$G89-K89+K$22)</f>
        <v/>
      </c>
      <c r="AI89" s="76" t="str">
        <f t="shared" ref="AI89:AI124" si="47">IF(OR(ISBLANK(L$22),ISBLANK(L89),ISBLANK($G89)),"",$G89-L89+L$22)</f>
        <v/>
      </c>
      <c r="AJ89" s="76" t="str">
        <f t="shared" ref="AJ89:AJ124" si="48">IF(OR(ISBLANK(M$22),ISBLANK(M89),ISBLANK($G89)),"",$G89-M89+M$22)</f>
        <v/>
      </c>
      <c r="AK89" s="76" t="str">
        <f t="shared" ref="AK89:AK124" si="49">IF(OR(ISBLANK(N$22),ISBLANK(N89),ISBLANK($G89)),"",$G89-N89+N$22)</f>
        <v/>
      </c>
      <c r="AL89" s="76" t="str">
        <f t="shared" ref="AL89:AL124" si="50">IF(OR(ISBLANK(O$22),ISBLANK(O89),ISBLANK($G89)),"",$G89-O89+O$22)</f>
        <v/>
      </c>
      <c r="AM89" s="77" t="str">
        <f t="shared" ref="AM89:AM124" si="51">IF(OR(ISBLANK(P$22),ISBLANK(P89),ISBLANK($G89)),"",$G89-P89+P$22)</f>
        <v/>
      </c>
    </row>
    <row r="90" spans="1:39" x14ac:dyDescent="0.2">
      <c r="A90" s="95"/>
      <c r="B90" s="74" t="str">
        <f t="shared" si="27"/>
        <v/>
      </c>
      <c r="C90" s="96" t="str">
        <f t="shared" si="28"/>
        <v/>
      </c>
      <c r="D90" s="98" t="str">
        <f t="shared" si="29"/>
        <v/>
      </c>
      <c r="E90" s="97" t="str">
        <f t="shared" si="30"/>
        <v/>
      </c>
      <c r="F90" s="75"/>
      <c r="G90" s="75"/>
      <c r="H90" s="75"/>
      <c r="I90" s="75"/>
      <c r="J90" s="75"/>
      <c r="K90" s="75"/>
      <c r="L90" s="75"/>
      <c r="M90" s="75"/>
      <c r="N90" s="75"/>
      <c r="O90" s="75"/>
      <c r="P90" s="81"/>
      <c r="Q90" s="76"/>
      <c r="R90" s="76">
        <f t="shared" si="31"/>
        <v>0</v>
      </c>
      <c r="S90" s="99" t="str">
        <f t="shared" ca="1" si="32"/>
        <v/>
      </c>
      <c r="T90" s="99" t="str">
        <f t="shared" si="33"/>
        <v/>
      </c>
      <c r="U90" s="76" t="str">
        <f t="shared" si="34"/>
        <v/>
      </c>
      <c r="V90" s="76" t="str">
        <f t="shared" si="35"/>
        <v/>
      </c>
      <c r="W90" s="76" t="str">
        <f t="shared" si="36"/>
        <v/>
      </c>
      <c r="X90" s="76" t="str">
        <f t="shared" si="37"/>
        <v/>
      </c>
      <c r="Y90" s="76" t="str">
        <f t="shared" si="38"/>
        <v/>
      </c>
      <c r="Z90" s="76" t="str">
        <f t="shared" si="39"/>
        <v/>
      </c>
      <c r="AA90" s="76" t="str">
        <f t="shared" si="40"/>
        <v/>
      </c>
      <c r="AB90" s="76" t="str">
        <f t="shared" si="41"/>
        <v/>
      </c>
      <c r="AC90" s="76" t="str">
        <f t="shared" si="42"/>
        <v/>
      </c>
      <c r="AD90" s="76"/>
      <c r="AE90" s="76" t="str">
        <f t="shared" si="43"/>
        <v/>
      </c>
      <c r="AF90" s="76" t="str">
        <f t="shared" si="44"/>
        <v/>
      </c>
      <c r="AG90" s="76" t="str">
        <f t="shared" si="45"/>
        <v/>
      </c>
      <c r="AH90" s="76" t="str">
        <f t="shared" si="46"/>
        <v/>
      </c>
      <c r="AI90" s="76" t="str">
        <f t="shared" si="47"/>
        <v/>
      </c>
      <c r="AJ90" s="76" t="str">
        <f t="shared" si="48"/>
        <v/>
      </c>
      <c r="AK90" s="76" t="str">
        <f t="shared" si="49"/>
        <v/>
      </c>
      <c r="AL90" s="76" t="str">
        <f t="shared" si="50"/>
        <v/>
      </c>
      <c r="AM90" s="77" t="str">
        <f t="shared" si="51"/>
        <v/>
      </c>
    </row>
    <row r="91" spans="1:39" x14ac:dyDescent="0.2">
      <c r="A91" s="95"/>
      <c r="B91" s="74" t="str">
        <f t="shared" si="27"/>
        <v/>
      </c>
      <c r="C91" s="96" t="str">
        <f t="shared" si="28"/>
        <v/>
      </c>
      <c r="D91" s="98" t="str">
        <f t="shared" si="29"/>
        <v/>
      </c>
      <c r="E91" s="97" t="str">
        <f t="shared" si="30"/>
        <v/>
      </c>
      <c r="F91" s="75"/>
      <c r="G91" s="75"/>
      <c r="H91" s="75"/>
      <c r="I91" s="75"/>
      <c r="J91" s="75"/>
      <c r="K91" s="75"/>
      <c r="L91" s="75"/>
      <c r="M91" s="75"/>
      <c r="N91" s="75"/>
      <c r="O91" s="75"/>
      <c r="P91" s="81"/>
      <c r="Q91" s="76"/>
      <c r="R91" s="76">
        <f t="shared" si="31"/>
        <v>0</v>
      </c>
      <c r="S91" s="99" t="str">
        <f t="shared" ca="1" si="32"/>
        <v/>
      </c>
      <c r="T91" s="99" t="str">
        <f t="shared" si="33"/>
        <v/>
      </c>
      <c r="U91" s="76" t="str">
        <f t="shared" si="34"/>
        <v/>
      </c>
      <c r="V91" s="76" t="str">
        <f t="shared" si="35"/>
        <v/>
      </c>
      <c r="W91" s="76" t="str">
        <f t="shared" si="36"/>
        <v/>
      </c>
      <c r="X91" s="76" t="str">
        <f t="shared" si="37"/>
        <v/>
      </c>
      <c r="Y91" s="76" t="str">
        <f t="shared" si="38"/>
        <v/>
      </c>
      <c r="Z91" s="76" t="str">
        <f t="shared" si="39"/>
        <v/>
      </c>
      <c r="AA91" s="76" t="str">
        <f t="shared" si="40"/>
        <v/>
      </c>
      <c r="AB91" s="76" t="str">
        <f t="shared" si="41"/>
        <v/>
      </c>
      <c r="AC91" s="76" t="str">
        <f t="shared" si="42"/>
        <v/>
      </c>
      <c r="AD91" s="76"/>
      <c r="AE91" s="76" t="str">
        <f t="shared" si="43"/>
        <v/>
      </c>
      <c r="AF91" s="76" t="str">
        <f t="shared" si="44"/>
        <v/>
      </c>
      <c r="AG91" s="76" t="str">
        <f t="shared" si="45"/>
        <v/>
      </c>
      <c r="AH91" s="76" t="str">
        <f t="shared" si="46"/>
        <v/>
      </c>
      <c r="AI91" s="76" t="str">
        <f t="shared" si="47"/>
        <v/>
      </c>
      <c r="AJ91" s="76" t="str">
        <f t="shared" si="48"/>
        <v/>
      </c>
      <c r="AK91" s="76" t="str">
        <f t="shared" si="49"/>
        <v/>
      </c>
      <c r="AL91" s="76" t="str">
        <f t="shared" si="50"/>
        <v/>
      </c>
      <c r="AM91" s="77" t="str">
        <f t="shared" si="51"/>
        <v/>
      </c>
    </row>
    <row r="92" spans="1:39" x14ac:dyDescent="0.2">
      <c r="A92" s="95"/>
      <c r="B92" s="74" t="str">
        <f t="shared" si="27"/>
        <v/>
      </c>
      <c r="C92" s="96" t="str">
        <f t="shared" si="28"/>
        <v/>
      </c>
      <c r="D92" s="98" t="str">
        <f t="shared" si="29"/>
        <v/>
      </c>
      <c r="E92" s="97" t="str">
        <f t="shared" si="30"/>
        <v/>
      </c>
      <c r="F92" s="75"/>
      <c r="G92" s="75"/>
      <c r="H92" s="75"/>
      <c r="I92" s="75"/>
      <c r="J92" s="75"/>
      <c r="K92" s="75"/>
      <c r="L92" s="75"/>
      <c r="M92" s="75"/>
      <c r="N92" s="75"/>
      <c r="O92" s="75"/>
      <c r="P92" s="81"/>
      <c r="Q92" s="76"/>
      <c r="R92" s="76">
        <f t="shared" si="31"/>
        <v>0</v>
      </c>
      <c r="S92" s="99" t="str">
        <f t="shared" ca="1" si="32"/>
        <v/>
      </c>
      <c r="T92" s="99" t="str">
        <f t="shared" si="33"/>
        <v/>
      </c>
      <c r="U92" s="76" t="str">
        <f t="shared" si="34"/>
        <v/>
      </c>
      <c r="V92" s="76" t="str">
        <f t="shared" si="35"/>
        <v/>
      </c>
      <c r="W92" s="76" t="str">
        <f t="shared" si="36"/>
        <v/>
      </c>
      <c r="X92" s="76" t="str">
        <f t="shared" si="37"/>
        <v/>
      </c>
      <c r="Y92" s="76" t="str">
        <f t="shared" si="38"/>
        <v/>
      </c>
      <c r="Z92" s="76" t="str">
        <f t="shared" si="39"/>
        <v/>
      </c>
      <c r="AA92" s="76" t="str">
        <f t="shared" si="40"/>
        <v/>
      </c>
      <c r="AB92" s="76" t="str">
        <f t="shared" si="41"/>
        <v/>
      </c>
      <c r="AC92" s="76" t="str">
        <f t="shared" si="42"/>
        <v/>
      </c>
      <c r="AD92" s="76"/>
      <c r="AE92" s="76" t="str">
        <f t="shared" si="43"/>
        <v/>
      </c>
      <c r="AF92" s="76" t="str">
        <f t="shared" si="44"/>
        <v/>
      </c>
      <c r="AG92" s="76" t="str">
        <f t="shared" si="45"/>
        <v/>
      </c>
      <c r="AH92" s="76" t="str">
        <f t="shared" si="46"/>
        <v/>
      </c>
      <c r="AI92" s="76" t="str">
        <f t="shared" si="47"/>
        <v/>
      </c>
      <c r="AJ92" s="76" t="str">
        <f t="shared" si="48"/>
        <v/>
      </c>
      <c r="AK92" s="76" t="str">
        <f t="shared" si="49"/>
        <v/>
      </c>
      <c r="AL92" s="76" t="str">
        <f t="shared" si="50"/>
        <v/>
      </c>
      <c r="AM92" s="77" t="str">
        <f t="shared" si="51"/>
        <v/>
      </c>
    </row>
    <row r="93" spans="1:39" x14ac:dyDescent="0.2">
      <c r="A93" s="95"/>
      <c r="B93" s="74" t="str">
        <f t="shared" si="27"/>
        <v/>
      </c>
      <c r="C93" s="96" t="str">
        <f t="shared" si="28"/>
        <v/>
      </c>
      <c r="D93" s="98" t="str">
        <f t="shared" si="29"/>
        <v/>
      </c>
      <c r="E93" s="97" t="str">
        <f t="shared" si="30"/>
        <v/>
      </c>
      <c r="F93" s="75"/>
      <c r="G93" s="75"/>
      <c r="H93" s="75"/>
      <c r="I93" s="75"/>
      <c r="J93" s="75"/>
      <c r="K93" s="75"/>
      <c r="L93" s="75"/>
      <c r="M93" s="75"/>
      <c r="N93" s="75"/>
      <c r="O93" s="75"/>
      <c r="P93" s="81"/>
      <c r="Q93" s="76"/>
      <c r="R93" s="76">
        <f t="shared" si="31"/>
        <v>0</v>
      </c>
      <c r="S93" s="99" t="str">
        <f t="shared" ca="1" si="32"/>
        <v/>
      </c>
      <c r="T93" s="99" t="str">
        <f t="shared" si="33"/>
        <v/>
      </c>
      <c r="U93" s="76" t="str">
        <f t="shared" si="34"/>
        <v/>
      </c>
      <c r="V93" s="76" t="str">
        <f t="shared" si="35"/>
        <v/>
      </c>
      <c r="W93" s="76" t="str">
        <f t="shared" si="36"/>
        <v/>
      </c>
      <c r="X93" s="76" t="str">
        <f t="shared" si="37"/>
        <v/>
      </c>
      <c r="Y93" s="76" t="str">
        <f t="shared" si="38"/>
        <v/>
      </c>
      <c r="Z93" s="76" t="str">
        <f t="shared" si="39"/>
        <v/>
      </c>
      <c r="AA93" s="76" t="str">
        <f t="shared" si="40"/>
        <v/>
      </c>
      <c r="AB93" s="76" t="str">
        <f t="shared" si="41"/>
        <v/>
      </c>
      <c r="AC93" s="76" t="str">
        <f t="shared" si="42"/>
        <v/>
      </c>
      <c r="AD93" s="76"/>
      <c r="AE93" s="76" t="str">
        <f t="shared" si="43"/>
        <v/>
      </c>
      <c r="AF93" s="76" t="str">
        <f t="shared" si="44"/>
        <v/>
      </c>
      <c r="AG93" s="76" t="str">
        <f t="shared" si="45"/>
        <v/>
      </c>
      <c r="AH93" s="76" t="str">
        <f t="shared" si="46"/>
        <v/>
      </c>
      <c r="AI93" s="76" t="str">
        <f t="shared" si="47"/>
        <v/>
      </c>
      <c r="AJ93" s="76" t="str">
        <f t="shared" si="48"/>
        <v/>
      </c>
      <c r="AK93" s="76" t="str">
        <f t="shared" si="49"/>
        <v/>
      </c>
      <c r="AL93" s="76" t="str">
        <f t="shared" si="50"/>
        <v/>
      </c>
      <c r="AM93" s="77" t="str">
        <f t="shared" si="51"/>
        <v/>
      </c>
    </row>
    <row r="94" spans="1:39" x14ac:dyDescent="0.2">
      <c r="A94" s="95"/>
      <c r="B94" s="74" t="str">
        <f t="shared" si="27"/>
        <v/>
      </c>
      <c r="C94" s="96" t="str">
        <f t="shared" si="28"/>
        <v/>
      </c>
      <c r="D94" s="98" t="str">
        <f t="shared" si="29"/>
        <v/>
      </c>
      <c r="E94" s="97" t="str">
        <f t="shared" si="30"/>
        <v/>
      </c>
      <c r="F94" s="75"/>
      <c r="G94" s="75"/>
      <c r="H94" s="75"/>
      <c r="I94" s="75"/>
      <c r="J94" s="75"/>
      <c r="K94" s="75"/>
      <c r="L94" s="75"/>
      <c r="M94" s="75"/>
      <c r="N94" s="75"/>
      <c r="O94" s="75"/>
      <c r="P94" s="81"/>
      <c r="Q94" s="76"/>
      <c r="R94" s="76">
        <f t="shared" si="31"/>
        <v>0</v>
      </c>
      <c r="S94" s="99" t="str">
        <f t="shared" ca="1" si="32"/>
        <v/>
      </c>
      <c r="T94" s="99" t="str">
        <f t="shared" si="33"/>
        <v/>
      </c>
      <c r="U94" s="76" t="str">
        <f t="shared" si="34"/>
        <v/>
      </c>
      <c r="V94" s="76" t="str">
        <f t="shared" si="35"/>
        <v/>
      </c>
      <c r="W94" s="76" t="str">
        <f t="shared" si="36"/>
        <v/>
      </c>
      <c r="X94" s="76" t="str">
        <f t="shared" si="37"/>
        <v/>
      </c>
      <c r="Y94" s="76" t="str">
        <f t="shared" si="38"/>
        <v/>
      </c>
      <c r="Z94" s="76" t="str">
        <f t="shared" si="39"/>
        <v/>
      </c>
      <c r="AA94" s="76" t="str">
        <f t="shared" si="40"/>
        <v/>
      </c>
      <c r="AB94" s="76" t="str">
        <f t="shared" si="41"/>
        <v/>
      </c>
      <c r="AC94" s="76" t="str">
        <f t="shared" si="42"/>
        <v/>
      </c>
      <c r="AD94" s="76"/>
      <c r="AE94" s="76" t="str">
        <f t="shared" si="43"/>
        <v/>
      </c>
      <c r="AF94" s="76" t="str">
        <f t="shared" si="44"/>
        <v/>
      </c>
      <c r="AG94" s="76" t="str">
        <f t="shared" si="45"/>
        <v/>
      </c>
      <c r="AH94" s="76" t="str">
        <f t="shared" si="46"/>
        <v/>
      </c>
      <c r="AI94" s="76" t="str">
        <f t="shared" si="47"/>
        <v/>
      </c>
      <c r="AJ94" s="76" t="str">
        <f t="shared" si="48"/>
        <v/>
      </c>
      <c r="AK94" s="76" t="str">
        <f t="shared" si="49"/>
        <v/>
      </c>
      <c r="AL94" s="76" t="str">
        <f t="shared" si="50"/>
        <v/>
      </c>
      <c r="AM94" s="77" t="str">
        <f t="shared" si="51"/>
        <v/>
      </c>
    </row>
    <row r="95" spans="1:39" x14ac:dyDescent="0.2">
      <c r="A95" s="95"/>
      <c r="B95" s="74" t="str">
        <f t="shared" si="27"/>
        <v/>
      </c>
      <c r="C95" s="96" t="str">
        <f t="shared" si="28"/>
        <v/>
      </c>
      <c r="D95" s="98" t="str">
        <f t="shared" si="29"/>
        <v/>
      </c>
      <c r="E95" s="97" t="str">
        <f t="shared" si="30"/>
        <v/>
      </c>
      <c r="F95" s="75"/>
      <c r="G95" s="75"/>
      <c r="H95" s="75"/>
      <c r="I95" s="75"/>
      <c r="J95" s="75"/>
      <c r="K95" s="75"/>
      <c r="L95" s="75"/>
      <c r="M95" s="75"/>
      <c r="N95" s="75"/>
      <c r="O95" s="75"/>
      <c r="P95" s="81"/>
      <c r="Q95" s="76"/>
      <c r="R95" s="76">
        <f t="shared" si="31"/>
        <v>0</v>
      </c>
      <c r="S95" s="99" t="str">
        <f t="shared" ca="1" si="32"/>
        <v/>
      </c>
      <c r="T95" s="99" t="str">
        <f t="shared" si="33"/>
        <v/>
      </c>
      <c r="U95" s="76" t="str">
        <f t="shared" si="34"/>
        <v/>
      </c>
      <c r="V95" s="76" t="str">
        <f t="shared" si="35"/>
        <v/>
      </c>
      <c r="W95" s="76" t="str">
        <f t="shared" si="36"/>
        <v/>
      </c>
      <c r="X95" s="76" t="str">
        <f t="shared" si="37"/>
        <v/>
      </c>
      <c r="Y95" s="76" t="str">
        <f t="shared" si="38"/>
        <v/>
      </c>
      <c r="Z95" s="76" t="str">
        <f t="shared" si="39"/>
        <v/>
      </c>
      <c r="AA95" s="76" t="str">
        <f t="shared" si="40"/>
        <v/>
      </c>
      <c r="AB95" s="76" t="str">
        <f t="shared" si="41"/>
        <v/>
      </c>
      <c r="AC95" s="76" t="str">
        <f t="shared" si="42"/>
        <v/>
      </c>
      <c r="AD95" s="76"/>
      <c r="AE95" s="76" t="str">
        <f t="shared" si="43"/>
        <v/>
      </c>
      <c r="AF95" s="76" t="str">
        <f t="shared" si="44"/>
        <v/>
      </c>
      <c r="AG95" s="76" t="str">
        <f t="shared" si="45"/>
        <v/>
      </c>
      <c r="AH95" s="76" t="str">
        <f t="shared" si="46"/>
        <v/>
      </c>
      <c r="AI95" s="76" t="str">
        <f t="shared" si="47"/>
        <v/>
      </c>
      <c r="AJ95" s="76" t="str">
        <f t="shared" si="48"/>
        <v/>
      </c>
      <c r="AK95" s="76" t="str">
        <f t="shared" si="49"/>
        <v/>
      </c>
      <c r="AL95" s="76" t="str">
        <f t="shared" si="50"/>
        <v/>
      </c>
      <c r="AM95" s="77" t="str">
        <f t="shared" si="51"/>
        <v/>
      </c>
    </row>
    <row r="96" spans="1:39" x14ac:dyDescent="0.2">
      <c r="A96" s="95"/>
      <c r="B96" s="74" t="str">
        <f t="shared" si="27"/>
        <v/>
      </c>
      <c r="C96" s="96" t="str">
        <f t="shared" si="28"/>
        <v/>
      </c>
      <c r="D96" s="98" t="str">
        <f t="shared" si="29"/>
        <v/>
      </c>
      <c r="E96" s="97" t="str">
        <f t="shared" si="30"/>
        <v/>
      </c>
      <c r="F96" s="75"/>
      <c r="G96" s="75"/>
      <c r="H96" s="75"/>
      <c r="I96" s="75"/>
      <c r="J96" s="75"/>
      <c r="K96" s="75"/>
      <c r="L96" s="75"/>
      <c r="M96" s="75"/>
      <c r="N96" s="75"/>
      <c r="O96" s="75"/>
      <c r="P96" s="81"/>
      <c r="Q96" s="76"/>
      <c r="R96" s="76">
        <f t="shared" si="31"/>
        <v>0</v>
      </c>
      <c r="S96" s="99" t="str">
        <f t="shared" ca="1" si="32"/>
        <v/>
      </c>
      <c r="T96" s="99" t="str">
        <f t="shared" si="33"/>
        <v/>
      </c>
      <c r="U96" s="76" t="str">
        <f t="shared" si="34"/>
        <v/>
      </c>
      <c r="V96" s="76" t="str">
        <f t="shared" si="35"/>
        <v/>
      </c>
      <c r="W96" s="76" t="str">
        <f t="shared" si="36"/>
        <v/>
      </c>
      <c r="X96" s="76" t="str">
        <f t="shared" si="37"/>
        <v/>
      </c>
      <c r="Y96" s="76" t="str">
        <f t="shared" si="38"/>
        <v/>
      </c>
      <c r="Z96" s="76" t="str">
        <f t="shared" si="39"/>
        <v/>
      </c>
      <c r="AA96" s="76" t="str">
        <f t="shared" si="40"/>
        <v/>
      </c>
      <c r="AB96" s="76" t="str">
        <f t="shared" si="41"/>
        <v/>
      </c>
      <c r="AC96" s="76" t="str">
        <f t="shared" si="42"/>
        <v/>
      </c>
      <c r="AD96" s="76"/>
      <c r="AE96" s="76" t="str">
        <f t="shared" si="43"/>
        <v/>
      </c>
      <c r="AF96" s="76" t="str">
        <f t="shared" si="44"/>
        <v/>
      </c>
      <c r="AG96" s="76" t="str">
        <f t="shared" si="45"/>
        <v/>
      </c>
      <c r="AH96" s="76" t="str">
        <f t="shared" si="46"/>
        <v/>
      </c>
      <c r="AI96" s="76" t="str">
        <f t="shared" si="47"/>
        <v/>
      </c>
      <c r="AJ96" s="76" t="str">
        <f t="shared" si="48"/>
        <v/>
      </c>
      <c r="AK96" s="76" t="str">
        <f t="shared" si="49"/>
        <v/>
      </c>
      <c r="AL96" s="76" t="str">
        <f t="shared" si="50"/>
        <v/>
      </c>
      <c r="AM96" s="77" t="str">
        <f t="shared" si="51"/>
        <v/>
      </c>
    </row>
    <row r="97" spans="1:39" x14ac:dyDescent="0.2">
      <c r="A97" s="95"/>
      <c r="B97" s="74" t="str">
        <f t="shared" si="27"/>
        <v/>
      </c>
      <c r="C97" s="96" t="str">
        <f t="shared" si="28"/>
        <v/>
      </c>
      <c r="D97" s="98" t="str">
        <f t="shared" si="29"/>
        <v/>
      </c>
      <c r="E97" s="97" t="str">
        <f t="shared" si="30"/>
        <v/>
      </c>
      <c r="F97" s="75"/>
      <c r="G97" s="75"/>
      <c r="H97" s="75"/>
      <c r="I97" s="75"/>
      <c r="J97" s="75"/>
      <c r="K97" s="75"/>
      <c r="L97" s="75"/>
      <c r="M97" s="75"/>
      <c r="N97" s="75"/>
      <c r="O97" s="75"/>
      <c r="P97" s="81"/>
      <c r="Q97" s="76"/>
      <c r="R97" s="76">
        <f t="shared" si="31"/>
        <v>0</v>
      </c>
      <c r="S97" s="99" t="str">
        <f t="shared" ca="1" si="32"/>
        <v/>
      </c>
      <c r="T97" s="99" t="str">
        <f t="shared" si="33"/>
        <v/>
      </c>
      <c r="U97" s="76" t="str">
        <f t="shared" si="34"/>
        <v/>
      </c>
      <c r="V97" s="76" t="str">
        <f t="shared" si="35"/>
        <v/>
      </c>
      <c r="W97" s="76" t="str">
        <f t="shared" si="36"/>
        <v/>
      </c>
      <c r="X97" s="76" t="str">
        <f t="shared" si="37"/>
        <v/>
      </c>
      <c r="Y97" s="76" t="str">
        <f t="shared" si="38"/>
        <v/>
      </c>
      <c r="Z97" s="76" t="str">
        <f t="shared" si="39"/>
        <v/>
      </c>
      <c r="AA97" s="76" t="str">
        <f t="shared" si="40"/>
        <v/>
      </c>
      <c r="AB97" s="76" t="str">
        <f t="shared" si="41"/>
        <v/>
      </c>
      <c r="AC97" s="76" t="str">
        <f t="shared" si="42"/>
        <v/>
      </c>
      <c r="AD97" s="76"/>
      <c r="AE97" s="76" t="str">
        <f t="shared" si="43"/>
        <v/>
      </c>
      <c r="AF97" s="76" t="str">
        <f t="shared" si="44"/>
        <v/>
      </c>
      <c r="AG97" s="76" t="str">
        <f t="shared" si="45"/>
        <v/>
      </c>
      <c r="AH97" s="76" t="str">
        <f t="shared" si="46"/>
        <v/>
      </c>
      <c r="AI97" s="76" t="str">
        <f t="shared" si="47"/>
        <v/>
      </c>
      <c r="AJ97" s="76" t="str">
        <f t="shared" si="48"/>
        <v/>
      </c>
      <c r="AK97" s="76" t="str">
        <f t="shared" si="49"/>
        <v/>
      </c>
      <c r="AL97" s="76" t="str">
        <f t="shared" si="50"/>
        <v/>
      </c>
      <c r="AM97" s="77" t="str">
        <f t="shared" si="51"/>
        <v/>
      </c>
    </row>
    <row r="98" spans="1:39" x14ac:dyDescent="0.2">
      <c r="A98" s="95"/>
      <c r="B98" s="74" t="str">
        <f t="shared" si="27"/>
        <v/>
      </c>
      <c r="C98" s="96" t="str">
        <f t="shared" si="28"/>
        <v/>
      </c>
      <c r="D98" s="98" t="str">
        <f t="shared" si="29"/>
        <v/>
      </c>
      <c r="E98" s="97" t="str">
        <f t="shared" si="30"/>
        <v/>
      </c>
      <c r="F98" s="75"/>
      <c r="G98" s="75"/>
      <c r="H98" s="75"/>
      <c r="I98" s="75"/>
      <c r="J98" s="75"/>
      <c r="K98" s="75"/>
      <c r="L98" s="75"/>
      <c r="M98" s="75"/>
      <c r="N98" s="75"/>
      <c r="O98" s="75"/>
      <c r="P98" s="81"/>
      <c r="Q98" s="76"/>
      <c r="R98" s="76">
        <f t="shared" si="31"/>
        <v>0</v>
      </c>
      <c r="S98" s="99" t="str">
        <f t="shared" ca="1" si="32"/>
        <v/>
      </c>
      <c r="T98" s="99" t="str">
        <f t="shared" si="33"/>
        <v/>
      </c>
      <c r="U98" s="76" t="str">
        <f t="shared" si="34"/>
        <v/>
      </c>
      <c r="V98" s="76" t="str">
        <f t="shared" si="35"/>
        <v/>
      </c>
      <c r="W98" s="76" t="str">
        <f t="shared" si="36"/>
        <v/>
      </c>
      <c r="X98" s="76" t="str">
        <f t="shared" si="37"/>
        <v/>
      </c>
      <c r="Y98" s="76" t="str">
        <f t="shared" si="38"/>
        <v/>
      </c>
      <c r="Z98" s="76" t="str">
        <f t="shared" si="39"/>
        <v/>
      </c>
      <c r="AA98" s="76" t="str">
        <f t="shared" si="40"/>
        <v/>
      </c>
      <c r="AB98" s="76" t="str">
        <f t="shared" si="41"/>
        <v/>
      </c>
      <c r="AC98" s="76" t="str">
        <f t="shared" si="42"/>
        <v/>
      </c>
      <c r="AD98" s="76"/>
      <c r="AE98" s="76" t="str">
        <f t="shared" si="43"/>
        <v/>
      </c>
      <c r="AF98" s="76" t="str">
        <f t="shared" si="44"/>
        <v/>
      </c>
      <c r="AG98" s="76" t="str">
        <f t="shared" si="45"/>
        <v/>
      </c>
      <c r="AH98" s="76" t="str">
        <f t="shared" si="46"/>
        <v/>
      </c>
      <c r="AI98" s="76" t="str">
        <f t="shared" si="47"/>
        <v/>
      </c>
      <c r="AJ98" s="76" t="str">
        <f t="shared" si="48"/>
        <v/>
      </c>
      <c r="AK98" s="76" t="str">
        <f t="shared" si="49"/>
        <v/>
      </c>
      <c r="AL98" s="76" t="str">
        <f t="shared" si="50"/>
        <v/>
      </c>
      <c r="AM98" s="77" t="str">
        <f t="shared" si="51"/>
        <v/>
      </c>
    </row>
    <row r="99" spans="1:39" x14ac:dyDescent="0.2">
      <c r="A99" s="95"/>
      <c r="B99" s="74" t="str">
        <f t="shared" si="27"/>
        <v/>
      </c>
      <c r="C99" s="96" t="str">
        <f t="shared" si="28"/>
        <v/>
      </c>
      <c r="D99" s="98" t="str">
        <f t="shared" si="29"/>
        <v/>
      </c>
      <c r="E99" s="97" t="str">
        <f t="shared" si="30"/>
        <v/>
      </c>
      <c r="F99" s="75"/>
      <c r="G99" s="75"/>
      <c r="H99" s="75"/>
      <c r="I99" s="75"/>
      <c r="J99" s="75"/>
      <c r="K99" s="75"/>
      <c r="L99" s="75"/>
      <c r="M99" s="75"/>
      <c r="N99" s="75"/>
      <c r="O99" s="75"/>
      <c r="P99" s="81"/>
      <c r="Q99" s="76"/>
      <c r="R99" s="76">
        <f t="shared" si="31"/>
        <v>0</v>
      </c>
      <c r="S99" s="99" t="str">
        <f t="shared" ca="1" si="32"/>
        <v/>
      </c>
      <c r="T99" s="99" t="str">
        <f t="shared" si="33"/>
        <v/>
      </c>
      <c r="U99" s="76" t="str">
        <f t="shared" si="34"/>
        <v/>
      </c>
      <c r="V99" s="76" t="str">
        <f t="shared" si="35"/>
        <v/>
      </c>
      <c r="W99" s="76" t="str">
        <f t="shared" si="36"/>
        <v/>
      </c>
      <c r="X99" s="76" t="str">
        <f t="shared" si="37"/>
        <v/>
      </c>
      <c r="Y99" s="76" t="str">
        <f t="shared" si="38"/>
        <v/>
      </c>
      <c r="Z99" s="76" t="str">
        <f t="shared" si="39"/>
        <v/>
      </c>
      <c r="AA99" s="76" t="str">
        <f t="shared" si="40"/>
        <v/>
      </c>
      <c r="AB99" s="76" t="str">
        <f t="shared" si="41"/>
        <v/>
      </c>
      <c r="AC99" s="76" t="str">
        <f t="shared" si="42"/>
        <v/>
      </c>
      <c r="AD99" s="76"/>
      <c r="AE99" s="76" t="str">
        <f t="shared" si="43"/>
        <v/>
      </c>
      <c r="AF99" s="76" t="str">
        <f t="shared" si="44"/>
        <v/>
      </c>
      <c r="AG99" s="76" t="str">
        <f t="shared" si="45"/>
        <v/>
      </c>
      <c r="AH99" s="76" t="str">
        <f t="shared" si="46"/>
        <v/>
      </c>
      <c r="AI99" s="76" t="str">
        <f t="shared" si="47"/>
        <v/>
      </c>
      <c r="AJ99" s="76" t="str">
        <f t="shared" si="48"/>
        <v/>
      </c>
      <c r="AK99" s="76" t="str">
        <f t="shared" si="49"/>
        <v/>
      </c>
      <c r="AL99" s="76" t="str">
        <f t="shared" si="50"/>
        <v/>
      </c>
      <c r="AM99" s="77" t="str">
        <f t="shared" si="51"/>
        <v/>
      </c>
    </row>
    <row r="100" spans="1:39" x14ac:dyDescent="0.2">
      <c r="A100" s="95"/>
      <c r="B100" s="74" t="str">
        <f t="shared" si="27"/>
        <v/>
      </c>
      <c r="C100" s="96" t="str">
        <f t="shared" si="28"/>
        <v/>
      </c>
      <c r="D100" s="98" t="str">
        <f t="shared" si="29"/>
        <v/>
      </c>
      <c r="E100" s="97" t="str">
        <f t="shared" si="30"/>
        <v/>
      </c>
      <c r="F100" s="75"/>
      <c r="G100" s="75"/>
      <c r="H100" s="75"/>
      <c r="I100" s="75"/>
      <c r="J100" s="75"/>
      <c r="K100" s="75"/>
      <c r="L100" s="75"/>
      <c r="M100" s="75"/>
      <c r="N100" s="75"/>
      <c r="O100" s="75"/>
      <c r="P100" s="81"/>
      <c r="Q100" s="76"/>
      <c r="R100" s="76">
        <f t="shared" si="31"/>
        <v>0</v>
      </c>
      <c r="S100" s="99" t="str">
        <f t="shared" ca="1" si="32"/>
        <v/>
      </c>
      <c r="T100" s="99" t="str">
        <f t="shared" si="33"/>
        <v/>
      </c>
      <c r="U100" s="76" t="str">
        <f t="shared" si="34"/>
        <v/>
      </c>
      <c r="V100" s="76" t="str">
        <f t="shared" si="35"/>
        <v/>
      </c>
      <c r="W100" s="76" t="str">
        <f t="shared" si="36"/>
        <v/>
      </c>
      <c r="X100" s="76" t="str">
        <f t="shared" si="37"/>
        <v/>
      </c>
      <c r="Y100" s="76" t="str">
        <f t="shared" si="38"/>
        <v/>
      </c>
      <c r="Z100" s="76" t="str">
        <f t="shared" si="39"/>
        <v/>
      </c>
      <c r="AA100" s="76" t="str">
        <f t="shared" si="40"/>
        <v/>
      </c>
      <c r="AB100" s="76" t="str">
        <f t="shared" si="41"/>
        <v/>
      </c>
      <c r="AC100" s="76" t="str">
        <f t="shared" si="42"/>
        <v/>
      </c>
      <c r="AD100" s="76"/>
      <c r="AE100" s="76" t="str">
        <f t="shared" si="43"/>
        <v/>
      </c>
      <c r="AF100" s="76" t="str">
        <f t="shared" si="44"/>
        <v/>
      </c>
      <c r="AG100" s="76" t="str">
        <f t="shared" si="45"/>
        <v/>
      </c>
      <c r="AH100" s="76" t="str">
        <f t="shared" si="46"/>
        <v/>
      </c>
      <c r="AI100" s="76" t="str">
        <f t="shared" si="47"/>
        <v/>
      </c>
      <c r="AJ100" s="76" t="str">
        <f t="shared" si="48"/>
        <v/>
      </c>
      <c r="AK100" s="76" t="str">
        <f t="shared" si="49"/>
        <v/>
      </c>
      <c r="AL100" s="76" t="str">
        <f t="shared" si="50"/>
        <v/>
      </c>
      <c r="AM100" s="77" t="str">
        <f t="shared" si="51"/>
        <v/>
      </c>
    </row>
    <row r="101" spans="1:39" x14ac:dyDescent="0.2">
      <c r="A101" s="95"/>
      <c r="B101" s="74" t="str">
        <f t="shared" si="27"/>
        <v/>
      </c>
      <c r="C101" s="96" t="str">
        <f t="shared" si="28"/>
        <v/>
      </c>
      <c r="D101" s="98" t="str">
        <f t="shared" si="29"/>
        <v/>
      </c>
      <c r="E101" s="97" t="str">
        <f t="shared" si="30"/>
        <v/>
      </c>
      <c r="F101" s="75"/>
      <c r="G101" s="75"/>
      <c r="H101" s="75"/>
      <c r="I101" s="75"/>
      <c r="J101" s="75"/>
      <c r="K101" s="75"/>
      <c r="L101" s="75"/>
      <c r="M101" s="75"/>
      <c r="N101" s="75"/>
      <c r="O101" s="75"/>
      <c r="P101" s="81"/>
      <c r="Q101" s="76"/>
      <c r="R101" s="76">
        <f t="shared" si="31"/>
        <v>0</v>
      </c>
      <c r="S101" s="99" t="str">
        <f t="shared" ca="1" si="32"/>
        <v/>
      </c>
      <c r="T101" s="99" t="str">
        <f t="shared" si="33"/>
        <v/>
      </c>
      <c r="U101" s="76" t="str">
        <f t="shared" si="34"/>
        <v/>
      </c>
      <c r="V101" s="76" t="str">
        <f t="shared" si="35"/>
        <v/>
      </c>
      <c r="W101" s="76" t="str">
        <f t="shared" si="36"/>
        <v/>
      </c>
      <c r="X101" s="76" t="str">
        <f t="shared" si="37"/>
        <v/>
      </c>
      <c r="Y101" s="76" t="str">
        <f t="shared" si="38"/>
        <v/>
      </c>
      <c r="Z101" s="76" t="str">
        <f t="shared" si="39"/>
        <v/>
      </c>
      <c r="AA101" s="76" t="str">
        <f t="shared" si="40"/>
        <v/>
      </c>
      <c r="AB101" s="76" t="str">
        <f t="shared" si="41"/>
        <v/>
      </c>
      <c r="AC101" s="76" t="str">
        <f t="shared" si="42"/>
        <v/>
      </c>
      <c r="AD101" s="76"/>
      <c r="AE101" s="76" t="str">
        <f t="shared" si="43"/>
        <v/>
      </c>
      <c r="AF101" s="76" t="str">
        <f t="shared" si="44"/>
        <v/>
      </c>
      <c r="AG101" s="76" t="str">
        <f t="shared" si="45"/>
        <v/>
      </c>
      <c r="AH101" s="76" t="str">
        <f t="shared" si="46"/>
        <v/>
      </c>
      <c r="AI101" s="76" t="str">
        <f t="shared" si="47"/>
        <v/>
      </c>
      <c r="AJ101" s="76" t="str">
        <f t="shared" si="48"/>
        <v/>
      </c>
      <c r="AK101" s="76" t="str">
        <f t="shared" si="49"/>
        <v/>
      </c>
      <c r="AL101" s="76" t="str">
        <f t="shared" si="50"/>
        <v/>
      </c>
      <c r="AM101" s="77" t="str">
        <f t="shared" si="51"/>
        <v/>
      </c>
    </row>
    <row r="102" spans="1:39" x14ac:dyDescent="0.2">
      <c r="A102" s="95"/>
      <c r="B102" s="74" t="str">
        <f t="shared" si="27"/>
        <v/>
      </c>
      <c r="C102" s="96" t="str">
        <f t="shared" si="28"/>
        <v/>
      </c>
      <c r="D102" s="98" t="str">
        <f t="shared" si="29"/>
        <v/>
      </c>
      <c r="E102" s="97" t="str">
        <f t="shared" si="30"/>
        <v/>
      </c>
      <c r="F102" s="75"/>
      <c r="G102" s="75"/>
      <c r="H102" s="75"/>
      <c r="I102" s="75"/>
      <c r="J102" s="75"/>
      <c r="K102" s="75"/>
      <c r="L102" s="75"/>
      <c r="M102" s="75"/>
      <c r="N102" s="75"/>
      <c r="O102" s="75"/>
      <c r="P102" s="81"/>
      <c r="Q102" s="76"/>
      <c r="R102" s="76">
        <f t="shared" si="31"/>
        <v>0</v>
      </c>
      <c r="S102" s="99" t="str">
        <f t="shared" ca="1" si="32"/>
        <v/>
      </c>
      <c r="T102" s="99" t="str">
        <f t="shared" si="33"/>
        <v/>
      </c>
      <c r="U102" s="76" t="str">
        <f t="shared" si="34"/>
        <v/>
      </c>
      <c r="V102" s="76" t="str">
        <f t="shared" si="35"/>
        <v/>
      </c>
      <c r="W102" s="76" t="str">
        <f t="shared" si="36"/>
        <v/>
      </c>
      <c r="X102" s="76" t="str">
        <f t="shared" si="37"/>
        <v/>
      </c>
      <c r="Y102" s="76" t="str">
        <f t="shared" si="38"/>
        <v/>
      </c>
      <c r="Z102" s="76" t="str">
        <f t="shared" si="39"/>
        <v/>
      </c>
      <c r="AA102" s="76" t="str">
        <f t="shared" si="40"/>
        <v/>
      </c>
      <c r="AB102" s="76" t="str">
        <f t="shared" si="41"/>
        <v/>
      </c>
      <c r="AC102" s="76" t="str">
        <f t="shared" si="42"/>
        <v/>
      </c>
      <c r="AD102" s="76"/>
      <c r="AE102" s="76" t="str">
        <f t="shared" si="43"/>
        <v/>
      </c>
      <c r="AF102" s="76" t="str">
        <f t="shared" si="44"/>
        <v/>
      </c>
      <c r="AG102" s="76" t="str">
        <f t="shared" si="45"/>
        <v/>
      </c>
      <c r="AH102" s="76" t="str">
        <f t="shared" si="46"/>
        <v/>
      </c>
      <c r="AI102" s="76" t="str">
        <f t="shared" si="47"/>
        <v/>
      </c>
      <c r="AJ102" s="76" t="str">
        <f t="shared" si="48"/>
        <v/>
      </c>
      <c r="AK102" s="76" t="str">
        <f t="shared" si="49"/>
        <v/>
      </c>
      <c r="AL102" s="76" t="str">
        <f t="shared" si="50"/>
        <v/>
      </c>
      <c r="AM102" s="77" t="str">
        <f t="shared" si="51"/>
        <v/>
      </c>
    </row>
    <row r="103" spans="1:39" x14ac:dyDescent="0.2">
      <c r="A103" s="95"/>
      <c r="B103" s="74" t="str">
        <f t="shared" si="27"/>
        <v/>
      </c>
      <c r="C103" s="96" t="str">
        <f t="shared" si="28"/>
        <v/>
      </c>
      <c r="D103" s="98" t="str">
        <f t="shared" si="29"/>
        <v/>
      </c>
      <c r="E103" s="97" t="str">
        <f t="shared" si="30"/>
        <v/>
      </c>
      <c r="F103" s="75"/>
      <c r="G103" s="75"/>
      <c r="H103" s="75"/>
      <c r="I103" s="75"/>
      <c r="J103" s="75"/>
      <c r="K103" s="75"/>
      <c r="L103" s="75"/>
      <c r="M103" s="75"/>
      <c r="N103" s="75"/>
      <c r="O103" s="75"/>
      <c r="P103" s="81"/>
      <c r="Q103" s="76"/>
      <c r="R103" s="76">
        <f t="shared" si="31"/>
        <v>0</v>
      </c>
      <c r="S103" s="99" t="str">
        <f t="shared" ca="1" si="32"/>
        <v/>
      </c>
      <c r="T103" s="99" t="str">
        <f t="shared" si="33"/>
        <v/>
      </c>
      <c r="U103" s="76" t="str">
        <f t="shared" si="34"/>
        <v/>
      </c>
      <c r="V103" s="76" t="str">
        <f t="shared" si="35"/>
        <v/>
      </c>
      <c r="W103" s="76" t="str">
        <f t="shared" si="36"/>
        <v/>
      </c>
      <c r="X103" s="76" t="str">
        <f t="shared" si="37"/>
        <v/>
      </c>
      <c r="Y103" s="76" t="str">
        <f t="shared" si="38"/>
        <v/>
      </c>
      <c r="Z103" s="76" t="str">
        <f t="shared" si="39"/>
        <v/>
      </c>
      <c r="AA103" s="76" t="str">
        <f t="shared" si="40"/>
        <v/>
      </c>
      <c r="AB103" s="76" t="str">
        <f t="shared" si="41"/>
        <v/>
      </c>
      <c r="AC103" s="76" t="str">
        <f t="shared" si="42"/>
        <v/>
      </c>
      <c r="AD103" s="76"/>
      <c r="AE103" s="76" t="str">
        <f t="shared" si="43"/>
        <v/>
      </c>
      <c r="AF103" s="76" t="str">
        <f t="shared" si="44"/>
        <v/>
      </c>
      <c r="AG103" s="76" t="str">
        <f t="shared" si="45"/>
        <v/>
      </c>
      <c r="AH103" s="76" t="str">
        <f t="shared" si="46"/>
        <v/>
      </c>
      <c r="AI103" s="76" t="str">
        <f t="shared" si="47"/>
        <v/>
      </c>
      <c r="AJ103" s="76" t="str">
        <f t="shared" si="48"/>
        <v/>
      </c>
      <c r="AK103" s="76" t="str">
        <f t="shared" si="49"/>
        <v/>
      </c>
      <c r="AL103" s="76" t="str">
        <f t="shared" si="50"/>
        <v/>
      </c>
      <c r="AM103" s="77" t="str">
        <f t="shared" si="51"/>
        <v/>
      </c>
    </row>
    <row r="104" spans="1:39" x14ac:dyDescent="0.2">
      <c r="A104" s="95"/>
      <c r="B104" s="74" t="str">
        <f t="shared" si="27"/>
        <v/>
      </c>
      <c r="C104" s="96" t="str">
        <f t="shared" si="28"/>
        <v/>
      </c>
      <c r="D104" s="98" t="str">
        <f t="shared" si="29"/>
        <v/>
      </c>
      <c r="E104" s="97" t="str">
        <f t="shared" si="30"/>
        <v/>
      </c>
      <c r="F104" s="75"/>
      <c r="G104" s="75"/>
      <c r="H104" s="75"/>
      <c r="I104" s="75"/>
      <c r="J104" s="75"/>
      <c r="K104" s="75"/>
      <c r="L104" s="75"/>
      <c r="M104" s="75"/>
      <c r="N104" s="75"/>
      <c r="O104" s="75"/>
      <c r="P104" s="81"/>
      <c r="Q104" s="76"/>
      <c r="R104" s="76">
        <f t="shared" si="31"/>
        <v>0</v>
      </c>
      <c r="S104" s="99" t="str">
        <f t="shared" ca="1" si="32"/>
        <v/>
      </c>
      <c r="T104" s="99" t="str">
        <f t="shared" si="33"/>
        <v/>
      </c>
      <c r="U104" s="76" t="str">
        <f t="shared" si="34"/>
        <v/>
      </c>
      <c r="V104" s="76" t="str">
        <f t="shared" si="35"/>
        <v/>
      </c>
      <c r="W104" s="76" t="str">
        <f t="shared" si="36"/>
        <v/>
      </c>
      <c r="X104" s="76" t="str">
        <f t="shared" si="37"/>
        <v/>
      </c>
      <c r="Y104" s="76" t="str">
        <f t="shared" si="38"/>
        <v/>
      </c>
      <c r="Z104" s="76" t="str">
        <f t="shared" si="39"/>
        <v/>
      </c>
      <c r="AA104" s="76" t="str">
        <f t="shared" si="40"/>
        <v/>
      </c>
      <c r="AB104" s="76" t="str">
        <f t="shared" si="41"/>
        <v/>
      </c>
      <c r="AC104" s="76" t="str">
        <f t="shared" si="42"/>
        <v/>
      </c>
      <c r="AD104" s="76"/>
      <c r="AE104" s="76" t="str">
        <f t="shared" si="43"/>
        <v/>
      </c>
      <c r="AF104" s="76" t="str">
        <f t="shared" si="44"/>
        <v/>
      </c>
      <c r="AG104" s="76" t="str">
        <f t="shared" si="45"/>
        <v/>
      </c>
      <c r="AH104" s="76" t="str">
        <f t="shared" si="46"/>
        <v/>
      </c>
      <c r="AI104" s="76" t="str">
        <f t="shared" si="47"/>
        <v/>
      </c>
      <c r="AJ104" s="76" t="str">
        <f t="shared" si="48"/>
        <v/>
      </c>
      <c r="AK104" s="76" t="str">
        <f t="shared" si="49"/>
        <v/>
      </c>
      <c r="AL104" s="76" t="str">
        <f t="shared" si="50"/>
        <v/>
      </c>
      <c r="AM104" s="77" t="str">
        <f t="shared" si="51"/>
        <v/>
      </c>
    </row>
    <row r="105" spans="1:39" x14ac:dyDescent="0.2">
      <c r="A105" s="95"/>
      <c r="B105" s="74" t="str">
        <f t="shared" si="27"/>
        <v/>
      </c>
      <c r="C105" s="96" t="str">
        <f t="shared" si="28"/>
        <v/>
      </c>
      <c r="D105" s="98" t="str">
        <f t="shared" si="29"/>
        <v/>
      </c>
      <c r="E105" s="97" t="str">
        <f t="shared" si="30"/>
        <v/>
      </c>
      <c r="F105" s="75"/>
      <c r="G105" s="75"/>
      <c r="H105" s="75"/>
      <c r="I105" s="75"/>
      <c r="J105" s="75"/>
      <c r="K105" s="75"/>
      <c r="L105" s="75"/>
      <c r="M105" s="75"/>
      <c r="N105" s="75"/>
      <c r="O105" s="75"/>
      <c r="P105" s="81"/>
      <c r="Q105" s="76"/>
      <c r="R105" s="76">
        <f t="shared" si="31"/>
        <v>0</v>
      </c>
      <c r="S105" s="99" t="str">
        <f t="shared" ca="1" si="32"/>
        <v/>
      </c>
      <c r="T105" s="99" t="str">
        <f t="shared" si="33"/>
        <v/>
      </c>
      <c r="U105" s="76" t="str">
        <f t="shared" si="34"/>
        <v/>
      </c>
      <c r="V105" s="76" t="str">
        <f t="shared" si="35"/>
        <v/>
      </c>
      <c r="W105" s="76" t="str">
        <f t="shared" si="36"/>
        <v/>
      </c>
      <c r="X105" s="76" t="str">
        <f t="shared" si="37"/>
        <v/>
      </c>
      <c r="Y105" s="76" t="str">
        <f t="shared" si="38"/>
        <v/>
      </c>
      <c r="Z105" s="76" t="str">
        <f t="shared" si="39"/>
        <v/>
      </c>
      <c r="AA105" s="76" t="str">
        <f t="shared" si="40"/>
        <v/>
      </c>
      <c r="AB105" s="76" t="str">
        <f t="shared" si="41"/>
        <v/>
      </c>
      <c r="AC105" s="76" t="str">
        <f t="shared" si="42"/>
        <v/>
      </c>
      <c r="AD105" s="76"/>
      <c r="AE105" s="76" t="str">
        <f t="shared" si="43"/>
        <v/>
      </c>
      <c r="AF105" s="76" t="str">
        <f t="shared" si="44"/>
        <v/>
      </c>
      <c r="AG105" s="76" t="str">
        <f t="shared" si="45"/>
        <v/>
      </c>
      <c r="AH105" s="76" t="str">
        <f t="shared" si="46"/>
        <v/>
      </c>
      <c r="AI105" s="76" t="str">
        <f t="shared" si="47"/>
        <v/>
      </c>
      <c r="AJ105" s="76" t="str">
        <f t="shared" si="48"/>
        <v/>
      </c>
      <c r="AK105" s="76" t="str">
        <f t="shared" si="49"/>
        <v/>
      </c>
      <c r="AL105" s="76" t="str">
        <f t="shared" si="50"/>
        <v/>
      </c>
      <c r="AM105" s="77" t="str">
        <f t="shared" si="51"/>
        <v/>
      </c>
    </row>
    <row r="106" spans="1:39" x14ac:dyDescent="0.2">
      <c r="A106" s="95"/>
      <c r="B106" s="74" t="str">
        <f t="shared" si="27"/>
        <v/>
      </c>
      <c r="C106" s="96" t="str">
        <f t="shared" si="28"/>
        <v/>
      </c>
      <c r="D106" s="98" t="str">
        <f t="shared" si="29"/>
        <v/>
      </c>
      <c r="E106" s="97" t="str">
        <f t="shared" si="30"/>
        <v/>
      </c>
      <c r="F106" s="75"/>
      <c r="G106" s="75"/>
      <c r="H106" s="75"/>
      <c r="I106" s="75"/>
      <c r="J106" s="75"/>
      <c r="K106" s="75"/>
      <c r="L106" s="75"/>
      <c r="M106" s="75"/>
      <c r="N106" s="75"/>
      <c r="O106" s="75"/>
      <c r="P106" s="81"/>
      <c r="Q106" s="76"/>
      <c r="R106" s="76">
        <f t="shared" si="31"/>
        <v>0</v>
      </c>
      <c r="S106" s="99" t="str">
        <f t="shared" ca="1" si="32"/>
        <v/>
      </c>
      <c r="T106" s="99" t="str">
        <f t="shared" si="33"/>
        <v/>
      </c>
      <c r="U106" s="76" t="str">
        <f t="shared" si="34"/>
        <v/>
      </c>
      <c r="V106" s="76" t="str">
        <f t="shared" si="35"/>
        <v/>
      </c>
      <c r="W106" s="76" t="str">
        <f t="shared" si="36"/>
        <v/>
      </c>
      <c r="X106" s="76" t="str">
        <f t="shared" si="37"/>
        <v/>
      </c>
      <c r="Y106" s="76" t="str">
        <f t="shared" si="38"/>
        <v/>
      </c>
      <c r="Z106" s="76" t="str">
        <f t="shared" si="39"/>
        <v/>
      </c>
      <c r="AA106" s="76" t="str">
        <f t="shared" si="40"/>
        <v/>
      </c>
      <c r="AB106" s="76" t="str">
        <f t="shared" si="41"/>
        <v/>
      </c>
      <c r="AC106" s="76" t="str">
        <f t="shared" si="42"/>
        <v/>
      </c>
      <c r="AD106" s="76"/>
      <c r="AE106" s="76" t="str">
        <f t="shared" si="43"/>
        <v/>
      </c>
      <c r="AF106" s="76" t="str">
        <f t="shared" si="44"/>
        <v/>
      </c>
      <c r="AG106" s="76" t="str">
        <f t="shared" si="45"/>
        <v/>
      </c>
      <c r="AH106" s="76" t="str">
        <f t="shared" si="46"/>
        <v/>
      </c>
      <c r="AI106" s="76" t="str">
        <f t="shared" si="47"/>
        <v/>
      </c>
      <c r="AJ106" s="76" t="str">
        <f t="shared" si="48"/>
        <v/>
      </c>
      <c r="AK106" s="76" t="str">
        <f t="shared" si="49"/>
        <v/>
      </c>
      <c r="AL106" s="76" t="str">
        <f t="shared" si="50"/>
        <v/>
      </c>
      <c r="AM106" s="77" t="str">
        <f t="shared" si="51"/>
        <v/>
      </c>
    </row>
    <row r="107" spans="1:39" x14ac:dyDescent="0.2">
      <c r="A107" s="95"/>
      <c r="B107" s="74" t="str">
        <f t="shared" si="27"/>
        <v/>
      </c>
      <c r="C107" s="96" t="str">
        <f t="shared" si="28"/>
        <v/>
      </c>
      <c r="D107" s="98" t="str">
        <f t="shared" si="29"/>
        <v/>
      </c>
      <c r="E107" s="97" t="str">
        <f t="shared" si="30"/>
        <v/>
      </c>
      <c r="F107" s="75"/>
      <c r="G107" s="75"/>
      <c r="H107" s="75"/>
      <c r="I107" s="75"/>
      <c r="J107" s="75"/>
      <c r="K107" s="75"/>
      <c r="L107" s="75"/>
      <c r="M107" s="75"/>
      <c r="N107" s="75"/>
      <c r="O107" s="75"/>
      <c r="P107" s="81"/>
      <c r="Q107" s="76"/>
      <c r="R107" s="76">
        <f t="shared" si="31"/>
        <v>0</v>
      </c>
      <c r="S107" s="99" t="str">
        <f t="shared" ca="1" si="32"/>
        <v/>
      </c>
      <c r="T107" s="99" t="str">
        <f t="shared" si="33"/>
        <v/>
      </c>
      <c r="U107" s="76" t="str">
        <f t="shared" si="34"/>
        <v/>
      </c>
      <c r="V107" s="76" t="str">
        <f t="shared" si="35"/>
        <v/>
      </c>
      <c r="W107" s="76" t="str">
        <f t="shared" si="36"/>
        <v/>
      </c>
      <c r="X107" s="76" t="str">
        <f t="shared" si="37"/>
        <v/>
      </c>
      <c r="Y107" s="76" t="str">
        <f t="shared" si="38"/>
        <v/>
      </c>
      <c r="Z107" s="76" t="str">
        <f t="shared" si="39"/>
        <v/>
      </c>
      <c r="AA107" s="76" t="str">
        <f t="shared" si="40"/>
        <v/>
      </c>
      <c r="AB107" s="76" t="str">
        <f t="shared" si="41"/>
        <v/>
      </c>
      <c r="AC107" s="76" t="str">
        <f t="shared" si="42"/>
        <v/>
      </c>
      <c r="AD107" s="76"/>
      <c r="AE107" s="76" t="str">
        <f t="shared" si="43"/>
        <v/>
      </c>
      <c r="AF107" s="76" t="str">
        <f t="shared" si="44"/>
        <v/>
      </c>
      <c r="AG107" s="76" t="str">
        <f t="shared" si="45"/>
        <v/>
      </c>
      <c r="AH107" s="76" t="str">
        <f t="shared" si="46"/>
        <v/>
      </c>
      <c r="AI107" s="76" t="str">
        <f t="shared" si="47"/>
        <v/>
      </c>
      <c r="AJ107" s="76" t="str">
        <f t="shared" si="48"/>
        <v/>
      </c>
      <c r="AK107" s="76" t="str">
        <f t="shared" si="49"/>
        <v/>
      </c>
      <c r="AL107" s="76" t="str">
        <f t="shared" si="50"/>
        <v/>
      </c>
      <c r="AM107" s="77" t="str">
        <f t="shared" si="51"/>
        <v/>
      </c>
    </row>
    <row r="108" spans="1:39" x14ac:dyDescent="0.2">
      <c r="A108" s="95"/>
      <c r="B108" s="74" t="str">
        <f t="shared" si="27"/>
        <v/>
      </c>
      <c r="C108" s="96" t="str">
        <f t="shared" si="28"/>
        <v/>
      </c>
      <c r="D108" s="98" t="str">
        <f t="shared" si="29"/>
        <v/>
      </c>
      <c r="E108" s="97" t="str">
        <f t="shared" si="30"/>
        <v/>
      </c>
      <c r="F108" s="75"/>
      <c r="G108" s="75"/>
      <c r="H108" s="75"/>
      <c r="I108" s="75"/>
      <c r="J108" s="75"/>
      <c r="K108" s="75"/>
      <c r="L108" s="75"/>
      <c r="M108" s="75"/>
      <c r="N108" s="75"/>
      <c r="O108" s="75"/>
      <c r="P108" s="81"/>
      <c r="Q108" s="76"/>
      <c r="R108" s="76">
        <f t="shared" si="31"/>
        <v>0</v>
      </c>
      <c r="S108" s="99" t="str">
        <f t="shared" ca="1" si="32"/>
        <v/>
      </c>
      <c r="T108" s="99" t="str">
        <f t="shared" si="33"/>
        <v/>
      </c>
      <c r="U108" s="76" t="str">
        <f t="shared" si="34"/>
        <v/>
      </c>
      <c r="V108" s="76" t="str">
        <f t="shared" si="35"/>
        <v/>
      </c>
      <c r="W108" s="76" t="str">
        <f t="shared" si="36"/>
        <v/>
      </c>
      <c r="X108" s="76" t="str">
        <f t="shared" si="37"/>
        <v/>
      </c>
      <c r="Y108" s="76" t="str">
        <f t="shared" si="38"/>
        <v/>
      </c>
      <c r="Z108" s="76" t="str">
        <f t="shared" si="39"/>
        <v/>
      </c>
      <c r="AA108" s="76" t="str">
        <f t="shared" si="40"/>
        <v/>
      </c>
      <c r="AB108" s="76" t="str">
        <f t="shared" si="41"/>
        <v/>
      </c>
      <c r="AC108" s="76" t="str">
        <f t="shared" si="42"/>
        <v/>
      </c>
      <c r="AD108" s="76"/>
      <c r="AE108" s="76" t="str">
        <f t="shared" si="43"/>
        <v/>
      </c>
      <c r="AF108" s="76" t="str">
        <f t="shared" si="44"/>
        <v/>
      </c>
      <c r="AG108" s="76" t="str">
        <f t="shared" si="45"/>
        <v/>
      </c>
      <c r="AH108" s="76" t="str">
        <f t="shared" si="46"/>
        <v/>
      </c>
      <c r="AI108" s="76" t="str">
        <f t="shared" si="47"/>
        <v/>
      </c>
      <c r="AJ108" s="76" t="str">
        <f t="shared" si="48"/>
        <v/>
      </c>
      <c r="AK108" s="76" t="str">
        <f t="shared" si="49"/>
        <v/>
      </c>
      <c r="AL108" s="76" t="str">
        <f t="shared" si="50"/>
        <v/>
      </c>
      <c r="AM108" s="77" t="str">
        <f t="shared" si="51"/>
        <v/>
      </c>
    </row>
    <row r="109" spans="1:39" x14ac:dyDescent="0.2">
      <c r="A109" s="95"/>
      <c r="B109" s="74" t="str">
        <f t="shared" si="27"/>
        <v/>
      </c>
      <c r="C109" s="96" t="str">
        <f t="shared" si="28"/>
        <v/>
      </c>
      <c r="D109" s="98" t="str">
        <f t="shared" si="29"/>
        <v/>
      </c>
      <c r="E109" s="97" t="str">
        <f t="shared" si="30"/>
        <v/>
      </c>
      <c r="F109" s="75"/>
      <c r="G109" s="75"/>
      <c r="H109" s="75"/>
      <c r="I109" s="75"/>
      <c r="J109" s="75"/>
      <c r="K109" s="75"/>
      <c r="L109" s="75"/>
      <c r="M109" s="75"/>
      <c r="N109" s="75"/>
      <c r="O109" s="75"/>
      <c r="P109" s="81"/>
      <c r="Q109" s="76"/>
      <c r="R109" s="76">
        <f t="shared" si="31"/>
        <v>0</v>
      </c>
      <c r="S109" s="99" t="str">
        <f t="shared" ca="1" si="32"/>
        <v/>
      </c>
      <c r="T109" s="99" t="str">
        <f t="shared" si="33"/>
        <v/>
      </c>
      <c r="U109" s="76" t="str">
        <f t="shared" si="34"/>
        <v/>
      </c>
      <c r="V109" s="76" t="str">
        <f t="shared" si="35"/>
        <v/>
      </c>
      <c r="W109" s="76" t="str">
        <f t="shared" si="36"/>
        <v/>
      </c>
      <c r="X109" s="76" t="str">
        <f t="shared" si="37"/>
        <v/>
      </c>
      <c r="Y109" s="76" t="str">
        <f t="shared" si="38"/>
        <v/>
      </c>
      <c r="Z109" s="76" t="str">
        <f t="shared" si="39"/>
        <v/>
      </c>
      <c r="AA109" s="76" t="str">
        <f t="shared" si="40"/>
        <v/>
      </c>
      <c r="AB109" s="76" t="str">
        <f t="shared" si="41"/>
        <v/>
      </c>
      <c r="AC109" s="76" t="str">
        <f t="shared" si="42"/>
        <v/>
      </c>
      <c r="AD109" s="76"/>
      <c r="AE109" s="76" t="str">
        <f t="shared" si="43"/>
        <v/>
      </c>
      <c r="AF109" s="76" t="str">
        <f t="shared" si="44"/>
        <v/>
      </c>
      <c r="AG109" s="76" t="str">
        <f t="shared" si="45"/>
        <v/>
      </c>
      <c r="AH109" s="76" t="str">
        <f t="shared" si="46"/>
        <v/>
      </c>
      <c r="AI109" s="76" t="str">
        <f t="shared" si="47"/>
        <v/>
      </c>
      <c r="AJ109" s="76" t="str">
        <f t="shared" si="48"/>
        <v/>
      </c>
      <c r="AK109" s="76" t="str">
        <f t="shared" si="49"/>
        <v/>
      </c>
      <c r="AL109" s="76" t="str">
        <f t="shared" si="50"/>
        <v/>
      </c>
      <c r="AM109" s="77" t="str">
        <f t="shared" si="51"/>
        <v/>
      </c>
    </row>
    <row r="110" spans="1:39" x14ac:dyDescent="0.2">
      <c r="A110" s="95"/>
      <c r="B110" s="74" t="str">
        <f t="shared" si="27"/>
        <v/>
      </c>
      <c r="C110" s="96" t="str">
        <f t="shared" si="28"/>
        <v/>
      </c>
      <c r="D110" s="98" t="str">
        <f t="shared" si="29"/>
        <v/>
      </c>
      <c r="E110" s="97" t="str">
        <f t="shared" si="30"/>
        <v/>
      </c>
      <c r="F110" s="75"/>
      <c r="G110" s="75"/>
      <c r="H110" s="75"/>
      <c r="I110" s="75"/>
      <c r="J110" s="75"/>
      <c r="K110" s="75"/>
      <c r="L110" s="75"/>
      <c r="M110" s="75"/>
      <c r="N110" s="75"/>
      <c r="O110" s="75"/>
      <c r="P110" s="81"/>
      <c r="Q110" s="76"/>
      <c r="R110" s="76">
        <f t="shared" si="31"/>
        <v>0</v>
      </c>
      <c r="S110" s="99" t="str">
        <f t="shared" ca="1" si="32"/>
        <v/>
      </c>
      <c r="T110" s="99" t="str">
        <f t="shared" si="33"/>
        <v/>
      </c>
      <c r="U110" s="76" t="str">
        <f t="shared" si="34"/>
        <v/>
      </c>
      <c r="V110" s="76" t="str">
        <f t="shared" si="35"/>
        <v/>
      </c>
      <c r="W110" s="76" t="str">
        <f t="shared" si="36"/>
        <v/>
      </c>
      <c r="X110" s="76" t="str">
        <f t="shared" si="37"/>
        <v/>
      </c>
      <c r="Y110" s="76" t="str">
        <f t="shared" si="38"/>
        <v/>
      </c>
      <c r="Z110" s="76" t="str">
        <f t="shared" si="39"/>
        <v/>
      </c>
      <c r="AA110" s="76" t="str">
        <f t="shared" si="40"/>
        <v/>
      </c>
      <c r="AB110" s="76" t="str">
        <f t="shared" si="41"/>
        <v/>
      </c>
      <c r="AC110" s="76" t="str">
        <f t="shared" si="42"/>
        <v/>
      </c>
      <c r="AD110" s="76"/>
      <c r="AE110" s="76" t="str">
        <f t="shared" si="43"/>
        <v/>
      </c>
      <c r="AF110" s="76" t="str">
        <f t="shared" si="44"/>
        <v/>
      </c>
      <c r="AG110" s="76" t="str">
        <f t="shared" si="45"/>
        <v/>
      </c>
      <c r="AH110" s="76" t="str">
        <f t="shared" si="46"/>
        <v/>
      </c>
      <c r="AI110" s="76" t="str">
        <f t="shared" si="47"/>
        <v/>
      </c>
      <c r="AJ110" s="76" t="str">
        <f t="shared" si="48"/>
        <v/>
      </c>
      <c r="AK110" s="76" t="str">
        <f t="shared" si="49"/>
        <v/>
      </c>
      <c r="AL110" s="76" t="str">
        <f t="shared" si="50"/>
        <v/>
      </c>
      <c r="AM110" s="77" t="str">
        <f t="shared" si="51"/>
        <v/>
      </c>
    </row>
    <row r="111" spans="1:39" x14ac:dyDescent="0.2">
      <c r="A111" s="95"/>
      <c r="B111" s="74" t="str">
        <f t="shared" si="27"/>
        <v/>
      </c>
      <c r="C111" s="96" t="str">
        <f t="shared" si="28"/>
        <v/>
      </c>
      <c r="D111" s="98" t="str">
        <f t="shared" si="29"/>
        <v/>
      </c>
      <c r="E111" s="97" t="str">
        <f t="shared" si="30"/>
        <v/>
      </c>
      <c r="F111" s="75"/>
      <c r="G111" s="75"/>
      <c r="H111" s="75"/>
      <c r="I111" s="75"/>
      <c r="J111" s="75"/>
      <c r="K111" s="75"/>
      <c r="L111" s="75"/>
      <c r="M111" s="75"/>
      <c r="N111" s="75"/>
      <c r="O111" s="75"/>
      <c r="P111" s="81"/>
      <c r="Q111" s="76"/>
      <c r="R111" s="76">
        <f t="shared" si="31"/>
        <v>0</v>
      </c>
      <c r="S111" s="99" t="str">
        <f t="shared" ca="1" si="32"/>
        <v/>
      </c>
      <c r="T111" s="99" t="str">
        <f t="shared" si="33"/>
        <v/>
      </c>
      <c r="U111" s="76" t="str">
        <f t="shared" si="34"/>
        <v/>
      </c>
      <c r="V111" s="76" t="str">
        <f t="shared" si="35"/>
        <v/>
      </c>
      <c r="W111" s="76" t="str">
        <f t="shared" si="36"/>
        <v/>
      </c>
      <c r="X111" s="76" t="str">
        <f t="shared" si="37"/>
        <v/>
      </c>
      <c r="Y111" s="76" t="str">
        <f t="shared" si="38"/>
        <v/>
      </c>
      <c r="Z111" s="76" t="str">
        <f t="shared" si="39"/>
        <v/>
      </c>
      <c r="AA111" s="76" t="str">
        <f t="shared" si="40"/>
        <v/>
      </c>
      <c r="AB111" s="76" t="str">
        <f t="shared" si="41"/>
        <v/>
      </c>
      <c r="AC111" s="76" t="str">
        <f t="shared" si="42"/>
        <v/>
      </c>
      <c r="AD111" s="76"/>
      <c r="AE111" s="76" t="str">
        <f t="shared" si="43"/>
        <v/>
      </c>
      <c r="AF111" s="76" t="str">
        <f t="shared" si="44"/>
        <v/>
      </c>
      <c r="AG111" s="76" t="str">
        <f t="shared" si="45"/>
        <v/>
      </c>
      <c r="AH111" s="76" t="str">
        <f t="shared" si="46"/>
        <v/>
      </c>
      <c r="AI111" s="76" t="str">
        <f t="shared" si="47"/>
        <v/>
      </c>
      <c r="AJ111" s="76" t="str">
        <f t="shared" si="48"/>
        <v/>
      </c>
      <c r="AK111" s="76" t="str">
        <f t="shared" si="49"/>
        <v/>
      </c>
      <c r="AL111" s="76" t="str">
        <f t="shared" si="50"/>
        <v/>
      </c>
      <c r="AM111" s="77" t="str">
        <f t="shared" si="51"/>
        <v/>
      </c>
    </row>
    <row r="112" spans="1:39" x14ac:dyDescent="0.2">
      <c r="A112" s="95"/>
      <c r="B112" s="74" t="str">
        <f t="shared" si="27"/>
        <v/>
      </c>
      <c r="C112" s="96" t="str">
        <f t="shared" si="28"/>
        <v/>
      </c>
      <c r="D112" s="98" t="str">
        <f t="shared" si="29"/>
        <v/>
      </c>
      <c r="E112" s="97" t="str">
        <f t="shared" si="30"/>
        <v/>
      </c>
      <c r="F112" s="75"/>
      <c r="G112" s="75"/>
      <c r="H112" s="75"/>
      <c r="I112" s="75"/>
      <c r="J112" s="75"/>
      <c r="K112" s="75"/>
      <c r="L112" s="75"/>
      <c r="M112" s="75"/>
      <c r="N112" s="75"/>
      <c r="O112" s="75"/>
      <c r="P112" s="81"/>
      <c r="Q112" s="76"/>
      <c r="R112" s="76">
        <f t="shared" si="31"/>
        <v>0</v>
      </c>
      <c r="S112" s="99" t="str">
        <f t="shared" ca="1" si="32"/>
        <v/>
      </c>
      <c r="T112" s="99" t="str">
        <f t="shared" si="33"/>
        <v/>
      </c>
      <c r="U112" s="76" t="str">
        <f t="shared" si="34"/>
        <v/>
      </c>
      <c r="V112" s="76" t="str">
        <f t="shared" si="35"/>
        <v/>
      </c>
      <c r="W112" s="76" t="str">
        <f t="shared" si="36"/>
        <v/>
      </c>
      <c r="X112" s="76" t="str">
        <f t="shared" si="37"/>
        <v/>
      </c>
      <c r="Y112" s="76" t="str">
        <f t="shared" si="38"/>
        <v/>
      </c>
      <c r="Z112" s="76" t="str">
        <f t="shared" si="39"/>
        <v/>
      </c>
      <c r="AA112" s="76" t="str">
        <f t="shared" si="40"/>
        <v/>
      </c>
      <c r="AB112" s="76" t="str">
        <f t="shared" si="41"/>
        <v/>
      </c>
      <c r="AC112" s="76" t="str">
        <f t="shared" si="42"/>
        <v/>
      </c>
      <c r="AD112" s="76"/>
      <c r="AE112" s="76" t="str">
        <f t="shared" si="43"/>
        <v/>
      </c>
      <c r="AF112" s="76" t="str">
        <f t="shared" si="44"/>
        <v/>
      </c>
      <c r="AG112" s="76" t="str">
        <f t="shared" si="45"/>
        <v/>
      </c>
      <c r="AH112" s="76" t="str">
        <f t="shared" si="46"/>
        <v/>
      </c>
      <c r="AI112" s="76" t="str">
        <f t="shared" si="47"/>
        <v/>
      </c>
      <c r="AJ112" s="76" t="str">
        <f t="shared" si="48"/>
        <v/>
      </c>
      <c r="AK112" s="76" t="str">
        <f t="shared" si="49"/>
        <v/>
      </c>
      <c r="AL112" s="76" t="str">
        <f t="shared" si="50"/>
        <v/>
      </c>
      <c r="AM112" s="77" t="str">
        <f t="shared" si="51"/>
        <v/>
      </c>
    </row>
    <row r="113" spans="1:39" x14ac:dyDescent="0.2">
      <c r="A113" s="95"/>
      <c r="B113" s="74" t="str">
        <f t="shared" si="27"/>
        <v/>
      </c>
      <c r="C113" s="96" t="str">
        <f t="shared" si="28"/>
        <v/>
      </c>
      <c r="D113" s="98" t="str">
        <f t="shared" si="29"/>
        <v/>
      </c>
      <c r="E113" s="97" t="str">
        <f t="shared" si="30"/>
        <v/>
      </c>
      <c r="F113" s="75"/>
      <c r="G113" s="75"/>
      <c r="H113" s="75"/>
      <c r="I113" s="75"/>
      <c r="J113" s="75"/>
      <c r="K113" s="75"/>
      <c r="L113" s="75"/>
      <c r="M113" s="75"/>
      <c r="N113" s="75"/>
      <c r="O113" s="75"/>
      <c r="P113" s="81"/>
      <c r="Q113" s="76"/>
      <c r="R113" s="76">
        <f t="shared" si="31"/>
        <v>0</v>
      </c>
      <c r="S113" s="99" t="str">
        <f t="shared" ca="1" si="32"/>
        <v/>
      </c>
      <c r="T113" s="99" t="str">
        <f t="shared" si="33"/>
        <v/>
      </c>
      <c r="U113" s="76" t="str">
        <f t="shared" si="34"/>
        <v/>
      </c>
      <c r="V113" s="76" t="str">
        <f t="shared" si="35"/>
        <v/>
      </c>
      <c r="W113" s="76" t="str">
        <f t="shared" si="36"/>
        <v/>
      </c>
      <c r="X113" s="76" t="str">
        <f t="shared" si="37"/>
        <v/>
      </c>
      <c r="Y113" s="76" t="str">
        <f t="shared" si="38"/>
        <v/>
      </c>
      <c r="Z113" s="76" t="str">
        <f t="shared" si="39"/>
        <v/>
      </c>
      <c r="AA113" s="76" t="str">
        <f t="shared" si="40"/>
        <v/>
      </c>
      <c r="AB113" s="76" t="str">
        <f t="shared" si="41"/>
        <v/>
      </c>
      <c r="AC113" s="76" t="str">
        <f t="shared" si="42"/>
        <v/>
      </c>
      <c r="AD113" s="76"/>
      <c r="AE113" s="76" t="str">
        <f t="shared" si="43"/>
        <v/>
      </c>
      <c r="AF113" s="76" t="str">
        <f t="shared" si="44"/>
        <v/>
      </c>
      <c r="AG113" s="76" t="str">
        <f t="shared" si="45"/>
        <v/>
      </c>
      <c r="AH113" s="76" t="str">
        <f t="shared" si="46"/>
        <v/>
      </c>
      <c r="AI113" s="76" t="str">
        <f t="shared" si="47"/>
        <v/>
      </c>
      <c r="AJ113" s="76" t="str">
        <f t="shared" si="48"/>
        <v/>
      </c>
      <c r="AK113" s="76" t="str">
        <f t="shared" si="49"/>
        <v/>
      </c>
      <c r="AL113" s="76" t="str">
        <f t="shared" si="50"/>
        <v/>
      </c>
      <c r="AM113" s="77" t="str">
        <f t="shared" si="51"/>
        <v/>
      </c>
    </row>
    <row r="114" spans="1:39" x14ac:dyDescent="0.2">
      <c r="A114" s="95"/>
      <c r="B114" s="74" t="str">
        <f t="shared" si="27"/>
        <v/>
      </c>
      <c r="C114" s="96" t="str">
        <f t="shared" si="28"/>
        <v/>
      </c>
      <c r="D114" s="98" t="str">
        <f t="shared" si="29"/>
        <v/>
      </c>
      <c r="E114" s="97" t="str">
        <f t="shared" si="30"/>
        <v/>
      </c>
      <c r="F114" s="75"/>
      <c r="G114" s="75"/>
      <c r="H114" s="75"/>
      <c r="I114" s="75"/>
      <c r="J114" s="75"/>
      <c r="K114" s="75"/>
      <c r="L114" s="75"/>
      <c r="M114" s="75"/>
      <c r="N114" s="75"/>
      <c r="O114" s="75"/>
      <c r="P114" s="81"/>
      <c r="Q114" s="76"/>
      <c r="R114" s="76">
        <f t="shared" si="31"/>
        <v>0</v>
      </c>
      <c r="S114" s="99" t="str">
        <f t="shared" ca="1" si="32"/>
        <v/>
      </c>
      <c r="T114" s="99" t="str">
        <f t="shared" si="33"/>
        <v/>
      </c>
      <c r="U114" s="76" t="str">
        <f t="shared" si="34"/>
        <v/>
      </c>
      <c r="V114" s="76" t="str">
        <f t="shared" si="35"/>
        <v/>
      </c>
      <c r="W114" s="76" t="str">
        <f t="shared" si="36"/>
        <v/>
      </c>
      <c r="X114" s="76" t="str">
        <f t="shared" si="37"/>
        <v/>
      </c>
      <c r="Y114" s="76" t="str">
        <f t="shared" si="38"/>
        <v/>
      </c>
      <c r="Z114" s="76" t="str">
        <f t="shared" si="39"/>
        <v/>
      </c>
      <c r="AA114" s="76" t="str">
        <f t="shared" si="40"/>
        <v/>
      </c>
      <c r="AB114" s="76" t="str">
        <f t="shared" si="41"/>
        <v/>
      </c>
      <c r="AC114" s="76" t="str">
        <f t="shared" si="42"/>
        <v/>
      </c>
      <c r="AD114" s="76"/>
      <c r="AE114" s="76" t="str">
        <f t="shared" si="43"/>
        <v/>
      </c>
      <c r="AF114" s="76" t="str">
        <f t="shared" si="44"/>
        <v/>
      </c>
      <c r="AG114" s="76" t="str">
        <f t="shared" si="45"/>
        <v/>
      </c>
      <c r="AH114" s="76" t="str">
        <f t="shared" si="46"/>
        <v/>
      </c>
      <c r="AI114" s="76" t="str">
        <f t="shared" si="47"/>
        <v/>
      </c>
      <c r="AJ114" s="76" t="str">
        <f t="shared" si="48"/>
        <v/>
      </c>
      <c r="AK114" s="76" t="str">
        <f t="shared" si="49"/>
        <v/>
      </c>
      <c r="AL114" s="76" t="str">
        <f t="shared" si="50"/>
        <v/>
      </c>
      <c r="AM114" s="77" t="str">
        <f t="shared" si="51"/>
        <v/>
      </c>
    </row>
    <row r="115" spans="1:39" x14ac:dyDescent="0.2">
      <c r="A115" s="95"/>
      <c r="B115" s="74" t="str">
        <f t="shared" si="27"/>
        <v/>
      </c>
      <c r="C115" s="96" t="str">
        <f t="shared" si="28"/>
        <v/>
      </c>
      <c r="D115" s="98" t="str">
        <f t="shared" si="29"/>
        <v/>
      </c>
      <c r="E115" s="97" t="str">
        <f t="shared" si="30"/>
        <v/>
      </c>
      <c r="F115" s="75"/>
      <c r="G115" s="75"/>
      <c r="H115" s="75"/>
      <c r="I115" s="75"/>
      <c r="J115" s="75"/>
      <c r="K115" s="75"/>
      <c r="L115" s="75"/>
      <c r="M115" s="75"/>
      <c r="N115" s="75"/>
      <c r="O115" s="75"/>
      <c r="P115" s="81"/>
      <c r="Q115" s="76"/>
      <c r="R115" s="76">
        <f t="shared" si="31"/>
        <v>0</v>
      </c>
      <c r="S115" s="99" t="str">
        <f t="shared" ca="1" si="32"/>
        <v/>
      </c>
      <c r="T115" s="99" t="str">
        <f t="shared" si="33"/>
        <v/>
      </c>
      <c r="U115" s="76" t="str">
        <f t="shared" si="34"/>
        <v/>
      </c>
      <c r="V115" s="76" t="str">
        <f t="shared" si="35"/>
        <v/>
      </c>
      <c r="W115" s="76" t="str">
        <f t="shared" si="36"/>
        <v/>
      </c>
      <c r="X115" s="76" t="str">
        <f t="shared" si="37"/>
        <v/>
      </c>
      <c r="Y115" s="76" t="str">
        <f t="shared" si="38"/>
        <v/>
      </c>
      <c r="Z115" s="76" t="str">
        <f t="shared" si="39"/>
        <v/>
      </c>
      <c r="AA115" s="76" t="str">
        <f t="shared" si="40"/>
        <v/>
      </c>
      <c r="AB115" s="76" t="str">
        <f t="shared" si="41"/>
        <v/>
      </c>
      <c r="AC115" s="76" t="str">
        <f t="shared" si="42"/>
        <v/>
      </c>
      <c r="AD115" s="76"/>
      <c r="AE115" s="76" t="str">
        <f t="shared" si="43"/>
        <v/>
      </c>
      <c r="AF115" s="76" t="str">
        <f t="shared" si="44"/>
        <v/>
      </c>
      <c r="AG115" s="76" t="str">
        <f t="shared" si="45"/>
        <v/>
      </c>
      <c r="AH115" s="76" t="str">
        <f t="shared" si="46"/>
        <v/>
      </c>
      <c r="AI115" s="76" t="str">
        <f t="shared" si="47"/>
        <v/>
      </c>
      <c r="AJ115" s="76" t="str">
        <f t="shared" si="48"/>
        <v/>
      </c>
      <c r="AK115" s="76" t="str">
        <f t="shared" si="49"/>
        <v/>
      </c>
      <c r="AL115" s="76" t="str">
        <f t="shared" si="50"/>
        <v/>
      </c>
      <c r="AM115" s="77" t="str">
        <f t="shared" si="51"/>
        <v/>
      </c>
    </row>
    <row r="116" spans="1:39" x14ac:dyDescent="0.2">
      <c r="A116" s="95"/>
      <c r="B116" s="74" t="str">
        <f t="shared" si="27"/>
        <v/>
      </c>
      <c r="C116" s="96" t="str">
        <f t="shared" si="28"/>
        <v/>
      </c>
      <c r="D116" s="98" t="str">
        <f t="shared" si="29"/>
        <v/>
      </c>
      <c r="E116" s="97" t="str">
        <f t="shared" si="30"/>
        <v/>
      </c>
      <c r="F116" s="75"/>
      <c r="G116" s="75"/>
      <c r="H116" s="75"/>
      <c r="I116" s="75"/>
      <c r="J116" s="75"/>
      <c r="K116" s="75"/>
      <c r="L116" s="75"/>
      <c r="M116" s="75"/>
      <c r="N116" s="75"/>
      <c r="O116" s="75"/>
      <c r="P116" s="81"/>
      <c r="Q116" s="76"/>
      <c r="R116" s="76">
        <f t="shared" si="31"/>
        <v>0</v>
      </c>
      <c r="S116" s="99" t="str">
        <f t="shared" ca="1" si="32"/>
        <v/>
      </c>
      <c r="T116" s="99" t="str">
        <f t="shared" si="33"/>
        <v/>
      </c>
      <c r="U116" s="76" t="str">
        <f t="shared" si="34"/>
        <v/>
      </c>
      <c r="V116" s="76" t="str">
        <f t="shared" si="35"/>
        <v/>
      </c>
      <c r="W116" s="76" t="str">
        <f t="shared" si="36"/>
        <v/>
      </c>
      <c r="X116" s="76" t="str">
        <f t="shared" si="37"/>
        <v/>
      </c>
      <c r="Y116" s="76" t="str">
        <f t="shared" si="38"/>
        <v/>
      </c>
      <c r="Z116" s="76" t="str">
        <f t="shared" si="39"/>
        <v/>
      </c>
      <c r="AA116" s="76" t="str">
        <f t="shared" si="40"/>
        <v/>
      </c>
      <c r="AB116" s="76" t="str">
        <f t="shared" si="41"/>
        <v/>
      </c>
      <c r="AC116" s="76" t="str">
        <f t="shared" si="42"/>
        <v/>
      </c>
      <c r="AD116" s="76"/>
      <c r="AE116" s="76" t="str">
        <f t="shared" si="43"/>
        <v/>
      </c>
      <c r="AF116" s="76" t="str">
        <f t="shared" si="44"/>
        <v/>
      </c>
      <c r="AG116" s="76" t="str">
        <f t="shared" si="45"/>
        <v/>
      </c>
      <c r="AH116" s="76" t="str">
        <f t="shared" si="46"/>
        <v/>
      </c>
      <c r="AI116" s="76" t="str">
        <f t="shared" si="47"/>
        <v/>
      </c>
      <c r="AJ116" s="76" t="str">
        <f t="shared" si="48"/>
        <v/>
      </c>
      <c r="AK116" s="76" t="str">
        <f t="shared" si="49"/>
        <v/>
      </c>
      <c r="AL116" s="76" t="str">
        <f t="shared" si="50"/>
        <v/>
      </c>
      <c r="AM116" s="77" t="str">
        <f t="shared" si="51"/>
        <v/>
      </c>
    </row>
    <row r="117" spans="1:39" x14ac:dyDescent="0.2">
      <c r="A117" s="95"/>
      <c r="B117" s="74" t="str">
        <f t="shared" si="27"/>
        <v/>
      </c>
      <c r="C117" s="96" t="str">
        <f t="shared" si="28"/>
        <v/>
      </c>
      <c r="D117" s="98" t="str">
        <f t="shared" si="29"/>
        <v/>
      </c>
      <c r="E117" s="97" t="str">
        <f t="shared" si="30"/>
        <v/>
      </c>
      <c r="F117" s="75"/>
      <c r="G117" s="75"/>
      <c r="H117" s="75"/>
      <c r="I117" s="75"/>
      <c r="J117" s="75"/>
      <c r="K117" s="75"/>
      <c r="L117" s="75"/>
      <c r="M117" s="75"/>
      <c r="N117" s="75"/>
      <c r="O117" s="75"/>
      <c r="P117" s="81"/>
      <c r="Q117" s="76"/>
      <c r="R117" s="76">
        <f t="shared" si="31"/>
        <v>0</v>
      </c>
      <c r="S117" s="99" t="str">
        <f t="shared" ca="1" si="32"/>
        <v/>
      </c>
      <c r="T117" s="99" t="str">
        <f t="shared" si="33"/>
        <v/>
      </c>
      <c r="U117" s="76" t="str">
        <f t="shared" si="34"/>
        <v/>
      </c>
      <c r="V117" s="76" t="str">
        <f t="shared" si="35"/>
        <v/>
      </c>
      <c r="W117" s="76" t="str">
        <f t="shared" si="36"/>
        <v/>
      </c>
      <c r="X117" s="76" t="str">
        <f t="shared" si="37"/>
        <v/>
      </c>
      <c r="Y117" s="76" t="str">
        <f t="shared" si="38"/>
        <v/>
      </c>
      <c r="Z117" s="76" t="str">
        <f t="shared" si="39"/>
        <v/>
      </c>
      <c r="AA117" s="76" t="str">
        <f t="shared" si="40"/>
        <v/>
      </c>
      <c r="AB117" s="76" t="str">
        <f t="shared" si="41"/>
        <v/>
      </c>
      <c r="AC117" s="76" t="str">
        <f t="shared" si="42"/>
        <v/>
      </c>
      <c r="AD117" s="76"/>
      <c r="AE117" s="76" t="str">
        <f t="shared" si="43"/>
        <v/>
      </c>
      <c r="AF117" s="76" t="str">
        <f t="shared" si="44"/>
        <v/>
      </c>
      <c r="AG117" s="76" t="str">
        <f t="shared" si="45"/>
        <v/>
      </c>
      <c r="AH117" s="76" t="str">
        <f t="shared" si="46"/>
        <v/>
      </c>
      <c r="AI117" s="76" t="str">
        <f t="shared" si="47"/>
        <v/>
      </c>
      <c r="AJ117" s="76" t="str">
        <f t="shared" si="48"/>
        <v/>
      </c>
      <c r="AK117" s="76" t="str">
        <f t="shared" si="49"/>
        <v/>
      </c>
      <c r="AL117" s="76" t="str">
        <f t="shared" si="50"/>
        <v/>
      </c>
      <c r="AM117" s="77" t="str">
        <f t="shared" si="51"/>
        <v/>
      </c>
    </row>
    <row r="118" spans="1:39" x14ac:dyDescent="0.2">
      <c r="A118" s="95"/>
      <c r="B118" s="74" t="str">
        <f t="shared" si="27"/>
        <v/>
      </c>
      <c r="C118" s="96" t="str">
        <f t="shared" si="28"/>
        <v/>
      </c>
      <c r="D118" s="98" t="str">
        <f t="shared" si="29"/>
        <v/>
      </c>
      <c r="E118" s="97" t="str">
        <f t="shared" si="30"/>
        <v/>
      </c>
      <c r="F118" s="75"/>
      <c r="G118" s="75"/>
      <c r="H118" s="75"/>
      <c r="I118" s="75"/>
      <c r="J118" s="75"/>
      <c r="K118" s="75"/>
      <c r="L118" s="75"/>
      <c r="M118" s="75"/>
      <c r="N118" s="75"/>
      <c r="O118" s="75"/>
      <c r="P118" s="81"/>
      <c r="Q118" s="76"/>
      <c r="R118" s="76">
        <f t="shared" si="31"/>
        <v>0</v>
      </c>
      <c r="S118" s="99" t="str">
        <f t="shared" ca="1" si="32"/>
        <v/>
      </c>
      <c r="T118" s="99" t="str">
        <f t="shared" si="33"/>
        <v/>
      </c>
      <c r="U118" s="76" t="str">
        <f t="shared" si="34"/>
        <v/>
      </c>
      <c r="V118" s="76" t="str">
        <f t="shared" si="35"/>
        <v/>
      </c>
      <c r="W118" s="76" t="str">
        <f t="shared" si="36"/>
        <v/>
      </c>
      <c r="X118" s="76" t="str">
        <f t="shared" si="37"/>
        <v/>
      </c>
      <c r="Y118" s="76" t="str">
        <f t="shared" si="38"/>
        <v/>
      </c>
      <c r="Z118" s="76" t="str">
        <f t="shared" si="39"/>
        <v/>
      </c>
      <c r="AA118" s="76" t="str">
        <f t="shared" si="40"/>
        <v/>
      </c>
      <c r="AB118" s="76" t="str">
        <f t="shared" si="41"/>
        <v/>
      </c>
      <c r="AC118" s="76" t="str">
        <f t="shared" si="42"/>
        <v/>
      </c>
      <c r="AD118" s="76"/>
      <c r="AE118" s="76" t="str">
        <f t="shared" si="43"/>
        <v/>
      </c>
      <c r="AF118" s="76" t="str">
        <f t="shared" si="44"/>
        <v/>
      </c>
      <c r="AG118" s="76" t="str">
        <f t="shared" si="45"/>
        <v/>
      </c>
      <c r="AH118" s="76" t="str">
        <f t="shared" si="46"/>
        <v/>
      </c>
      <c r="AI118" s="76" t="str">
        <f t="shared" si="47"/>
        <v/>
      </c>
      <c r="AJ118" s="76" t="str">
        <f t="shared" si="48"/>
        <v/>
      </c>
      <c r="AK118" s="76" t="str">
        <f t="shared" si="49"/>
        <v/>
      </c>
      <c r="AL118" s="76" t="str">
        <f t="shared" si="50"/>
        <v/>
      </c>
      <c r="AM118" s="77" t="str">
        <f t="shared" si="51"/>
        <v/>
      </c>
    </row>
    <row r="119" spans="1:39" x14ac:dyDescent="0.2">
      <c r="A119" s="95"/>
      <c r="B119" s="74" t="str">
        <f t="shared" si="27"/>
        <v/>
      </c>
      <c r="C119" s="96" t="str">
        <f t="shared" si="28"/>
        <v/>
      </c>
      <c r="D119" s="98" t="str">
        <f t="shared" si="29"/>
        <v/>
      </c>
      <c r="E119" s="97" t="str">
        <f t="shared" si="30"/>
        <v/>
      </c>
      <c r="F119" s="75"/>
      <c r="G119" s="75"/>
      <c r="H119" s="75"/>
      <c r="I119" s="75"/>
      <c r="J119" s="75"/>
      <c r="K119" s="75"/>
      <c r="L119" s="75"/>
      <c r="M119" s="75"/>
      <c r="N119" s="75"/>
      <c r="O119" s="75"/>
      <c r="P119" s="81"/>
      <c r="Q119" s="76"/>
      <c r="R119" s="76">
        <f t="shared" si="31"/>
        <v>0</v>
      </c>
      <c r="S119" s="99" t="str">
        <f t="shared" ca="1" si="32"/>
        <v/>
      </c>
      <c r="T119" s="99" t="str">
        <f t="shared" si="33"/>
        <v/>
      </c>
      <c r="U119" s="76" t="str">
        <f t="shared" si="34"/>
        <v/>
      </c>
      <c r="V119" s="76" t="str">
        <f t="shared" si="35"/>
        <v/>
      </c>
      <c r="W119" s="76" t="str">
        <f t="shared" si="36"/>
        <v/>
      </c>
      <c r="X119" s="76" t="str">
        <f t="shared" si="37"/>
        <v/>
      </c>
      <c r="Y119" s="76" t="str">
        <f t="shared" si="38"/>
        <v/>
      </c>
      <c r="Z119" s="76" t="str">
        <f t="shared" si="39"/>
        <v/>
      </c>
      <c r="AA119" s="76" t="str">
        <f t="shared" si="40"/>
        <v/>
      </c>
      <c r="AB119" s="76" t="str">
        <f t="shared" si="41"/>
        <v/>
      </c>
      <c r="AC119" s="76" t="str">
        <f t="shared" si="42"/>
        <v/>
      </c>
      <c r="AD119" s="76"/>
      <c r="AE119" s="76" t="str">
        <f t="shared" si="43"/>
        <v/>
      </c>
      <c r="AF119" s="76" t="str">
        <f t="shared" si="44"/>
        <v/>
      </c>
      <c r="AG119" s="76" t="str">
        <f t="shared" si="45"/>
        <v/>
      </c>
      <c r="AH119" s="76" t="str">
        <f t="shared" si="46"/>
        <v/>
      </c>
      <c r="AI119" s="76" t="str">
        <f t="shared" si="47"/>
        <v/>
      </c>
      <c r="AJ119" s="76" t="str">
        <f t="shared" si="48"/>
        <v/>
      </c>
      <c r="AK119" s="76" t="str">
        <f t="shared" si="49"/>
        <v/>
      </c>
      <c r="AL119" s="76" t="str">
        <f t="shared" si="50"/>
        <v/>
      </c>
      <c r="AM119" s="77" t="str">
        <f t="shared" si="51"/>
        <v/>
      </c>
    </row>
    <row r="120" spans="1:39" x14ac:dyDescent="0.2">
      <c r="A120" s="95"/>
      <c r="B120" s="74" t="str">
        <f t="shared" si="27"/>
        <v/>
      </c>
      <c r="C120" s="96" t="str">
        <f t="shared" si="28"/>
        <v/>
      </c>
      <c r="D120" s="98" t="str">
        <f t="shared" si="29"/>
        <v/>
      </c>
      <c r="E120" s="97" t="str">
        <f t="shared" si="30"/>
        <v/>
      </c>
      <c r="F120" s="75"/>
      <c r="G120" s="75"/>
      <c r="H120" s="75"/>
      <c r="I120" s="75"/>
      <c r="J120" s="75"/>
      <c r="K120" s="75"/>
      <c r="L120" s="75"/>
      <c r="M120" s="75"/>
      <c r="N120" s="75"/>
      <c r="O120" s="75"/>
      <c r="P120" s="81"/>
      <c r="Q120" s="76"/>
      <c r="R120" s="76">
        <f t="shared" si="31"/>
        <v>0</v>
      </c>
      <c r="S120" s="99" t="str">
        <f t="shared" ca="1" si="32"/>
        <v/>
      </c>
      <c r="T120" s="99" t="str">
        <f t="shared" si="33"/>
        <v/>
      </c>
      <c r="U120" s="76" t="str">
        <f t="shared" si="34"/>
        <v/>
      </c>
      <c r="V120" s="76" t="str">
        <f t="shared" si="35"/>
        <v/>
      </c>
      <c r="W120" s="76" t="str">
        <f t="shared" si="36"/>
        <v/>
      </c>
      <c r="X120" s="76" t="str">
        <f t="shared" si="37"/>
        <v/>
      </c>
      <c r="Y120" s="76" t="str">
        <f t="shared" si="38"/>
        <v/>
      </c>
      <c r="Z120" s="76" t="str">
        <f t="shared" si="39"/>
        <v/>
      </c>
      <c r="AA120" s="76" t="str">
        <f t="shared" si="40"/>
        <v/>
      </c>
      <c r="AB120" s="76" t="str">
        <f t="shared" si="41"/>
        <v/>
      </c>
      <c r="AC120" s="76" t="str">
        <f t="shared" si="42"/>
        <v/>
      </c>
      <c r="AD120" s="76"/>
      <c r="AE120" s="76" t="str">
        <f t="shared" si="43"/>
        <v/>
      </c>
      <c r="AF120" s="76" t="str">
        <f t="shared" si="44"/>
        <v/>
      </c>
      <c r="AG120" s="76" t="str">
        <f t="shared" si="45"/>
        <v/>
      </c>
      <c r="AH120" s="76" t="str">
        <f t="shared" si="46"/>
        <v/>
      </c>
      <c r="AI120" s="76" t="str">
        <f t="shared" si="47"/>
        <v/>
      </c>
      <c r="AJ120" s="76" t="str">
        <f t="shared" si="48"/>
        <v/>
      </c>
      <c r="AK120" s="76" t="str">
        <f t="shared" si="49"/>
        <v/>
      </c>
      <c r="AL120" s="76" t="str">
        <f t="shared" si="50"/>
        <v/>
      </c>
      <c r="AM120" s="77" t="str">
        <f t="shared" si="51"/>
        <v/>
      </c>
    </row>
    <row r="121" spans="1:39" x14ac:dyDescent="0.2">
      <c r="A121" s="95"/>
      <c r="B121" s="74" t="str">
        <f t="shared" si="27"/>
        <v/>
      </c>
      <c r="C121" s="96" t="str">
        <f t="shared" si="28"/>
        <v/>
      </c>
      <c r="D121" s="98" t="str">
        <f t="shared" si="29"/>
        <v/>
      </c>
      <c r="E121" s="97" t="str">
        <f t="shared" si="30"/>
        <v/>
      </c>
      <c r="F121" s="75"/>
      <c r="G121" s="75"/>
      <c r="H121" s="75"/>
      <c r="I121" s="75"/>
      <c r="J121" s="75"/>
      <c r="K121" s="75"/>
      <c r="L121" s="75"/>
      <c r="M121" s="75"/>
      <c r="N121" s="75"/>
      <c r="O121" s="75"/>
      <c r="P121" s="81"/>
      <c r="Q121" s="76"/>
      <c r="R121" s="76">
        <f t="shared" si="31"/>
        <v>0</v>
      </c>
      <c r="S121" s="99" t="str">
        <f t="shared" ca="1" si="32"/>
        <v/>
      </c>
      <c r="T121" s="99" t="str">
        <f t="shared" si="33"/>
        <v/>
      </c>
      <c r="U121" s="76" t="str">
        <f t="shared" si="34"/>
        <v/>
      </c>
      <c r="V121" s="76" t="str">
        <f t="shared" si="35"/>
        <v/>
      </c>
      <c r="W121" s="76" t="str">
        <f t="shared" si="36"/>
        <v/>
      </c>
      <c r="X121" s="76" t="str">
        <f t="shared" si="37"/>
        <v/>
      </c>
      <c r="Y121" s="76" t="str">
        <f t="shared" si="38"/>
        <v/>
      </c>
      <c r="Z121" s="76" t="str">
        <f t="shared" si="39"/>
        <v/>
      </c>
      <c r="AA121" s="76" t="str">
        <f t="shared" si="40"/>
        <v/>
      </c>
      <c r="AB121" s="76" t="str">
        <f t="shared" si="41"/>
        <v/>
      </c>
      <c r="AC121" s="76" t="str">
        <f t="shared" si="42"/>
        <v/>
      </c>
      <c r="AD121" s="76"/>
      <c r="AE121" s="76" t="str">
        <f t="shared" si="43"/>
        <v/>
      </c>
      <c r="AF121" s="76" t="str">
        <f t="shared" si="44"/>
        <v/>
      </c>
      <c r="AG121" s="76" t="str">
        <f t="shared" si="45"/>
        <v/>
      </c>
      <c r="AH121" s="76" t="str">
        <f t="shared" si="46"/>
        <v/>
      </c>
      <c r="AI121" s="76" t="str">
        <f t="shared" si="47"/>
        <v/>
      </c>
      <c r="AJ121" s="76" t="str">
        <f t="shared" si="48"/>
        <v/>
      </c>
      <c r="AK121" s="76" t="str">
        <f t="shared" si="49"/>
        <v/>
      </c>
      <c r="AL121" s="76" t="str">
        <f t="shared" si="50"/>
        <v/>
      </c>
      <c r="AM121" s="77" t="str">
        <f t="shared" si="51"/>
        <v/>
      </c>
    </row>
    <row r="122" spans="1:39" x14ac:dyDescent="0.2">
      <c r="A122" s="95"/>
      <c r="B122" s="74" t="str">
        <f t="shared" si="27"/>
        <v/>
      </c>
      <c r="C122" s="96" t="str">
        <f t="shared" si="28"/>
        <v/>
      </c>
      <c r="D122" s="98" t="str">
        <f t="shared" si="29"/>
        <v/>
      </c>
      <c r="E122" s="97" t="str">
        <f t="shared" si="30"/>
        <v/>
      </c>
      <c r="F122" s="75"/>
      <c r="G122" s="75"/>
      <c r="H122" s="75"/>
      <c r="I122" s="75"/>
      <c r="J122" s="75"/>
      <c r="K122" s="75"/>
      <c r="L122" s="75"/>
      <c r="M122" s="75"/>
      <c r="N122" s="75"/>
      <c r="O122" s="75"/>
      <c r="P122" s="81"/>
      <c r="Q122" s="76"/>
      <c r="R122" s="76">
        <f t="shared" si="31"/>
        <v>0</v>
      </c>
      <c r="S122" s="99" t="str">
        <f t="shared" ca="1" si="32"/>
        <v/>
      </c>
      <c r="T122" s="99" t="str">
        <f t="shared" si="33"/>
        <v/>
      </c>
      <c r="U122" s="76" t="str">
        <f t="shared" si="34"/>
        <v/>
      </c>
      <c r="V122" s="76" t="str">
        <f t="shared" si="35"/>
        <v/>
      </c>
      <c r="W122" s="76" t="str">
        <f t="shared" si="36"/>
        <v/>
      </c>
      <c r="X122" s="76" t="str">
        <f t="shared" si="37"/>
        <v/>
      </c>
      <c r="Y122" s="76" t="str">
        <f t="shared" si="38"/>
        <v/>
      </c>
      <c r="Z122" s="76" t="str">
        <f t="shared" si="39"/>
        <v/>
      </c>
      <c r="AA122" s="76" t="str">
        <f t="shared" si="40"/>
        <v/>
      </c>
      <c r="AB122" s="76" t="str">
        <f t="shared" si="41"/>
        <v/>
      </c>
      <c r="AC122" s="76" t="str">
        <f t="shared" si="42"/>
        <v/>
      </c>
      <c r="AD122" s="76"/>
      <c r="AE122" s="76" t="str">
        <f t="shared" si="43"/>
        <v/>
      </c>
      <c r="AF122" s="76" t="str">
        <f t="shared" si="44"/>
        <v/>
      </c>
      <c r="AG122" s="76" t="str">
        <f t="shared" si="45"/>
        <v/>
      </c>
      <c r="AH122" s="76" t="str">
        <f t="shared" si="46"/>
        <v/>
      </c>
      <c r="AI122" s="76" t="str">
        <f t="shared" si="47"/>
        <v/>
      </c>
      <c r="AJ122" s="76" t="str">
        <f t="shared" si="48"/>
        <v/>
      </c>
      <c r="AK122" s="76" t="str">
        <f t="shared" si="49"/>
        <v/>
      </c>
      <c r="AL122" s="76" t="str">
        <f t="shared" si="50"/>
        <v/>
      </c>
      <c r="AM122" s="77" t="str">
        <f t="shared" si="51"/>
        <v/>
      </c>
    </row>
    <row r="123" spans="1:39" x14ac:dyDescent="0.2">
      <c r="A123" s="95"/>
      <c r="B123" s="74" t="str">
        <f t="shared" si="27"/>
        <v/>
      </c>
      <c r="C123" s="96" t="str">
        <f t="shared" si="28"/>
        <v/>
      </c>
      <c r="D123" s="98" t="str">
        <f t="shared" si="29"/>
        <v/>
      </c>
      <c r="E123" s="97" t="str">
        <f t="shared" si="30"/>
        <v/>
      </c>
      <c r="F123" s="75"/>
      <c r="G123" s="75"/>
      <c r="H123" s="75"/>
      <c r="I123" s="75"/>
      <c r="J123" s="75"/>
      <c r="K123" s="75"/>
      <c r="L123" s="75"/>
      <c r="M123" s="75"/>
      <c r="N123" s="75"/>
      <c r="O123" s="75"/>
      <c r="P123" s="81"/>
      <c r="Q123" s="76"/>
      <c r="R123" s="76">
        <f t="shared" si="31"/>
        <v>0</v>
      </c>
      <c r="S123" s="99" t="str">
        <f t="shared" ca="1" si="32"/>
        <v/>
      </c>
      <c r="T123" s="99" t="str">
        <f t="shared" si="33"/>
        <v/>
      </c>
      <c r="U123" s="76" t="str">
        <f t="shared" si="34"/>
        <v/>
      </c>
      <c r="V123" s="76" t="str">
        <f t="shared" si="35"/>
        <v/>
      </c>
      <c r="W123" s="76" t="str">
        <f t="shared" si="36"/>
        <v/>
      </c>
      <c r="X123" s="76" t="str">
        <f t="shared" si="37"/>
        <v/>
      </c>
      <c r="Y123" s="76" t="str">
        <f t="shared" si="38"/>
        <v/>
      </c>
      <c r="Z123" s="76" t="str">
        <f t="shared" si="39"/>
        <v/>
      </c>
      <c r="AA123" s="76" t="str">
        <f t="shared" si="40"/>
        <v/>
      </c>
      <c r="AB123" s="76" t="str">
        <f t="shared" si="41"/>
        <v/>
      </c>
      <c r="AC123" s="76" t="str">
        <f t="shared" si="42"/>
        <v/>
      </c>
      <c r="AD123" s="76"/>
      <c r="AE123" s="76" t="str">
        <f t="shared" si="43"/>
        <v/>
      </c>
      <c r="AF123" s="76" t="str">
        <f t="shared" si="44"/>
        <v/>
      </c>
      <c r="AG123" s="76" t="str">
        <f t="shared" si="45"/>
        <v/>
      </c>
      <c r="AH123" s="76" t="str">
        <f t="shared" si="46"/>
        <v/>
      </c>
      <c r="AI123" s="76" t="str">
        <f t="shared" si="47"/>
        <v/>
      </c>
      <c r="AJ123" s="76" t="str">
        <f t="shared" si="48"/>
        <v/>
      </c>
      <c r="AK123" s="76" t="str">
        <f t="shared" si="49"/>
        <v/>
      </c>
      <c r="AL123" s="76" t="str">
        <f t="shared" si="50"/>
        <v/>
      </c>
      <c r="AM123" s="77" t="str">
        <f t="shared" si="51"/>
        <v/>
      </c>
    </row>
    <row r="124" spans="1:39" ht="13.5" thickBot="1" x14ac:dyDescent="0.25">
      <c r="A124" s="95"/>
      <c r="B124" s="74" t="str">
        <f t="shared" si="27"/>
        <v/>
      </c>
      <c r="C124" s="96" t="str">
        <f t="shared" si="28"/>
        <v/>
      </c>
      <c r="D124" s="98" t="str">
        <f t="shared" si="29"/>
        <v/>
      </c>
      <c r="E124" s="97" t="str">
        <f t="shared" si="30"/>
        <v/>
      </c>
      <c r="F124" s="78"/>
      <c r="G124" s="78"/>
      <c r="H124" s="78"/>
      <c r="I124" s="78"/>
      <c r="J124" s="78"/>
      <c r="K124" s="78"/>
      <c r="L124" s="78"/>
      <c r="M124" s="78"/>
      <c r="N124" s="78"/>
      <c r="O124" s="78"/>
      <c r="P124" s="82"/>
      <c r="Q124" s="79"/>
      <c r="R124" s="76">
        <f t="shared" si="31"/>
        <v>0</v>
      </c>
      <c r="S124" s="99" t="str">
        <f t="shared" ca="1" si="32"/>
        <v/>
      </c>
      <c r="T124" s="99" t="str">
        <f t="shared" si="33"/>
        <v/>
      </c>
      <c r="U124" s="79" t="str">
        <f t="shared" si="34"/>
        <v/>
      </c>
      <c r="V124" s="79" t="str">
        <f t="shared" si="35"/>
        <v/>
      </c>
      <c r="W124" s="79" t="str">
        <f t="shared" si="36"/>
        <v/>
      </c>
      <c r="X124" s="79" t="str">
        <f t="shared" si="37"/>
        <v/>
      </c>
      <c r="Y124" s="79" t="str">
        <f t="shared" si="38"/>
        <v/>
      </c>
      <c r="Z124" s="79" t="str">
        <f t="shared" si="39"/>
        <v/>
      </c>
      <c r="AA124" s="79" t="str">
        <f t="shared" si="40"/>
        <v/>
      </c>
      <c r="AB124" s="79" t="str">
        <f t="shared" si="41"/>
        <v/>
      </c>
      <c r="AC124" s="79" t="str">
        <f t="shared" si="42"/>
        <v/>
      </c>
      <c r="AD124" s="79"/>
      <c r="AE124" s="79" t="str">
        <f t="shared" si="43"/>
        <v/>
      </c>
      <c r="AF124" s="79" t="str">
        <f t="shared" si="44"/>
        <v/>
      </c>
      <c r="AG124" s="79" t="str">
        <f t="shared" si="45"/>
        <v/>
      </c>
      <c r="AH124" s="79" t="str">
        <f t="shared" si="46"/>
        <v/>
      </c>
      <c r="AI124" s="79" t="str">
        <f t="shared" si="47"/>
        <v/>
      </c>
      <c r="AJ124" s="79" t="str">
        <f t="shared" si="48"/>
        <v/>
      </c>
      <c r="AK124" s="79" t="str">
        <f t="shared" si="49"/>
        <v/>
      </c>
      <c r="AL124" s="79" t="str">
        <f t="shared" si="50"/>
        <v/>
      </c>
      <c r="AM124" s="80" t="str">
        <f t="shared" si="51"/>
        <v/>
      </c>
    </row>
  </sheetData>
  <mergeCells count="6">
    <mergeCell ref="B20:I20"/>
    <mergeCell ref="B10:I10"/>
    <mergeCell ref="B11:I11"/>
    <mergeCell ref="B12:I12"/>
    <mergeCell ref="B13:I13"/>
    <mergeCell ref="B14:I14"/>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vt:lpstr>
      <vt:lpstr>Photometry1</vt:lpstr>
      <vt:lpstr>Photometry2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Pyatnytskyy, Maksym (GfK)</dc:creator>
  <cp:lastModifiedBy>Pyatnytskyy, Maksym (GfK)</cp:lastModifiedBy>
  <dcterms:created xsi:type="dcterms:W3CDTF">2017-10-11T04:05:14Z</dcterms:created>
  <dcterms:modified xsi:type="dcterms:W3CDTF">2017-11-28T12:00:42Z</dcterms:modified>
</cp:coreProperties>
</file>