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w/Documents/Joule Files/Lab Lists/Lab Methods/Enrichment Script_Andy Rampersaud_Max modified/"/>
    </mc:Choice>
  </mc:AlternateContent>
  <xr:revisionPtr revIDLastSave="0" documentId="13_ncr:1_{0FD57ADB-9192-0345-9A51-16D09EA6B2F3}" xr6:coauthVersionLast="47" xr6:coauthVersionMax="47" xr10:uidLastSave="{00000000-0000-0000-0000-000000000000}"/>
  <bookViews>
    <workbookView xWindow="17220" yWindow="680" windowWidth="37480" windowHeight="18960" xr2:uid="{02C6BAA8-2A3D-E049-9AC3-32405590FE58}"/>
  </bookViews>
  <sheets>
    <sheet name="BioRegion Annotations" sheetId="1" r:id="rId1"/>
  </sheets>
  <definedNames>
    <definedName name="_xlnm._FilterDatabase" localSheetId="0" hidden="1">'BioRegion Annotations'!$I$1:$L$1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2" i="1" l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</calcChain>
</file>

<file path=xl/sharedStrings.xml><?xml version="1.0" encoding="utf-8"?>
<sst xmlns="http://schemas.openxmlformats.org/spreadsheetml/2006/main" count="331" uniqueCount="134">
  <si>
    <t>Bcl6-F_peaks_Published.bed</t>
  </si>
  <si>
    <t>Bcl6-M_peaks_Published.bed</t>
  </si>
  <si>
    <t>CUX2_ChIPSeq_Female.bed</t>
  </si>
  <si>
    <t>F_Bcl6_ChIPSeq_diffReps.bed</t>
  </si>
  <si>
    <t>Female_STAT5_ChIPSeq_diffReps.bed</t>
  </si>
  <si>
    <t>FH_STAT5_ChIPSeq_diffReps.bed</t>
  </si>
  <si>
    <t>M_Bcl6_ChIPSeq_diffReps.bed</t>
  </si>
  <si>
    <t>Male_STAT5_ChIPSeq_diffReps.bed</t>
  </si>
  <si>
    <t>MH_STAT5_ChIPSeq_diffReps.bed</t>
  </si>
  <si>
    <t>ML_STAT5_ChIPSeq_diffReps.bed</t>
  </si>
  <si>
    <t>STAT5_FH_Enriched_Published_STAT5_Motif.bed</t>
  </si>
  <si>
    <t>STAT5_FH_Enriched_Published.bed</t>
  </si>
  <si>
    <t>STAT5_MH_Enriched_Published_STAT5_Motif.bed</t>
  </si>
  <si>
    <t>STAT5_MH_Enriched_Published.bed</t>
  </si>
  <si>
    <t>STAT5_MH_FH_Common_Published.bed</t>
  </si>
  <si>
    <t>STAT5-FL_peaks_Published.bed</t>
  </si>
  <si>
    <t>STAT5-ML_peaks_Published.bed</t>
  </si>
  <si>
    <t>STAT5merge_peaks_Published_STAT5_Motif.bed</t>
  </si>
  <si>
    <t>STAT5merge_peaks_Published.bed</t>
  </si>
  <si>
    <t>Female_DHS_peaks.bed</t>
  </si>
  <si>
    <t>Female_DHS_Robust_GH_Induced.bed</t>
  </si>
  <si>
    <t>Female_DHS_Robust_GH_Induced_Strong.bed</t>
  </si>
  <si>
    <t>Female_DHS_Robust_GH_No_Response.bed</t>
  </si>
  <si>
    <t>Female_High_Stringency_DHS_peaks.bed</t>
  </si>
  <si>
    <t>Male_DHS_peaks.bed</t>
  </si>
  <si>
    <t>Male_High_Stringency_DHS_peaks.bed</t>
  </si>
  <si>
    <t>Sex_indep_DHS.bed</t>
  </si>
  <si>
    <t>K27ac_Male.bed</t>
  </si>
  <si>
    <t>K27ac_Male_female_specif.bed</t>
  </si>
  <si>
    <t>K27ac_Male_male_specif.bed</t>
  </si>
  <si>
    <t>K27ac_Male_sex-indep.bed</t>
  </si>
  <si>
    <t>K27me3_Male.bed</t>
  </si>
  <si>
    <t>K27me3_Male_female_specif.bed</t>
  </si>
  <si>
    <t>K27me3_Male_male_specif.bed</t>
  </si>
  <si>
    <t>K27me3_Male_sex-indep.bed</t>
  </si>
  <si>
    <t>K36me3_Male.bed</t>
  </si>
  <si>
    <t>K36me3_Male_female_specif.bed</t>
  </si>
  <si>
    <t>K36me3_Male_male_specif.bed</t>
  </si>
  <si>
    <t>K36me3_Male_sex-indep.bed</t>
  </si>
  <si>
    <t>K4me1_Male.bed</t>
  </si>
  <si>
    <t>K4me1_Male_female_specif.bed</t>
  </si>
  <si>
    <t>K4me1_Male_male_specif.bed</t>
  </si>
  <si>
    <t>K4me1_Male_sex-indep.bed</t>
  </si>
  <si>
    <t>K4me3_Male.bed</t>
  </si>
  <si>
    <t>K4me3_Male_female_specif.bed</t>
  </si>
  <si>
    <t>K4me3_Male_male_specif.bed</t>
  </si>
  <si>
    <t>K4me3_Male_sex-indep.bed</t>
  </si>
  <si>
    <t>K9me3_Male.bed</t>
  </si>
  <si>
    <t>K9me3_Male_female_specif.bed</t>
  </si>
  <si>
    <t>K9me3_Male_male_specif.bed</t>
  </si>
  <si>
    <t>K9me3_Male_sex-indep.bed</t>
  </si>
  <si>
    <t>K27ac_Female.bed</t>
  </si>
  <si>
    <t>K27ac_Female_female_specif.bed</t>
  </si>
  <si>
    <t>K27ac_Female_male_specif.bed</t>
  </si>
  <si>
    <t>K27ac_Female_sex-indep.bed</t>
  </si>
  <si>
    <t>K27me3_Female.bed</t>
  </si>
  <si>
    <t>K27me3_Female_female_specif.bed</t>
  </si>
  <si>
    <t>K27me3_Female_male_specif.bed</t>
  </si>
  <si>
    <t>K27me3_Female_sex-indep.bed</t>
  </si>
  <si>
    <t>K36me3_Female.bed</t>
  </si>
  <si>
    <t>K36me3_Female_female_specif.bed</t>
  </si>
  <si>
    <t>K36me3_Female_male_specif.bed</t>
  </si>
  <si>
    <t>K36me3_Female_sex-indep.bed</t>
  </si>
  <si>
    <t>K4me1_Female.bed</t>
  </si>
  <si>
    <t>K4me1_Female_female_specif.bed</t>
  </si>
  <si>
    <t>K4me1_Female_male_specif.bed</t>
  </si>
  <si>
    <t>K4me1_Female_sex-indep.bed</t>
  </si>
  <si>
    <t>K4me3_Female.bed</t>
  </si>
  <si>
    <t>K4me3_Female_female_specif.bed</t>
  </si>
  <si>
    <t>K4me3_Female_male_specif.bed</t>
  </si>
  <si>
    <t>K4me3_Female_sex-indep.bed</t>
  </si>
  <si>
    <t>K9me3_Female.bed</t>
  </si>
  <si>
    <t>K9me3_Female_female_specif.bed</t>
  </si>
  <si>
    <t>K9me3_Female_male_specif.bed</t>
  </si>
  <si>
    <t>K9me3_Female_sex-indep.bed</t>
  </si>
  <si>
    <t># of regions</t>
  </si>
  <si>
    <t>Source</t>
  </si>
  <si>
    <t>Y Zhang et al, MCB 2012</t>
  </si>
  <si>
    <t>G Ling et al, MCB 2010</t>
  </si>
  <si>
    <t>T Conforto et al, MCB 2012</t>
  </si>
  <si>
    <t>(cGH-suppressed subset of Male_High_Stringency_DHS_peaks)</t>
  </si>
  <si>
    <t>Sugathan &amp; Waxman MCB 2013, Table S3</t>
  </si>
  <si>
    <t>Peaks identified in male liver that are female-biased</t>
  </si>
  <si>
    <t>Peaks identified in female liver that are male-biased</t>
  </si>
  <si>
    <t>All peak regions identified in male liver</t>
  </si>
  <si>
    <t>All peak regions identified in female liver</t>
  </si>
  <si>
    <r>
      <rPr>
        <b/>
        <sz val="12"/>
        <color rgb="FF000000"/>
        <rFont val="Calibri"/>
        <family val="2"/>
        <scheme val="minor"/>
      </rPr>
      <t>Male-biased peaks</t>
    </r>
    <r>
      <rPr>
        <sz val="12"/>
        <color rgb="FF000000"/>
        <rFont val="Calibri"/>
        <family val="2"/>
        <scheme val="minor"/>
      </rPr>
      <t xml:space="preserve"> (peak regions identified in male liver)</t>
    </r>
  </si>
  <si>
    <r>
      <rPr>
        <b/>
        <sz val="12"/>
        <color rgb="FF000000"/>
        <rFont val="Calibri"/>
        <family val="2"/>
        <scheme val="minor"/>
      </rPr>
      <t>Sex-indep peaks</t>
    </r>
    <r>
      <rPr>
        <sz val="12"/>
        <color rgb="FF000000"/>
        <rFont val="Calibri"/>
        <family val="2"/>
        <scheme val="minor"/>
      </rPr>
      <t xml:space="preserve"> (peak regions identified in male liver)</t>
    </r>
  </si>
  <si>
    <r>
      <rPr>
        <b/>
        <sz val="12"/>
        <color rgb="FF000000"/>
        <rFont val="Calibri"/>
        <family val="2"/>
        <scheme val="minor"/>
      </rPr>
      <t>Female-biased peaks</t>
    </r>
    <r>
      <rPr>
        <sz val="12"/>
        <color rgb="FF000000"/>
        <rFont val="Calibri"/>
        <family val="2"/>
        <scheme val="minor"/>
      </rPr>
      <t xml:space="preserve"> (peak regions identified in female liver)</t>
    </r>
  </si>
  <si>
    <r>
      <rPr>
        <b/>
        <sz val="12"/>
        <color rgb="FF000000"/>
        <rFont val="Calibri"/>
        <family val="2"/>
        <scheme val="minor"/>
      </rPr>
      <t>Sex-indep peaks</t>
    </r>
    <r>
      <rPr>
        <sz val="12"/>
        <color rgb="FF000000"/>
        <rFont val="Calibri"/>
        <family val="2"/>
        <scheme val="minor"/>
      </rPr>
      <t xml:space="preserve"> (peak regions identified in female liver)</t>
    </r>
  </si>
  <si>
    <t>Description</t>
  </si>
  <si>
    <t>AndyRampersaud_sex-biased ChIP-seq bedfile collections</t>
  </si>
  <si>
    <t>File Name:</t>
  </si>
  <si>
    <t>Andy Rampersaud calculation</t>
  </si>
  <si>
    <t>ATAC_nonregulated_Pick2_53.bed</t>
  </si>
  <si>
    <t>ATAC_nonregulated_317.bed</t>
  </si>
  <si>
    <t>ATAC_regulated_Pick2_43.bed</t>
  </si>
  <si>
    <t>ATAC_nonregulated_Pick1_82.bed</t>
  </si>
  <si>
    <t>ATAC_regulated_Pick1_41.bed</t>
  </si>
  <si>
    <t>see data at bottom (Sophia ms #2)</t>
  </si>
  <si>
    <t>Bio.region</t>
  </si>
  <si>
    <t># peaks in Bio.region</t>
  </si>
  <si>
    <t>Bio.region description</t>
  </si>
  <si>
    <t>(Source)</t>
  </si>
  <si>
    <t>Enrichment_Score (ES)</t>
  </si>
  <si>
    <t>Fishers_Exact_test_pvalue</t>
  </si>
  <si>
    <t>Fishers_Exact_test_pvalue (-log10)</t>
  </si>
  <si>
    <t>Foreground_filename</t>
  </si>
  <si>
    <t>Background_filename</t>
  </si>
  <si>
    <t>Foreground_total_sites</t>
  </si>
  <si>
    <t>Background_total_sites</t>
  </si>
  <si>
    <t>Foreground_overlap_sites</t>
  </si>
  <si>
    <t>Background_overlap_sites</t>
  </si>
  <si>
    <t>Foreground_overlap_sites_percent</t>
  </si>
  <si>
    <t>Background_overlap_sites_percent</t>
  </si>
  <si>
    <t>Note no enrcichments. What is the peak set?</t>
  </si>
  <si>
    <t>Andy Rampersaud's calculation (diffREps reanalysis of Yijing published data, but using MACS2 instread of MACS1.4)</t>
  </si>
  <si>
    <t>1. STAT5: Female-High vs Male-High</t>
  </si>
  <si>
    <t>2. STAT5: Male-High vs Female-High</t>
  </si>
  <si>
    <t>4. Male-low vs Male-High enriched</t>
  </si>
  <si>
    <t>2A. STAT5: Male-High vs Female-High (w/o filtering diffReps output for MACS2 peaks)</t>
  </si>
  <si>
    <t>1A. STAT5: Female-High vs Male-High (w/o filtering diffReps output for MACS2 peaks)</t>
  </si>
  <si>
    <t>5. BCL6: Female vs Male enriched</t>
  </si>
  <si>
    <t>6. BCL6: Male vs Female enriched</t>
  </si>
  <si>
    <t>3. STAT5: Male-high vs Male-Low enriched [Effective the set of all STAT5 Hi vs Low peaks]</t>
  </si>
  <si>
    <t>MH_STAT5_ChIPSeq_diffReps_1377</t>
  </si>
  <si>
    <t>BioRegion set</t>
  </si>
  <si>
    <t>Index # within set</t>
  </si>
  <si>
    <t>New name</t>
  </si>
  <si>
    <t>01_Cux2_Female Liver_Conforto_MCB_2012</t>
  </si>
  <si>
    <t>02_Bcl6_Male Liver_Zhang_MCB_2012</t>
  </si>
  <si>
    <t>03_Bcl6_Female_Liver_Zhang_MCB_2012</t>
  </si>
  <si>
    <t>05_Bcl6_Female-biased_Rampersaud_diffReps</t>
  </si>
  <si>
    <t>04_Bcl6_Male-biased_Rampersaud_diffReps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</si>
</sst>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4" fillId="0" borderId="0" xfId="0" applyFont="1"/>
    <xf numFmtId="0" fontId="3" fillId="0" borderId="1" xfId="0" applyFont="1" applyBorder="1"/>
    <xf numFmtId="0" fontId="5" fillId="2" borderId="1" xfId="0" applyFont="1" applyFill="1" applyBorder="1"/>
    <xf numFmtId="0" fontId="4" fillId="0" borderId="1" xfId="0" applyFont="1" applyBorder="1"/>
    <xf numFmtId="0" fontId="1" fillId="2" borderId="1" xfId="0" applyFont="1" applyFill="1" applyBorder="1"/>
    <xf numFmtId="49" fontId="6" fillId="0" borderId="0" xfId="0" quotePrefix="1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11" fontId="6" fillId="0" borderId="0" xfId="0" quotePrefix="1" applyNumberFormat="1" applyFont="1"/>
    <xf numFmtId="2" fontId="6" fillId="3" borderId="0" xfId="0" quotePrefix="1" applyNumberFormat="1" applyFont="1" applyFill="1"/>
    <xf numFmtId="2" fontId="6" fillId="0" borderId="0" xfId="0" quotePrefix="1" applyNumberFormat="1" applyFont="1"/>
    <xf numFmtId="0" fontId="6" fillId="0" borderId="1" xfId="0" applyFont="1" applyBorder="1" applyAlignment="1">
      <alignment horizontal="center" vertical="center" wrapText="1"/>
    </xf>
    <xf numFmtId="11" fontId="6" fillId="0" borderId="1" xfId="0" applyNumberFormat="1" applyFont="1" applyBorder="1" applyAlignment="1">
      <alignment horizontal="center" vertical="center" wrapText="1"/>
    </xf>
    <xf numFmtId="49" fontId="6" fillId="2" borderId="0" xfId="0" quotePrefix="1" applyNumberFormat="1" applyFont="1" applyFill="1"/>
    <xf numFmtId="49" fontId="6" fillId="4" borderId="0" xfId="0" quotePrefix="1" applyNumberFormat="1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D633-821B-3346-9CC2-6EDA8325B2C2}">
  <sheetPr>
    <pageSetUpPr fitToPage="1"/>
  </sheetPr>
  <dimension ref="A1:R85"/>
  <sheetViews>
    <sheetView tabSelected="1" workbookViewId="0">
      <selection activeCell="C16" sqref="C16"/>
    </sheetView>
  </sheetViews>
  <sheetFormatPr baseColWidth="10" defaultRowHeight="16" x14ac:dyDescent="0.2"/>
  <cols>
    <col min="1" max="1" width="13.5" customWidth="1"/>
    <col min="2" max="2" width="15.6640625" customWidth="1"/>
    <col min="3" max="4" width="42.83203125" customWidth="1"/>
    <col min="5" max="5" width="15" customWidth="1"/>
    <col min="6" max="6" width="26.33203125" customWidth="1"/>
    <col min="7" max="7" width="39.6640625" customWidth="1"/>
    <col min="8" max="8" width="23.33203125" customWidth="1"/>
    <col min="9" max="9" width="34.33203125" customWidth="1"/>
    <col min="10" max="10" width="12" customWidth="1"/>
    <col min="11" max="11" width="38" customWidth="1"/>
  </cols>
  <sheetData>
    <row r="1" spans="1:12" x14ac:dyDescent="0.2">
      <c r="A1" t="s">
        <v>126</v>
      </c>
      <c r="B1" t="s">
        <v>127</v>
      </c>
      <c r="C1" t="s">
        <v>128</v>
      </c>
      <c r="E1" t="s">
        <v>75</v>
      </c>
      <c r="F1" s="6" t="s">
        <v>76</v>
      </c>
      <c r="G1" s="6"/>
      <c r="H1" s="6"/>
      <c r="J1" t="s">
        <v>75</v>
      </c>
      <c r="K1" s="6" t="s">
        <v>76</v>
      </c>
      <c r="L1" s="6" t="s">
        <v>90</v>
      </c>
    </row>
    <row r="2" spans="1:12" x14ac:dyDescent="0.2">
      <c r="A2">
        <v>6</v>
      </c>
      <c r="B2">
        <v>1</v>
      </c>
      <c r="C2" t="s">
        <v>131</v>
      </c>
      <c r="D2" s="3" t="s">
        <v>0</v>
      </c>
      <c r="E2" s="3">
        <v>909</v>
      </c>
      <c r="F2" s="3" t="s">
        <v>77</v>
      </c>
      <c r="G2" s="3"/>
      <c r="H2" s="3"/>
      <c r="I2" s="3" t="s">
        <v>52</v>
      </c>
      <c r="J2" s="3">
        <v>1157</v>
      </c>
      <c r="K2" s="5" t="s">
        <v>81</v>
      </c>
      <c r="L2" s="3" t="s">
        <v>88</v>
      </c>
    </row>
    <row r="3" spans="1:12" x14ac:dyDescent="0.2">
      <c r="A3">
        <v>6</v>
      </c>
      <c r="B3">
        <v>2</v>
      </c>
      <c r="C3" t="s">
        <v>130</v>
      </c>
      <c r="D3" s="4" t="s">
        <v>1</v>
      </c>
      <c r="E3" s="4">
        <v>6432</v>
      </c>
      <c r="F3" s="3" t="s">
        <v>77</v>
      </c>
      <c r="G3" s="3"/>
      <c r="H3" s="3"/>
      <c r="I3" s="3" t="s">
        <v>53</v>
      </c>
      <c r="J3" s="3">
        <v>233</v>
      </c>
      <c r="K3" s="5" t="s">
        <v>81</v>
      </c>
      <c r="L3" s="5" t="s">
        <v>83</v>
      </c>
    </row>
    <row r="4" spans="1:12" x14ac:dyDescent="0.2">
      <c r="A4">
        <v>6</v>
      </c>
      <c r="B4">
        <v>3</v>
      </c>
      <c r="C4" t="s">
        <v>129</v>
      </c>
      <c r="D4" s="4" t="s">
        <v>2</v>
      </c>
      <c r="E4" s="4">
        <v>1471</v>
      </c>
      <c r="F4" s="3" t="s">
        <v>79</v>
      </c>
      <c r="G4" s="3"/>
      <c r="H4" s="3"/>
      <c r="I4" s="3" t="s">
        <v>54</v>
      </c>
      <c r="J4" s="3">
        <v>36916</v>
      </c>
      <c r="K4" s="5" t="s">
        <v>81</v>
      </c>
      <c r="L4" s="3" t="s">
        <v>89</v>
      </c>
    </row>
    <row r="5" spans="1:12" x14ac:dyDescent="0.2">
      <c r="A5">
        <v>6</v>
      </c>
      <c r="B5">
        <v>6</v>
      </c>
      <c r="D5" s="10" t="s">
        <v>5</v>
      </c>
      <c r="E5" s="10">
        <v>4119</v>
      </c>
      <c r="F5" s="10" t="s">
        <v>116</v>
      </c>
      <c r="G5" s="10" t="s">
        <v>117</v>
      </c>
      <c r="H5" s="3" t="s">
        <v>99</v>
      </c>
      <c r="I5" s="4" t="s">
        <v>51</v>
      </c>
      <c r="J5" s="4">
        <v>38306</v>
      </c>
      <c r="K5" s="5" t="s">
        <v>81</v>
      </c>
      <c r="L5" s="5" t="s">
        <v>85</v>
      </c>
    </row>
    <row r="6" spans="1:12" x14ac:dyDescent="0.2">
      <c r="A6">
        <v>6</v>
      </c>
      <c r="B6">
        <v>5</v>
      </c>
      <c r="D6" s="10" t="s">
        <v>4</v>
      </c>
      <c r="E6" s="10">
        <v>6555</v>
      </c>
      <c r="F6" s="10" t="s">
        <v>116</v>
      </c>
      <c r="G6" s="10" t="s">
        <v>121</v>
      </c>
      <c r="H6" s="3" t="s">
        <v>99</v>
      </c>
      <c r="I6" s="3" t="s">
        <v>28</v>
      </c>
      <c r="J6" s="3">
        <v>352</v>
      </c>
      <c r="K6" s="5" t="s">
        <v>81</v>
      </c>
      <c r="L6" s="5" t="s">
        <v>82</v>
      </c>
    </row>
    <row r="7" spans="1:12" x14ac:dyDescent="0.2">
      <c r="D7" s="21" t="s">
        <v>125</v>
      </c>
      <c r="E7" s="10">
        <v>1337</v>
      </c>
      <c r="F7" s="10" t="s">
        <v>116</v>
      </c>
      <c r="G7" s="10" t="s">
        <v>118</v>
      </c>
      <c r="H7" s="3"/>
      <c r="I7" s="3" t="s">
        <v>29</v>
      </c>
      <c r="J7" s="3">
        <v>713</v>
      </c>
      <c r="K7" s="5" t="s">
        <v>81</v>
      </c>
      <c r="L7" s="3" t="s">
        <v>86</v>
      </c>
    </row>
    <row r="8" spans="1:12" x14ac:dyDescent="0.2">
      <c r="A8">
        <v>6</v>
      </c>
      <c r="B8">
        <v>8</v>
      </c>
      <c r="D8" s="10" t="s">
        <v>7</v>
      </c>
      <c r="E8" s="10">
        <v>3360</v>
      </c>
      <c r="F8" s="10" t="s">
        <v>116</v>
      </c>
      <c r="G8" s="10" t="s">
        <v>120</v>
      </c>
      <c r="H8" s="3" t="s">
        <v>99</v>
      </c>
      <c r="I8" s="3" t="s">
        <v>30</v>
      </c>
      <c r="J8" s="3">
        <v>39838</v>
      </c>
      <c r="K8" s="5" t="s">
        <v>81</v>
      </c>
      <c r="L8" s="3" t="s">
        <v>87</v>
      </c>
    </row>
    <row r="9" spans="1:12" x14ac:dyDescent="0.2">
      <c r="A9">
        <v>6</v>
      </c>
      <c r="B9">
        <v>9</v>
      </c>
      <c r="D9" s="10" t="s">
        <v>8</v>
      </c>
      <c r="E9" s="10">
        <v>5035</v>
      </c>
      <c r="F9" s="10" t="s">
        <v>116</v>
      </c>
      <c r="G9" s="10" t="s">
        <v>124</v>
      </c>
      <c r="H9" s="3" t="s">
        <v>99</v>
      </c>
      <c r="I9" s="4" t="s">
        <v>27</v>
      </c>
      <c r="J9" s="4">
        <v>40903</v>
      </c>
      <c r="K9" s="5" t="s">
        <v>81</v>
      </c>
      <c r="L9" s="5" t="s">
        <v>84</v>
      </c>
    </row>
    <row r="10" spans="1:12" x14ac:dyDescent="0.2">
      <c r="A10">
        <v>6</v>
      </c>
      <c r="B10">
        <v>10</v>
      </c>
      <c r="D10" s="10" t="s">
        <v>9</v>
      </c>
      <c r="E10" s="10">
        <v>74</v>
      </c>
      <c r="F10" s="10" t="s">
        <v>116</v>
      </c>
      <c r="G10" s="10" t="s">
        <v>119</v>
      </c>
      <c r="H10" s="3" t="s">
        <v>99</v>
      </c>
      <c r="I10" s="3" t="s">
        <v>56</v>
      </c>
      <c r="J10" s="3">
        <v>8</v>
      </c>
      <c r="K10" s="5" t="s">
        <v>81</v>
      </c>
      <c r="L10" s="3" t="s">
        <v>88</v>
      </c>
    </row>
    <row r="11" spans="1:12" x14ac:dyDescent="0.2">
      <c r="A11">
        <v>6</v>
      </c>
      <c r="B11">
        <v>4</v>
      </c>
      <c r="C11" t="s">
        <v>132</v>
      </c>
      <c r="D11" s="10" t="s">
        <v>3</v>
      </c>
      <c r="E11" s="10">
        <v>70</v>
      </c>
      <c r="F11" s="10" t="s">
        <v>116</v>
      </c>
      <c r="G11" s="10" t="s">
        <v>122</v>
      </c>
      <c r="H11" s="3" t="s">
        <v>99</v>
      </c>
      <c r="I11" s="3" t="s">
        <v>57</v>
      </c>
      <c r="J11" s="3">
        <v>4</v>
      </c>
      <c r="K11" s="5" t="s">
        <v>81</v>
      </c>
      <c r="L11" s="5" t="s">
        <v>83</v>
      </c>
    </row>
    <row r="12" spans="1:12" x14ac:dyDescent="0.2">
      <c r="A12">
        <v>6</v>
      </c>
      <c r="B12">
        <v>7</v>
      </c>
      <c r="C12" t="s">
        <v>133</v>
      </c>
      <c r="D12" s="10" t="s">
        <v>6</v>
      </c>
      <c r="E12" s="10">
        <v>1718</v>
      </c>
      <c r="F12" s="10" t="s">
        <v>116</v>
      </c>
      <c r="G12" s="10" t="s">
        <v>123</v>
      </c>
      <c r="H12" s="3" t="s">
        <v>99</v>
      </c>
      <c r="I12" s="3" t="s">
        <v>58</v>
      </c>
      <c r="J12" s="3">
        <v>19494</v>
      </c>
      <c r="K12" s="5" t="s">
        <v>81</v>
      </c>
      <c r="L12" s="3" t="s">
        <v>89</v>
      </c>
    </row>
    <row r="13" spans="1:12" x14ac:dyDescent="0.2">
      <c r="A13">
        <v>6</v>
      </c>
      <c r="B13">
        <v>11</v>
      </c>
      <c r="D13" s="3" t="s">
        <v>10</v>
      </c>
      <c r="E13" s="3">
        <v>1174</v>
      </c>
      <c r="F13" s="3" t="s">
        <v>77</v>
      </c>
      <c r="G13" s="3"/>
      <c r="H13" s="3"/>
      <c r="I13" s="4" t="s">
        <v>55</v>
      </c>
      <c r="J13" s="4">
        <v>19506</v>
      </c>
      <c r="K13" s="5" t="s">
        <v>81</v>
      </c>
      <c r="L13" s="5" t="s">
        <v>85</v>
      </c>
    </row>
    <row r="14" spans="1:12" x14ac:dyDescent="0.2">
      <c r="A14">
        <v>6</v>
      </c>
      <c r="B14">
        <v>12</v>
      </c>
      <c r="D14" s="4" t="s">
        <v>11</v>
      </c>
      <c r="E14" s="4">
        <v>1790</v>
      </c>
      <c r="F14" s="3" t="s">
        <v>77</v>
      </c>
      <c r="G14" s="3"/>
      <c r="H14" s="3"/>
      <c r="I14" s="3" t="s">
        <v>32</v>
      </c>
      <c r="J14" s="3">
        <v>2</v>
      </c>
      <c r="K14" s="5" t="s">
        <v>81</v>
      </c>
      <c r="L14" s="5" t="s">
        <v>82</v>
      </c>
    </row>
    <row r="15" spans="1:12" x14ac:dyDescent="0.2">
      <c r="A15">
        <v>6</v>
      </c>
      <c r="B15">
        <v>13</v>
      </c>
      <c r="D15" s="3" t="s">
        <v>12</v>
      </c>
      <c r="E15" s="3">
        <v>1093</v>
      </c>
      <c r="F15" s="3" t="s">
        <v>77</v>
      </c>
      <c r="G15" s="3"/>
      <c r="H15" s="3"/>
      <c r="I15" s="3" t="s">
        <v>33</v>
      </c>
      <c r="J15" s="3">
        <v>160</v>
      </c>
      <c r="K15" s="5" t="s">
        <v>81</v>
      </c>
      <c r="L15" s="3" t="s">
        <v>86</v>
      </c>
    </row>
    <row r="16" spans="1:12" x14ac:dyDescent="0.2">
      <c r="A16">
        <v>6</v>
      </c>
      <c r="B16">
        <v>14</v>
      </c>
      <c r="D16" s="4" t="s">
        <v>13</v>
      </c>
      <c r="E16" s="4">
        <v>1765</v>
      </c>
      <c r="F16" s="3" t="s">
        <v>77</v>
      </c>
      <c r="G16" s="3"/>
      <c r="H16" s="3"/>
      <c r="I16" s="3" t="s">
        <v>34</v>
      </c>
      <c r="J16" s="3">
        <v>19886</v>
      </c>
      <c r="K16" s="5" t="s">
        <v>81</v>
      </c>
      <c r="L16" s="3" t="s">
        <v>87</v>
      </c>
    </row>
    <row r="17" spans="1:12" x14ac:dyDescent="0.2">
      <c r="A17">
        <v>6</v>
      </c>
      <c r="B17">
        <v>15</v>
      </c>
      <c r="D17" s="3" t="s">
        <v>14</v>
      </c>
      <c r="E17" s="3">
        <v>11538</v>
      </c>
      <c r="F17" s="3" t="s">
        <v>77</v>
      </c>
      <c r="G17" s="3"/>
      <c r="H17" s="3"/>
      <c r="I17" s="4" t="s">
        <v>31</v>
      </c>
      <c r="J17" s="4">
        <v>20048</v>
      </c>
      <c r="K17" s="5" t="s">
        <v>81</v>
      </c>
      <c r="L17" s="5" t="s">
        <v>84</v>
      </c>
    </row>
    <row r="18" spans="1:12" x14ac:dyDescent="0.2">
      <c r="A18">
        <v>6</v>
      </c>
      <c r="B18">
        <v>16</v>
      </c>
      <c r="D18" s="3" t="s">
        <v>15</v>
      </c>
      <c r="E18" s="3">
        <v>4388</v>
      </c>
      <c r="F18" s="3" t="s">
        <v>77</v>
      </c>
      <c r="G18" s="3"/>
      <c r="H18" s="3"/>
      <c r="I18" s="3" t="s">
        <v>60</v>
      </c>
      <c r="J18" s="3">
        <v>86</v>
      </c>
      <c r="K18" s="5" t="s">
        <v>81</v>
      </c>
      <c r="L18" s="3" t="s">
        <v>88</v>
      </c>
    </row>
    <row r="19" spans="1:12" x14ac:dyDescent="0.2">
      <c r="A19">
        <v>6</v>
      </c>
      <c r="B19">
        <v>17</v>
      </c>
      <c r="D19" s="3" t="s">
        <v>16</v>
      </c>
      <c r="E19" s="3">
        <v>796</v>
      </c>
      <c r="F19" s="3" t="s">
        <v>77</v>
      </c>
      <c r="G19" s="3"/>
      <c r="H19" s="3"/>
      <c r="I19" s="3" t="s">
        <v>61</v>
      </c>
      <c r="J19" s="3">
        <v>1</v>
      </c>
      <c r="K19" s="5" t="s">
        <v>81</v>
      </c>
      <c r="L19" s="5" t="s">
        <v>83</v>
      </c>
    </row>
    <row r="20" spans="1:12" x14ac:dyDescent="0.2">
      <c r="A20">
        <v>6</v>
      </c>
      <c r="B20">
        <v>18</v>
      </c>
      <c r="D20" s="3" t="s">
        <v>17</v>
      </c>
      <c r="E20" s="3">
        <v>9499</v>
      </c>
      <c r="F20" s="3" t="s">
        <v>77</v>
      </c>
      <c r="G20" s="3"/>
      <c r="H20" s="3"/>
      <c r="I20" s="3" t="s">
        <v>62</v>
      </c>
      <c r="J20" s="3">
        <v>18970</v>
      </c>
      <c r="K20" s="5" t="s">
        <v>81</v>
      </c>
      <c r="L20" s="3" t="s">
        <v>89</v>
      </c>
    </row>
    <row r="21" spans="1:12" x14ac:dyDescent="0.2">
      <c r="A21">
        <v>6</v>
      </c>
      <c r="B21">
        <v>19</v>
      </c>
      <c r="D21" s="3" t="s">
        <v>18</v>
      </c>
      <c r="E21" s="3">
        <v>15093</v>
      </c>
      <c r="F21" s="3" t="s">
        <v>77</v>
      </c>
      <c r="G21" s="3"/>
      <c r="H21" s="3"/>
      <c r="I21" s="4" t="s">
        <v>59</v>
      </c>
      <c r="J21" s="4">
        <v>19057</v>
      </c>
      <c r="K21" s="5" t="s">
        <v>81</v>
      </c>
      <c r="L21" s="5" t="s">
        <v>85</v>
      </c>
    </row>
    <row r="22" spans="1:12" x14ac:dyDescent="0.2">
      <c r="D22" s="4" t="s">
        <v>19</v>
      </c>
      <c r="E22" s="4">
        <v>1379</v>
      </c>
      <c r="F22" s="3" t="s">
        <v>78</v>
      </c>
      <c r="G22" s="3"/>
      <c r="H22" s="3"/>
      <c r="I22" s="3" t="s">
        <v>36</v>
      </c>
      <c r="J22" s="3">
        <v>9</v>
      </c>
      <c r="K22" s="5" t="s">
        <v>81</v>
      </c>
      <c r="L22" s="5" t="s">
        <v>82</v>
      </c>
    </row>
    <row r="23" spans="1:12" x14ac:dyDescent="0.2">
      <c r="D23" s="4" t="s">
        <v>20</v>
      </c>
      <c r="E23" s="4">
        <v>191</v>
      </c>
      <c r="F23" s="3" t="s">
        <v>78</v>
      </c>
      <c r="G23" s="3"/>
      <c r="H23" s="3"/>
      <c r="I23" s="3" t="s">
        <v>37</v>
      </c>
      <c r="J23" s="3">
        <v>142</v>
      </c>
      <c r="K23" s="5" t="s">
        <v>81</v>
      </c>
      <c r="L23" s="3" t="s">
        <v>86</v>
      </c>
    </row>
    <row r="24" spans="1:12" x14ac:dyDescent="0.2">
      <c r="D24" s="3" t="s">
        <v>21</v>
      </c>
      <c r="E24" s="3">
        <v>113</v>
      </c>
      <c r="F24" s="3" t="s">
        <v>78</v>
      </c>
      <c r="G24" s="3"/>
      <c r="H24" s="3"/>
      <c r="I24" s="3" t="s">
        <v>38</v>
      </c>
      <c r="J24" s="3">
        <v>25366</v>
      </c>
      <c r="K24" s="5" t="s">
        <v>81</v>
      </c>
      <c r="L24" s="3" t="s">
        <v>87</v>
      </c>
    </row>
    <row r="25" spans="1:12" x14ac:dyDescent="0.2">
      <c r="D25" s="3" t="s">
        <v>22</v>
      </c>
      <c r="E25" s="3">
        <v>240</v>
      </c>
      <c r="F25" s="3" t="s">
        <v>78</v>
      </c>
      <c r="G25" s="3"/>
      <c r="H25" s="3"/>
      <c r="I25" s="4" t="s">
        <v>35</v>
      </c>
      <c r="J25" s="4">
        <v>25517</v>
      </c>
      <c r="K25" s="5" t="s">
        <v>81</v>
      </c>
      <c r="L25" s="5" t="s">
        <v>84</v>
      </c>
    </row>
    <row r="26" spans="1:12" x14ac:dyDescent="0.2">
      <c r="D26" s="3" t="s">
        <v>23</v>
      </c>
      <c r="E26" s="3">
        <v>433</v>
      </c>
      <c r="F26" s="3" t="s">
        <v>78</v>
      </c>
      <c r="G26" s="3"/>
      <c r="H26" s="3"/>
      <c r="I26" s="3" t="s">
        <v>64</v>
      </c>
      <c r="J26" s="3">
        <v>3219</v>
      </c>
      <c r="K26" s="5" t="s">
        <v>81</v>
      </c>
      <c r="L26" s="3" t="s">
        <v>88</v>
      </c>
    </row>
    <row r="27" spans="1:12" x14ac:dyDescent="0.2">
      <c r="D27" s="4" t="s">
        <v>24</v>
      </c>
      <c r="E27" s="4">
        <v>2800</v>
      </c>
      <c r="F27" s="3" t="s">
        <v>78</v>
      </c>
      <c r="G27" s="3"/>
      <c r="H27" s="3"/>
      <c r="I27" s="3" t="s">
        <v>65</v>
      </c>
      <c r="J27" s="3">
        <v>1037</v>
      </c>
      <c r="K27" s="5" t="s">
        <v>81</v>
      </c>
      <c r="L27" s="5" t="s">
        <v>83</v>
      </c>
    </row>
    <row r="28" spans="1:12" x14ac:dyDescent="0.2">
      <c r="D28" s="3" t="s">
        <v>25</v>
      </c>
      <c r="E28" s="3">
        <v>850</v>
      </c>
      <c r="F28" s="3" t="s">
        <v>78</v>
      </c>
      <c r="G28" s="3"/>
      <c r="H28" s="3"/>
      <c r="I28" s="3" t="s">
        <v>66</v>
      </c>
      <c r="J28" s="3">
        <v>78688</v>
      </c>
      <c r="K28" s="5" t="s">
        <v>81</v>
      </c>
      <c r="L28" s="3" t="s">
        <v>89</v>
      </c>
    </row>
    <row r="29" spans="1:12" x14ac:dyDescent="0.2">
      <c r="D29" s="4" t="s">
        <v>26</v>
      </c>
      <c r="E29" s="4">
        <v>68683</v>
      </c>
      <c r="F29" s="3" t="s">
        <v>78</v>
      </c>
      <c r="G29" s="3"/>
      <c r="H29" s="3"/>
      <c r="I29" s="4" t="s">
        <v>63</v>
      </c>
      <c r="J29" s="4">
        <v>82944</v>
      </c>
      <c r="K29" s="5" t="s">
        <v>81</v>
      </c>
      <c r="L29" s="5" t="s">
        <v>85</v>
      </c>
    </row>
    <row r="30" spans="1:12" x14ac:dyDescent="0.2">
      <c r="D30" s="7" t="s">
        <v>80</v>
      </c>
      <c r="E30" s="7">
        <v>693</v>
      </c>
      <c r="F30" s="3" t="s">
        <v>78</v>
      </c>
      <c r="G30" s="3"/>
      <c r="H30" s="3"/>
      <c r="I30" s="3" t="s">
        <v>40</v>
      </c>
      <c r="J30" s="3">
        <v>372</v>
      </c>
      <c r="K30" s="5" t="s">
        <v>81</v>
      </c>
      <c r="L30" s="5" t="s">
        <v>82</v>
      </c>
    </row>
    <row r="31" spans="1:12" x14ac:dyDescent="0.2">
      <c r="D31" s="3"/>
      <c r="E31" s="3"/>
      <c r="F31" s="3"/>
      <c r="G31" s="3"/>
      <c r="H31" s="3"/>
      <c r="I31" s="3" t="s">
        <v>41</v>
      </c>
      <c r="J31" s="3">
        <v>6098</v>
      </c>
      <c r="K31" s="5" t="s">
        <v>81</v>
      </c>
      <c r="L31" s="3" t="s">
        <v>86</v>
      </c>
    </row>
    <row r="32" spans="1:12" x14ac:dyDescent="0.2">
      <c r="D32" s="9" t="s">
        <v>92</v>
      </c>
      <c r="E32" s="5"/>
      <c r="F32" s="4"/>
      <c r="G32" s="4"/>
      <c r="H32" s="3"/>
      <c r="I32" s="3" t="s">
        <v>42</v>
      </c>
      <c r="J32" s="3">
        <v>67805</v>
      </c>
      <c r="K32" s="5" t="s">
        <v>81</v>
      </c>
      <c r="L32" s="3" t="s">
        <v>87</v>
      </c>
    </row>
    <row r="33" spans="4:12" x14ac:dyDescent="0.2">
      <c r="D33" s="8" t="s">
        <v>91</v>
      </c>
      <c r="E33" s="5"/>
      <c r="F33" s="3"/>
      <c r="G33" s="3"/>
      <c r="H33" s="3"/>
      <c r="I33" s="4" t="s">
        <v>39</v>
      </c>
      <c r="J33" s="4">
        <v>74275</v>
      </c>
      <c r="K33" s="5" t="s">
        <v>81</v>
      </c>
      <c r="L33" s="5" t="s">
        <v>84</v>
      </c>
    </row>
    <row r="34" spans="4:12" x14ac:dyDescent="0.2">
      <c r="D34" s="5"/>
      <c r="E34" s="5"/>
      <c r="F34" s="3"/>
      <c r="G34" s="3"/>
      <c r="H34" s="3"/>
      <c r="I34" s="3" t="s">
        <v>68</v>
      </c>
      <c r="J34" s="3">
        <v>237</v>
      </c>
      <c r="K34" s="5" t="s">
        <v>81</v>
      </c>
      <c r="L34" s="3" t="s">
        <v>88</v>
      </c>
    </row>
    <row r="35" spans="4:12" x14ac:dyDescent="0.2">
      <c r="D35" s="5"/>
      <c r="E35" s="5"/>
      <c r="F35" s="3"/>
      <c r="G35" s="3"/>
      <c r="H35" s="4"/>
      <c r="I35" s="3" t="s">
        <v>69</v>
      </c>
      <c r="J35" s="3">
        <v>254</v>
      </c>
      <c r="K35" s="5" t="s">
        <v>81</v>
      </c>
      <c r="L35" s="5" t="s">
        <v>83</v>
      </c>
    </row>
    <row r="36" spans="4:12" x14ac:dyDescent="0.2">
      <c r="D36" s="5"/>
      <c r="E36" s="5"/>
      <c r="F36" s="4"/>
      <c r="G36" s="4"/>
      <c r="H36" s="3"/>
      <c r="I36" s="3" t="s">
        <v>70</v>
      </c>
      <c r="J36" s="3">
        <v>18451</v>
      </c>
      <c r="K36" s="5" t="s">
        <v>81</v>
      </c>
      <c r="L36" s="3" t="s">
        <v>89</v>
      </c>
    </row>
    <row r="37" spans="4:12" x14ac:dyDescent="0.2">
      <c r="D37" s="5"/>
      <c r="E37" s="5"/>
      <c r="F37" s="3"/>
      <c r="G37" s="3"/>
      <c r="H37" s="3"/>
      <c r="I37" s="4" t="s">
        <v>67</v>
      </c>
      <c r="J37" s="4">
        <v>18942</v>
      </c>
      <c r="K37" s="5" t="s">
        <v>81</v>
      </c>
      <c r="L37" s="5" t="s">
        <v>85</v>
      </c>
    </row>
    <row r="38" spans="4:12" x14ac:dyDescent="0.2">
      <c r="D38" s="5"/>
      <c r="E38" s="5"/>
      <c r="F38" s="3"/>
      <c r="G38" s="3"/>
      <c r="H38" s="3"/>
      <c r="I38" s="3" t="s">
        <v>44</v>
      </c>
      <c r="J38" s="3">
        <v>80</v>
      </c>
      <c r="K38" s="5" t="s">
        <v>81</v>
      </c>
      <c r="L38" s="5" t="s">
        <v>82</v>
      </c>
    </row>
    <row r="39" spans="4:12" x14ac:dyDescent="0.2">
      <c r="D39" s="5"/>
      <c r="E39" s="5"/>
      <c r="F39" s="3"/>
      <c r="G39" s="3"/>
      <c r="H39" s="4"/>
      <c r="I39" s="3" t="s">
        <v>45</v>
      </c>
      <c r="J39" s="3">
        <v>714</v>
      </c>
      <c r="K39" s="5" t="s">
        <v>81</v>
      </c>
      <c r="L39" s="3" t="s">
        <v>86</v>
      </c>
    </row>
    <row r="40" spans="4:12" x14ac:dyDescent="0.2">
      <c r="D40" s="5"/>
      <c r="E40" s="5"/>
      <c r="F40" s="4"/>
      <c r="G40" s="4"/>
      <c r="H40" s="3"/>
      <c r="I40" s="3" t="s">
        <v>46</v>
      </c>
      <c r="J40" s="3">
        <v>15224</v>
      </c>
      <c r="K40" s="5" t="s">
        <v>81</v>
      </c>
      <c r="L40" s="3" t="s">
        <v>87</v>
      </c>
    </row>
    <row r="41" spans="4:12" x14ac:dyDescent="0.2">
      <c r="D41" s="5"/>
      <c r="E41" s="5"/>
      <c r="F41" s="3"/>
      <c r="G41" s="3"/>
      <c r="H41" s="3"/>
      <c r="I41" s="4" t="s">
        <v>43</v>
      </c>
      <c r="J41" s="4">
        <v>16018</v>
      </c>
      <c r="K41" s="5" t="s">
        <v>81</v>
      </c>
      <c r="L41" s="5" t="s">
        <v>84</v>
      </c>
    </row>
    <row r="42" spans="4:12" x14ac:dyDescent="0.2">
      <c r="D42" s="5"/>
      <c r="E42" s="5"/>
      <c r="F42" s="3"/>
      <c r="G42" s="3"/>
      <c r="H42" s="3"/>
      <c r="I42" s="3" t="s">
        <v>72</v>
      </c>
      <c r="J42" s="3">
        <v>394</v>
      </c>
      <c r="K42" s="5" t="s">
        <v>81</v>
      </c>
      <c r="L42" s="3" t="s">
        <v>88</v>
      </c>
    </row>
    <row r="43" spans="4:12" x14ac:dyDescent="0.2">
      <c r="D43" s="5"/>
      <c r="E43" s="5"/>
      <c r="F43" s="3"/>
      <c r="G43" s="3"/>
      <c r="H43" s="4"/>
      <c r="I43" s="3" t="s">
        <v>73</v>
      </c>
      <c r="J43" s="3">
        <v>11</v>
      </c>
      <c r="K43" s="5" t="s">
        <v>81</v>
      </c>
      <c r="L43" s="5" t="s">
        <v>83</v>
      </c>
    </row>
    <row r="44" spans="4:12" x14ac:dyDescent="0.2">
      <c r="D44" s="5"/>
      <c r="E44" s="5"/>
      <c r="F44" s="4"/>
      <c r="G44" s="4"/>
      <c r="H44" s="3"/>
      <c r="I44" s="3" t="s">
        <v>74</v>
      </c>
      <c r="J44" s="3">
        <v>17221</v>
      </c>
      <c r="K44" s="5" t="s">
        <v>81</v>
      </c>
      <c r="L44" s="3" t="s">
        <v>89</v>
      </c>
    </row>
    <row r="45" spans="4:12" x14ac:dyDescent="0.2">
      <c r="D45" s="5"/>
      <c r="E45" s="5"/>
      <c r="F45" s="3"/>
      <c r="G45" s="3"/>
      <c r="H45" s="3"/>
      <c r="I45" s="4" t="s">
        <v>71</v>
      </c>
      <c r="J45" s="4">
        <v>17626</v>
      </c>
      <c r="K45" s="5" t="s">
        <v>81</v>
      </c>
      <c r="L45" s="5" t="s">
        <v>85</v>
      </c>
    </row>
    <row r="46" spans="4:12" x14ac:dyDescent="0.2">
      <c r="D46" s="5"/>
      <c r="E46" s="5"/>
      <c r="F46" s="3"/>
      <c r="G46" s="3"/>
      <c r="H46" s="3"/>
      <c r="I46" s="3" t="s">
        <v>48</v>
      </c>
      <c r="J46" s="3">
        <v>3</v>
      </c>
      <c r="K46" s="5" t="s">
        <v>81</v>
      </c>
      <c r="L46" s="5" t="s">
        <v>82</v>
      </c>
    </row>
    <row r="47" spans="4:12" x14ac:dyDescent="0.2">
      <c r="D47" s="5"/>
      <c r="E47" s="5"/>
      <c r="F47" s="3"/>
      <c r="G47" s="3"/>
      <c r="H47" s="4"/>
      <c r="I47" s="3" t="s">
        <v>49</v>
      </c>
      <c r="J47" s="3">
        <v>372</v>
      </c>
      <c r="K47" s="5" t="s">
        <v>81</v>
      </c>
      <c r="L47" s="3" t="s">
        <v>86</v>
      </c>
    </row>
    <row r="48" spans="4:12" x14ac:dyDescent="0.2">
      <c r="D48" s="5"/>
      <c r="E48" s="5"/>
      <c r="F48" s="4"/>
      <c r="G48" s="4"/>
      <c r="H48" s="3"/>
      <c r="I48" s="3" t="s">
        <v>50</v>
      </c>
      <c r="J48" s="3">
        <v>10500</v>
      </c>
      <c r="K48" s="5" t="s">
        <v>81</v>
      </c>
      <c r="L48" s="3" t="s">
        <v>87</v>
      </c>
    </row>
    <row r="49" spans="4:18" x14ac:dyDescent="0.2">
      <c r="D49" s="5"/>
      <c r="E49" s="5"/>
      <c r="F49" s="3"/>
      <c r="G49" s="3"/>
      <c r="H49" s="3"/>
      <c r="I49" s="4" t="s">
        <v>47</v>
      </c>
      <c r="J49" s="4">
        <v>10875</v>
      </c>
      <c r="K49" s="5" t="s">
        <v>81</v>
      </c>
      <c r="L49" s="5" t="s">
        <v>84</v>
      </c>
    </row>
    <row r="50" spans="4:18" x14ac:dyDescent="0.2">
      <c r="D50" s="5"/>
      <c r="E50" s="5"/>
      <c r="F50" s="3"/>
      <c r="G50" s="3"/>
      <c r="H50" s="3"/>
    </row>
    <row r="51" spans="4:18" x14ac:dyDescent="0.2">
      <c r="F51" s="1"/>
      <c r="G51" s="1"/>
      <c r="H51" s="2"/>
    </row>
    <row r="52" spans="4:18" ht="60" x14ac:dyDescent="0.2">
      <c r="D52" s="17" t="s">
        <v>100</v>
      </c>
      <c r="E52" s="17" t="s">
        <v>101</v>
      </c>
      <c r="F52" s="17" t="s">
        <v>102</v>
      </c>
      <c r="G52" s="17" t="s">
        <v>103</v>
      </c>
      <c r="H52" s="17" t="s">
        <v>104</v>
      </c>
      <c r="I52" s="18" t="s">
        <v>105</v>
      </c>
      <c r="J52" s="18" t="s">
        <v>106</v>
      </c>
      <c r="K52" s="17" t="s">
        <v>107</v>
      </c>
      <c r="L52" s="17" t="s">
        <v>108</v>
      </c>
      <c r="M52" s="17" t="s">
        <v>109</v>
      </c>
      <c r="N52" s="17" t="s">
        <v>110</v>
      </c>
      <c r="O52" s="17" t="s">
        <v>111</v>
      </c>
      <c r="P52" s="17" t="s">
        <v>112</v>
      </c>
      <c r="Q52" s="17" t="s">
        <v>113</v>
      </c>
      <c r="R52" s="17" t="s">
        <v>114</v>
      </c>
    </row>
    <row r="53" spans="4:18" x14ac:dyDescent="0.2">
      <c r="D53" s="11" t="s">
        <v>4</v>
      </c>
      <c r="E53" s="12">
        <v>6555</v>
      </c>
      <c r="F53" s="13"/>
      <c r="G53" s="13" t="s">
        <v>93</v>
      </c>
      <c r="H53" s="19">
        <v>12.82</v>
      </c>
      <c r="I53" s="14">
        <v>3.7299999999999997E-12</v>
      </c>
      <c r="J53" s="15">
        <f t="shared" ref="J53:J72" si="0">-LOG(I53)</f>
        <v>11.428291168191313</v>
      </c>
      <c r="K53" s="11" t="s">
        <v>94</v>
      </c>
      <c r="L53" s="11" t="s">
        <v>95</v>
      </c>
      <c r="M53" s="13">
        <v>53</v>
      </c>
      <c r="N53" s="13">
        <v>317</v>
      </c>
      <c r="O53" s="13">
        <v>24</v>
      </c>
      <c r="P53" s="13">
        <v>19</v>
      </c>
      <c r="Q53" s="13">
        <v>45.28</v>
      </c>
      <c r="R53" s="13">
        <v>5.99</v>
      </c>
    </row>
    <row r="54" spans="4:18" x14ac:dyDescent="0.2">
      <c r="D54" s="11" t="s">
        <v>4</v>
      </c>
      <c r="E54" s="12">
        <v>6555</v>
      </c>
      <c r="F54" s="13"/>
      <c r="G54" s="13" t="s">
        <v>93</v>
      </c>
      <c r="H54" s="19">
        <v>13.45</v>
      </c>
      <c r="I54" s="14">
        <v>5.64E-11</v>
      </c>
      <c r="J54" s="15">
        <f t="shared" si="0"/>
        <v>10.248720896016657</v>
      </c>
      <c r="K54" s="11" t="s">
        <v>96</v>
      </c>
      <c r="L54" s="11" t="s">
        <v>95</v>
      </c>
      <c r="M54" s="13">
        <v>43</v>
      </c>
      <c r="N54" s="13">
        <v>317</v>
      </c>
      <c r="O54" s="13">
        <v>20</v>
      </c>
      <c r="P54" s="13">
        <v>19</v>
      </c>
      <c r="Q54" s="13">
        <v>46.51</v>
      </c>
      <c r="R54" s="13">
        <v>5.99</v>
      </c>
    </row>
    <row r="55" spans="4:18" x14ac:dyDescent="0.2">
      <c r="D55" s="11" t="s">
        <v>4</v>
      </c>
      <c r="E55" s="12">
        <v>6555</v>
      </c>
      <c r="F55" s="13"/>
      <c r="G55" s="13" t="s">
        <v>93</v>
      </c>
      <c r="H55" s="11">
        <v>0</v>
      </c>
      <c r="I55" s="14">
        <v>1.7899999999999999E-2</v>
      </c>
      <c r="J55" s="16">
        <f t="shared" si="0"/>
        <v>1.7471469690201069</v>
      </c>
      <c r="K55" s="11" t="s">
        <v>97</v>
      </c>
      <c r="L55" s="11" t="s">
        <v>95</v>
      </c>
      <c r="M55" s="13">
        <v>82</v>
      </c>
      <c r="N55" s="13">
        <v>317</v>
      </c>
      <c r="O55" s="13">
        <v>0</v>
      </c>
      <c r="P55" s="13">
        <v>19</v>
      </c>
      <c r="Q55" s="13">
        <v>0</v>
      </c>
      <c r="R55" s="13">
        <v>5.99</v>
      </c>
    </row>
    <row r="56" spans="4:18" x14ac:dyDescent="0.2">
      <c r="D56" s="11" t="s">
        <v>4</v>
      </c>
      <c r="E56" s="12">
        <v>6555</v>
      </c>
      <c r="F56" s="13"/>
      <c r="G56" s="13" t="s">
        <v>93</v>
      </c>
      <c r="H56" s="11">
        <v>0</v>
      </c>
      <c r="I56" s="14">
        <v>0.14599999999999999</v>
      </c>
      <c r="J56" s="16">
        <f t="shared" si="0"/>
        <v>0.83564714421556296</v>
      </c>
      <c r="K56" s="11" t="s">
        <v>98</v>
      </c>
      <c r="L56" s="11" t="s">
        <v>95</v>
      </c>
      <c r="M56" s="13">
        <v>41</v>
      </c>
      <c r="N56" s="13">
        <v>317</v>
      </c>
      <c r="O56" s="13">
        <v>0</v>
      </c>
      <c r="P56" s="13">
        <v>19</v>
      </c>
      <c r="Q56" s="13">
        <v>0</v>
      </c>
      <c r="R56" s="13">
        <v>5.99</v>
      </c>
    </row>
    <row r="57" spans="4:18" x14ac:dyDescent="0.2">
      <c r="D57" s="11" t="s">
        <v>5</v>
      </c>
      <c r="E57" s="12">
        <v>4119</v>
      </c>
      <c r="F57" s="13"/>
      <c r="G57" s="13" t="s">
        <v>93</v>
      </c>
      <c r="H57" s="19">
        <v>13.33</v>
      </c>
      <c r="I57" s="14">
        <v>1.63E-8</v>
      </c>
      <c r="J57" s="15">
        <f t="shared" si="0"/>
        <v>7.7878123955960419</v>
      </c>
      <c r="K57" s="11" t="s">
        <v>94</v>
      </c>
      <c r="L57" s="11" t="s">
        <v>95</v>
      </c>
      <c r="M57" s="13">
        <v>53</v>
      </c>
      <c r="N57" s="13">
        <v>317</v>
      </c>
      <c r="O57" s="13">
        <v>15</v>
      </c>
      <c r="P57" s="13">
        <v>9</v>
      </c>
      <c r="Q57" s="13">
        <v>28.3</v>
      </c>
      <c r="R57" s="13">
        <v>2.84</v>
      </c>
    </row>
    <row r="58" spans="4:18" x14ac:dyDescent="0.2">
      <c r="D58" s="11" t="s">
        <v>5</v>
      </c>
      <c r="E58" s="12">
        <v>4119</v>
      </c>
      <c r="F58" s="13"/>
      <c r="G58" s="13" t="s">
        <v>93</v>
      </c>
      <c r="H58" s="19">
        <v>14.6</v>
      </c>
      <c r="I58" s="14">
        <v>3.8700000000000002E-8</v>
      </c>
      <c r="J58" s="15">
        <f t="shared" si="0"/>
        <v>7.4122890349810886</v>
      </c>
      <c r="K58" s="11" t="s">
        <v>96</v>
      </c>
      <c r="L58" s="11" t="s">
        <v>95</v>
      </c>
      <c r="M58" s="13">
        <v>43</v>
      </c>
      <c r="N58" s="13">
        <v>317</v>
      </c>
      <c r="O58" s="13">
        <v>13</v>
      </c>
      <c r="P58" s="13">
        <v>9</v>
      </c>
      <c r="Q58" s="13">
        <v>30.23</v>
      </c>
      <c r="R58" s="13">
        <v>2.84</v>
      </c>
    </row>
    <row r="59" spans="4:18" x14ac:dyDescent="0.2">
      <c r="D59" s="11" t="s">
        <v>5</v>
      </c>
      <c r="E59" s="12">
        <v>4119</v>
      </c>
      <c r="F59" s="13"/>
      <c r="G59" s="13" t="s">
        <v>93</v>
      </c>
      <c r="H59" s="11">
        <v>0</v>
      </c>
      <c r="I59" s="14">
        <v>0.214</v>
      </c>
      <c r="J59" s="16">
        <f t="shared" si="0"/>
        <v>0.66958622665080914</v>
      </c>
      <c r="K59" s="11" t="s">
        <v>97</v>
      </c>
      <c r="L59" s="11" t="s">
        <v>95</v>
      </c>
      <c r="M59" s="13">
        <v>82</v>
      </c>
      <c r="N59" s="13">
        <v>317</v>
      </c>
      <c r="O59" s="13">
        <v>0</v>
      </c>
      <c r="P59" s="13">
        <v>9</v>
      </c>
      <c r="Q59" s="13">
        <v>0</v>
      </c>
      <c r="R59" s="13">
        <v>2.84</v>
      </c>
    </row>
    <row r="60" spans="4:18" x14ac:dyDescent="0.2">
      <c r="D60" s="11" t="s">
        <v>5</v>
      </c>
      <c r="E60" s="12">
        <v>4119</v>
      </c>
      <c r="F60" s="13"/>
      <c r="G60" s="13" t="s">
        <v>93</v>
      </c>
      <c r="H60" s="11">
        <v>0</v>
      </c>
      <c r="I60" s="14">
        <v>0.60599999999999998</v>
      </c>
      <c r="J60" s="16">
        <f t="shared" si="0"/>
        <v>0.21752737583371382</v>
      </c>
      <c r="K60" s="11" t="s">
        <v>98</v>
      </c>
      <c r="L60" s="11" t="s">
        <v>95</v>
      </c>
      <c r="M60" s="13">
        <v>41</v>
      </c>
      <c r="N60" s="13">
        <v>317</v>
      </c>
      <c r="O60" s="13">
        <v>0</v>
      </c>
      <c r="P60" s="13">
        <v>9</v>
      </c>
      <c r="Q60" s="13">
        <v>0</v>
      </c>
      <c r="R60" s="13">
        <v>2.84</v>
      </c>
    </row>
    <row r="61" spans="4:18" x14ac:dyDescent="0.2">
      <c r="D61" s="11" t="s">
        <v>7</v>
      </c>
      <c r="E61" s="12">
        <v>3360</v>
      </c>
      <c r="F61" s="13"/>
      <c r="G61" s="13" t="s">
        <v>93</v>
      </c>
      <c r="H61" s="19">
        <v>5.1100000000000003</v>
      </c>
      <c r="I61" s="14">
        <v>5.5899999999999997E-5</v>
      </c>
      <c r="J61" s="15">
        <f t="shared" si="0"/>
        <v>4.2525881921135769</v>
      </c>
      <c r="K61" s="11" t="s">
        <v>98</v>
      </c>
      <c r="L61" s="11" t="s">
        <v>95</v>
      </c>
      <c r="M61" s="13">
        <v>41</v>
      </c>
      <c r="N61" s="13">
        <v>317</v>
      </c>
      <c r="O61" s="13">
        <v>14</v>
      </c>
      <c r="P61" s="13">
        <v>29</v>
      </c>
      <c r="Q61" s="13">
        <v>34.15</v>
      </c>
      <c r="R61" s="13">
        <v>9.15</v>
      </c>
    </row>
    <row r="62" spans="4:18" x14ac:dyDescent="0.2">
      <c r="D62" s="11" t="s">
        <v>7</v>
      </c>
      <c r="E62" s="12">
        <v>3360</v>
      </c>
      <c r="F62" s="13"/>
      <c r="G62" s="13" t="s">
        <v>93</v>
      </c>
      <c r="H62" s="11">
        <v>2.78</v>
      </c>
      <c r="I62" s="14">
        <v>3.2399999999999998E-3</v>
      </c>
      <c r="J62" s="16">
        <f t="shared" si="0"/>
        <v>2.489454989793388</v>
      </c>
      <c r="K62" s="11" t="s">
        <v>97</v>
      </c>
      <c r="L62" s="11" t="s">
        <v>95</v>
      </c>
      <c r="M62" s="13">
        <v>82</v>
      </c>
      <c r="N62" s="13">
        <v>317</v>
      </c>
      <c r="O62" s="13">
        <v>18</v>
      </c>
      <c r="P62" s="13">
        <v>29</v>
      </c>
      <c r="Q62" s="13">
        <v>21.95</v>
      </c>
      <c r="R62" s="13">
        <v>9.15</v>
      </c>
    </row>
    <row r="63" spans="4:18" x14ac:dyDescent="0.2">
      <c r="D63" s="11" t="s">
        <v>7</v>
      </c>
      <c r="E63" s="12">
        <v>3360</v>
      </c>
      <c r="F63" s="13"/>
      <c r="G63" s="13" t="s">
        <v>93</v>
      </c>
      <c r="H63" s="11">
        <v>0</v>
      </c>
      <c r="I63" s="14">
        <v>3.4700000000000002E-2</v>
      </c>
      <c r="J63" s="16">
        <f t="shared" si="0"/>
        <v>1.4596705252091262</v>
      </c>
      <c r="K63" s="11" t="s">
        <v>96</v>
      </c>
      <c r="L63" s="11" t="s">
        <v>95</v>
      </c>
      <c r="M63" s="13">
        <v>43</v>
      </c>
      <c r="N63" s="13">
        <v>317</v>
      </c>
      <c r="O63" s="13">
        <v>0</v>
      </c>
      <c r="P63" s="13">
        <v>29</v>
      </c>
      <c r="Q63" s="13">
        <v>0</v>
      </c>
      <c r="R63" s="13">
        <v>9.15</v>
      </c>
    </row>
    <row r="64" spans="4:18" x14ac:dyDescent="0.2">
      <c r="D64" s="11" t="s">
        <v>7</v>
      </c>
      <c r="E64" s="12">
        <v>3360</v>
      </c>
      <c r="F64" s="13"/>
      <c r="G64" s="13" t="s">
        <v>93</v>
      </c>
      <c r="H64" s="11">
        <v>0.19</v>
      </c>
      <c r="I64" s="14">
        <v>9.9299999999999999E-2</v>
      </c>
      <c r="J64" s="16">
        <f t="shared" si="0"/>
        <v>1.0030507515046188</v>
      </c>
      <c r="K64" s="11" t="s">
        <v>94</v>
      </c>
      <c r="L64" s="11" t="s">
        <v>95</v>
      </c>
      <c r="M64" s="13">
        <v>53</v>
      </c>
      <c r="N64" s="13">
        <v>317</v>
      </c>
      <c r="O64" s="13">
        <v>1</v>
      </c>
      <c r="P64" s="13">
        <v>29</v>
      </c>
      <c r="Q64" s="13">
        <v>1.89</v>
      </c>
      <c r="R64" s="13">
        <v>9.15</v>
      </c>
    </row>
    <row r="65" spans="4:18" x14ac:dyDescent="0.2">
      <c r="D65" s="20" t="s">
        <v>8</v>
      </c>
      <c r="E65" s="12">
        <v>5035</v>
      </c>
      <c r="F65" s="13" t="s">
        <v>115</v>
      </c>
      <c r="G65" s="13" t="s">
        <v>93</v>
      </c>
      <c r="H65" s="11">
        <v>2.87</v>
      </c>
      <c r="I65" s="14">
        <v>2.4400000000000002E-2</v>
      </c>
      <c r="J65" s="16">
        <f t="shared" si="0"/>
        <v>1.6126101736612706</v>
      </c>
      <c r="K65" s="11" t="s">
        <v>94</v>
      </c>
      <c r="L65" s="11" t="s">
        <v>95</v>
      </c>
      <c r="M65" s="13">
        <v>53</v>
      </c>
      <c r="N65" s="13">
        <v>317</v>
      </c>
      <c r="O65" s="13">
        <v>9</v>
      </c>
      <c r="P65" s="13">
        <v>21</v>
      </c>
      <c r="Q65" s="13">
        <v>16.98</v>
      </c>
      <c r="R65" s="13">
        <v>6.62</v>
      </c>
    </row>
    <row r="66" spans="4:18" x14ac:dyDescent="0.2">
      <c r="D66" s="20" t="s">
        <v>8</v>
      </c>
      <c r="E66" s="12">
        <v>5035</v>
      </c>
      <c r="F66" s="13" t="s">
        <v>115</v>
      </c>
      <c r="G66" s="13" t="s">
        <v>93</v>
      </c>
      <c r="H66" s="11">
        <v>2.73</v>
      </c>
      <c r="I66" s="14">
        <v>6.0499999999999998E-2</v>
      </c>
      <c r="J66" s="16">
        <f t="shared" si="0"/>
        <v>1.2182446253475312</v>
      </c>
      <c r="K66" s="11" t="s">
        <v>96</v>
      </c>
      <c r="L66" s="11" t="s">
        <v>95</v>
      </c>
      <c r="M66" s="13">
        <v>43</v>
      </c>
      <c r="N66" s="13">
        <v>317</v>
      </c>
      <c r="O66" s="13">
        <v>7</v>
      </c>
      <c r="P66" s="13">
        <v>21</v>
      </c>
      <c r="Q66" s="13">
        <v>16.28</v>
      </c>
      <c r="R66" s="13">
        <v>6.62</v>
      </c>
    </row>
    <row r="67" spans="4:18" x14ac:dyDescent="0.2">
      <c r="D67" s="20" t="s">
        <v>8</v>
      </c>
      <c r="E67" s="12">
        <v>5035</v>
      </c>
      <c r="F67" s="13" t="s">
        <v>115</v>
      </c>
      <c r="G67" s="13" t="s">
        <v>93</v>
      </c>
      <c r="H67" s="11">
        <v>1.52</v>
      </c>
      <c r="I67" s="14">
        <v>0.34200000000000003</v>
      </c>
      <c r="J67" s="16">
        <f t="shared" si="0"/>
        <v>0.46597389394386496</v>
      </c>
      <c r="K67" s="11" t="s">
        <v>97</v>
      </c>
      <c r="L67" s="11" t="s">
        <v>95</v>
      </c>
      <c r="M67" s="13">
        <v>82</v>
      </c>
      <c r="N67" s="13">
        <v>317</v>
      </c>
      <c r="O67" s="13">
        <v>8</v>
      </c>
      <c r="P67" s="13">
        <v>21</v>
      </c>
      <c r="Q67" s="13">
        <v>9.76</v>
      </c>
      <c r="R67" s="13">
        <v>6.62</v>
      </c>
    </row>
    <row r="68" spans="4:18" x14ac:dyDescent="0.2">
      <c r="D68" s="20" t="s">
        <v>8</v>
      </c>
      <c r="E68" s="12">
        <v>5035</v>
      </c>
      <c r="F68" s="13" t="s">
        <v>115</v>
      </c>
      <c r="G68" s="13" t="s">
        <v>93</v>
      </c>
      <c r="H68" s="11">
        <v>1.1100000000000001</v>
      </c>
      <c r="I68" s="14">
        <v>0.746</v>
      </c>
      <c r="J68" s="16">
        <f t="shared" si="0"/>
        <v>0.12726117252733121</v>
      </c>
      <c r="K68" s="11" t="s">
        <v>98</v>
      </c>
      <c r="L68" s="11" t="s">
        <v>95</v>
      </c>
      <c r="M68" s="13">
        <v>41</v>
      </c>
      <c r="N68" s="13">
        <v>317</v>
      </c>
      <c r="O68" s="13">
        <v>3</v>
      </c>
      <c r="P68" s="13">
        <v>21</v>
      </c>
      <c r="Q68" s="13">
        <v>7.32</v>
      </c>
      <c r="R68" s="13">
        <v>6.62</v>
      </c>
    </row>
    <row r="69" spans="4:18" x14ac:dyDescent="0.2">
      <c r="D69" s="11" t="s">
        <v>9</v>
      </c>
      <c r="E69" s="12">
        <v>74</v>
      </c>
      <c r="F69" s="13"/>
      <c r="G69" s="13" t="s">
        <v>93</v>
      </c>
      <c r="H69" s="11">
        <v>0</v>
      </c>
      <c r="I69" s="14">
        <v>1</v>
      </c>
      <c r="J69" s="16">
        <f t="shared" si="0"/>
        <v>0</v>
      </c>
      <c r="K69" s="11" t="s">
        <v>96</v>
      </c>
      <c r="L69" s="11" t="s">
        <v>95</v>
      </c>
      <c r="M69" s="13">
        <v>43</v>
      </c>
      <c r="N69" s="13">
        <v>317</v>
      </c>
      <c r="O69" s="13">
        <v>0</v>
      </c>
      <c r="P69" s="13">
        <v>0</v>
      </c>
      <c r="Q69" s="13">
        <v>0</v>
      </c>
      <c r="R69" s="13">
        <v>0</v>
      </c>
    </row>
    <row r="70" spans="4:18" x14ac:dyDescent="0.2">
      <c r="D70" s="11" t="s">
        <v>9</v>
      </c>
      <c r="E70" s="12">
        <v>74</v>
      </c>
      <c r="F70" s="13"/>
      <c r="G70" s="13" t="s">
        <v>93</v>
      </c>
      <c r="H70" s="11">
        <v>0</v>
      </c>
      <c r="I70" s="14">
        <v>1</v>
      </c>
      <c r="J70" s="16">
        <f t="shared" si="0"/>
        <v>0</v>
      </c>
      <c r="K70" s="11" t="s">
        <v>98</v>
      </c>
      <c r="L70" s="11" t="s">
        <v>95</v>
      </c>
      <c r="M70" s="13">
        <v>41</v>
      </c>
      <c r="N70" s="13">
        <v>317</v>
      </c>
      <c r="O70" s="13">
        <v>0</v>
      </c>
      <c r="P70" s="13">
        <v>0</v>
      </c>
      <c r="Q70" s="13">
        <v>0</v>
      </c>
      <c r="R70" s="13">
        <v>0</v>
      </c>
    </row>
    <row r="71" spans="4:18" x14ac:dyDescent="0.2">
      <c r="D71" s="11" t="s">
        <v>9</v>
      </c>
      <c r="E71" s="12">
        <v>74</v>
      </c>
      <c r="F71" s="13"/>
      <c r="G71" s="13" t="s">
        <v>93</v>
      </c>
      <c r="H71" s="11">
        <v>0</v>
      </c>
      <c r="I71" s="14">
        <v>1</v>
      </c>
      <c r="J71" s="16">
        <f t="shared" si="0"/>
        <v>0</v>
      </c>
      <c r="K71" s="11" t="s">
        <v>94</v>
      </c>
      <c r="L71" s="11" t="s">
        <v>95</v>
      </c>
      <c r="M71" s="13">
        <v>53</v>
      </c>
      <c r="N71" s="13">
        <v>317</v>
      </c>
      <c r="O71" s="13">
        <v>0</v>
      </c>
      <c r="P71" s="13">
        <v>0</v>
      </c>
      <c r="Q71" s="13">
        <v>0</v>
      </c>
      <c r="R71" s="13">
        <v>0</v>
      </c>
    </row>
    <row r="72" spans="4:18" x14ac:dyDescent="0.2">
      <c r="D72" s="11" t="s">
        <v>9</v>
      </c>
      <c r="E72" s="12">
        <v>74</v>
      </c>
      <c r="F72" s="13"/>
      <c r="G72" s="13" t="s">
        <v>93</v>
      </c>
      <c r="H72" s="11">
        <v>0</v>
      </c>
      <c r="I72" s="14">
        <v>1</v>
      </c>
      <c r="J72" s="16">
        <f t="shared" si="0"/>
        <v>0</v>
      </c>
      <c r="K72" s="11" t="s">
        <v>97</v>
      </c>
      <c r="L72" s="11" t="s">
        <v>95</v>
      </c>
      <c r="M72" s="13">
        <v>82</v>
      </c>
      <c r="N72" s="13">
        <v>317</v>
      </c>
      <c r="O72" s="13">
        <v>0</v>
      </c>
      <c r="P72" s="13">
        <v>0</v>
      </c>
      <c r="Q72" s="13">
        <v>0</v>
      </c>
      <c r="R72" s="13">
        <v>0</v>
      </c>
    </row>
    <row r="74" spans="4:18" x14ac:dyDescent="0.2">
      <c r="F74" s="1"/>
      <c r="G74" s="1"/>
      <c r="H74" s="2"/>
    </row>
    <row r="75" spans="4:18" x14ac:dyDescent="0.2">
      <c r="F75" s="2"/>
      <c r="G75" s="2"/>
      <c r="H75" s="1"/>
    </row>
    <row r="76" spans="4:18" x14ac:dyDescent="0.2">
      <c r="F76" s="1"/>
      <c r="G76" s="1"/>
      <c r="H76" s="1"/>
    </row>
    <row r="77" spans="4:18" x14ac:dyDescent="0.2">
      <c r="F77" s="1"/>
      <c r="G77" s="1"/>
      <c r="H77" s="1"/>
    </row>
    <row r="78" spans="4:18" x14ac:dyDescent="0.2">
      <c r="F78" s="1"/>
      <c r="G78" s="1"/>
      <c r="H78" s="2"/>
    </row>
    <row r="79" spans="4:18" x14ac:dyDescent="0.2">
      <c r="F79" s="2"/>
      <c r="G79" s="2"/>
      <c r="H79" s="1"/>
    </row>
    <row r="80" spans="4:18" x14ac:dyDescent="0.2">
      <c r="F80" s="1"/>
      <c r="G80" s="1"/>
      <c r="H80" s="1"/>
    </row>
    <row r="81" spans="6:8" x14ac:dyDescent="0.2">
      <c r="F81" s="1"/>
      <c r="G81" s="1"/>
      <c r="H81" s="1"/>
    </row>
    <row r="82" spans="6:8" x14ac:dyDescent="0.2">
      <c r="F82" s="1"/>
      <c r="G82" s="1"/>
      <c r="H82" s="2"/>
    </row>
    <row r="83" spans="6:8" x14ac:dyDescent="0.2">
      <c r="H83" s="1"/>
    </row>
    <row r="84" spans="6:8" x14ac:dyDescent="0.2">
      <c r="H84" s="1"/>
    </row>
    <row r="85" spans="6:8" x14ac:dyDescent="0.2">
      <c r="H85" s="1"/>
    </row>
  </sheetData>
  <autoFilter ref="I1:L1" xr:uid="{21D2D633-821B-3346-9CC2-6EDA8325B2C2}">
    <sortState xmlns:xlrd2="http://schemas.microsoft.com/office/spreadsheetml/2017/richdata2" ref="I2:L49">
      <sortCondition ref="I1:I49"/>
    </sortState>
  </autoFilter>
  <sortState xmlns:xlrd2="http://schemas.microsoft.com/office/spreadsheetml/2017/richdata2" ref="D5:H12">
    <sortCondition ref="G5:G12"/>
  </sortState>
  <conditionalFormatting sqref="J53:J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{509D07DB-3F73-8149-8041-388223C6F707}</x14:id>
        </ext>
      </extLst>
    </cfRule>
  </conditionalFormatting>
  <conditionalFormatting sqref="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J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42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D07DB-3F73-8149-8041-388223C6F7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J53:J72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BioRegion 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Ting-Ya</dc:creator>
  <cp:lastModifiedBy>DJ Waxman</cp:lastModifiedBy>
  <cp:lastPrinted>2024-06-21T15:26:41Z</cp:lastPrinted>
  <dcterms:created xsi:type="dcterms:W3CDTF">2023-09-21T19:19:01Z</dcterms:created>
  <dcterms:modified xsi:type="dcterms:W3CDTF">2024-12-19T03:17:23Z</dcterms:modified>
</cp:coreProperties>
</file>