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240" yWindow="120" windowWidth="20115" windowHeight="7995" tabRatio="635"/>
  </bookViews>
  <sheets>
    <sheet name="PG" sheetId="11" r:id="rId1"/>
    <sheet name="A1" sheetId="9" r:id="rId2"/>
    <sheet name="A2" sheetId="10" r:id="rId3"/>
    <sheet name="B1" sheetId="4" r:id="rId4"/>
    <sheet name="B2" sheetId="5" r:id="rId5"/>
    <sheet name="B3" sheetId="12" r:id="rId6"/>
    <sheet name="B4" sheetId="7" r:id="rId7"/>
    <sheet name="B5" sheetId="8" r:id="rId8"/>
  </sheets>
  <calcPr calcId="152511"/>
</workbook>
</file>

<file path=xl/calcChain.xml><?xml version="1.0" encoding="utf-8"?>
<calcChain xmlns="http://schemas.openxmlformats.org/spreadsheetml/2006/main">
  <c r="C28" i="12" l="1"/>
  <c r="C27" i="12"/>
  <c r="C31" i="7" l="1"/>
  <c r="C31" i="5"/>
  <c r="C29" i="10"/>
  <c r="C30" i="10" s="1"/>
  <c r="C30" i="9"/>
  <c r="C31" i="9" s="1"/>
  <c r="C30" i="5" l="1"/>
  <c r="C30" i="7"/>
</calcChain>
</file>

<file path=xl/sharedStrings.xml><?xml version="1.0" encoding="utf-8"?>
<sst xmlns="http://schemas.openxmlformats.org/spreadsheetml/2006/main" count="932" uniqueCount="747">
  <si>
    <t>NAMA ANAK</t>
  </si>
  <si>
    <t>Adriell Saverio Sidharta</t>
  </si>
  <si>
    <t>Catherine</t>
  </si>
  <si>
    <t>Catherine Rindriana</t>
  </si>
  <si>
    <t>Chairine Jolie Jocelyn</t>
  </si>
  <si>
    <t>Chavelle Franly</t>
  </si>
  <si>
    <t>Christian Fernandes</t>
  </si>
  <si>
    <t>Christian Louis Pangaraya</t>
  </si>
  <si>
    <t>Claudia Bellinda</t>
  </si>
  <si>
    <t>Edsel Kenward Budiyanto</t>
  </si>
  <si>
    <t>Gavin Nathaniel Wattimena</t>
  </si>
  <si>
    <t>Glenn Richsen</t>
  </si>
  <si>
    <t>Graciella Alfiand</t>
  </si>
  <si>
    <t>Graudensius Gerald Buntaran</t>
  </si>
  <si>
    <t>Gwen Calysta Elbert</t>
  </si>
  <si>
    <t>Iosepha Wilvin</t>
  </si>
  <si>
    <t>Jason Antonio</t>
  </si>
  <si>
    <t>Jenissa Tricia</t>
  </si>
  <si>
    <t>Jordan Adriano Chandra</t>
  </si>
  <si>
    <t>Juliet Denor</t>
  </si>
  <si>
    <t>Lionello Otto Ditri</t>
  </si>
  <si>
    <t>Michael Canavaro</t>
  </si>
  <si>
    <t>Michelle Ziva Agung Sharavova</t>
  </si>
  <si>
    <t>Mikael Gian Artha</t>
  </si>
  <si>
    <t>Shelina Tanugoro</t>
  </si>
  <si>
    <t>Steven Alexander Jonathan</t>
  </si>
  <si>
    <t>Valerie Aurelia</t>
  </si>
  <si>
    <t>Wilbert Tan</t>
  </si>
  <si>
    <t>Yervant Ziggy</t>
  </si>
  <si>
    <t>L</t>
  </si>
  <si>
    <t>P</t>
  </si>
  <si>
    <t>Aaron Nicholas Nio</t>
  </si>
  <si>
    <t>Colette Bungas Milanisti</t>
  </si>
  <si>
    <t>Evan Alivio Wu</t>
  </si>
  <si>
    <t>Frederica Florencia</t>
  </si>
  <si>
    <t>Giselle Felicia</t>
  </si>
  <si>
    <t>Kazuo Saverio Tristan</t>
  </si>
  <si>
    <t>Rionaldo Hendriawan</t>
  </si>
  <si>
    <t xml:space="preserve">Alvaro Pio Raphael Kenarthrya </t>
  </si>
  <si>
    <t xml:space="preserve">Emmanuel Arsen Efrano </t>
  </si>
  <si>
    <t xml:space="preserve">Guocencia Benecius Candra </t>
  </si>
  <si>
    <t xml:space="preserve">Gwen Esmeralda Roaana Sabela </t>
  </si>
  <si>
    <t xml:space="preserve">Gwen Garneta Vivian Lucy </t>
  </si>
  <si>
    <t xml:space="preserve">Isabel Angelita </t>
  </si>
  <si>
    <t xml:space="preserve">Jeslyn Evangelina Gwyne </t>
  </si>
  <si>
    <t xml:space="preserve">Justin Alexander </t>
  </si>
  <si>
    <t xml:space="preserve">Kennedy Jorell </t>
  </si>
  <si>
    <t xml:space="preserve">Leonardo Xaverus Drazen </t>
  </si>
  <si>
    <t xml:space="preserve">Mason Allaryc D Methew </t>
  </si>
  <si>
    <t xml:space="preserve">Michelle Grace Viddyolla Sim </t>
  </si>
  <si>
    <t xml:space="preserve">Nicholas Jonathan </t>
  </si>
  <si>
    <t xml:space="preserve">Richard Edward Djap </t>
  </si>
  <si>
    <t xml:space="preserve">Stefany Julyani </t>
  </si>
  <si>
    <t xml:space="preserve">Willy </t>
  </si>
  <si>
    <t>JK</t>
  </si>
  <si>
    <t xml:space="preserve">Florencia Austin </t>
  </si>
  <si>
    <t>0821 5390 1699 / 0822 5064 5076</t>
  </si>
  <si>
    <t>Ceng Guek Bue</t>
  </si>
  <si>
    <t>Budi Hartono Tan</t>
  </si>
  <si>
    <t>Pr</t>
  </si>
  <si>
    <t>Elena Violetta</t>
  </si>
  <si>
    <t>0878 1981 6600 / 0821 5385 5133</t>
  </si>
  <si>
    <t>Cui Cin</t>
  </si>
  <si>
    <t>Djulianto Tjentadrie</t>
  </si>
  <si>
    <t>Vivian Velika</t>
  </si>
  <si>
    <t>0812 5754 822 / 0821 5272 6663</t>
  </si>
  <si>
    <t>Supartina</t>
  </si>
  <si>
    <t>Gunawan</t>
  </si>
  <si>
    <t>Lk</t>
  </si>
  <si>
    <t>Felix Tanjaya</t>
  </si>
  <si>
    <t>0813 4513 1175 / 0812 5718 2727</t>
  </si>
  <si>
    <t>Hie Sok Mang</t>
  </si>
  <si>
    <t>Tan Kok Meng</t>
  </si>
  <si>
    <t>Karolyn Tania Artanti</t>
  </si>
  <si>
    <t>0852 4514 4324 / 0812 2712 143</t>
  </si>
  <si>
    <t>Nora Hartati Sihite</t>
  </si>
  <si>
    <t>Ramses Hamonangan Simarmata</t>
  </si>
  <si>
    <t>Nicholas Saverio Simarmata</t>
  </si>
  <si>
    <t>0852 5204 2995 / 0852 8178 4428</t>
  </si>
  <si>
    <t>Yulianto</t>
  </si>
  <si>
    <t>Evelyn Vanessa</t>
  </si>
  <si>
    <t>0813 4515 8329 / 0813 4501 4557</t>
  </si>
  <si>
    <t>Gervacia Jenny</t>
  </si>
  <si>
    <t>Christian Berry Wicaksono</t>
  </si>
  <si>
    <t>-</t>
  </si>
  <si>
    <t>0813 4763 2331 / 0821 5436 8080</t>
  </si>
  <si>
    <t>Lina Agustin</t>
  </si>
  <si>
    <t>Jesslyn Lionel Heng</t>
  </si>
  <si>
    <t>0852 4590 3348 / 0857 5017 3740</t>
  </si>
  <si>
    <t>Nengsih Natalia</t>
  </si>
  <si>
    <t>Mardiono</t>
  </si>
  <si>
    <t>Starla Dyamantha Huang</t>
  </si>
  <si>
    <t>0812 5750 835 / 0813 5038 8860</t>
  </si>
  <si>
    <t>Sujati</t>
  </si>
  <si>
    <t>Petrus Erwin Haryosasongko</t>
  </si>
  <si>
    <t>Callysta Chastine</t>
  </si>
  <si>
    <t>0853 4534 4600 / 896 0956 1955</t>
  </si>
  <si>
    <t>Julia</t>
  </si>
  <si>
    <t>Barry</t>
  </si>
  <si>
    <t>Steven Shouw</t>
  </si>
  <si>
    <t>0813 8110 3426 / 0813 8110 3357</t>
  </si>
  <si>
    <t>Bong Mi Lang</t>
  </si>
  <si>
    <t>Amin</t>
  </si>
  <si>
    <t>Stanley Kuowira</t>
  </si>
  <si>
    <t>0812 562 2928 / 0812 5739 0082</t>
  </si>
  <si>
    <t>Gek Tuan</t>
  </si>
  <si>
    <t>Cung Hong</t>
  </si>
  <si>
    <t>Nicander Dicksion Faustadel</t>
  </si>
  <si>
    <t>0812 5717 444 / 0812 5766 335</t>
  </si>
  <si>
    <t>Tetty Rumondang Sianipar</t>
  </si>
  <si>
    <t>Thamrin Hutagaol</t>
  </si>
  <si>
    <t>Tania Prisia Hutagaol</t>
  </si>
  <si>
    <t>0813 4502 3936 / 0812 5626 3555</t>
  </si>
  <si>
    <t>Merry Maria</t>
  </si>
  <si>
    <t>Nicky Tjung</t>
  </si>
  <si>
    <t>Kelvin Billion</t>
  </si>
  <si>
    <t>0811 566 1177 / 0853 4527 0105</t>
  </si>
  <si>
    <t>Mariati</t>
  </si>
  <si>
    <t>Rusli</t>
  </si>
  <si>
    <t>Airin Vallerie Cen</t>
  </si>
  <si>
    <t>0853 8855 2288 / 0812 5831 3682</t>
  </si>
  <si>
    <t>Rina</t>
  </si>
  <si>
    <t>Edy Gunawan</t>
  </si>
  <si>
    <t>Owen Malvincent</t>
  </si>
  <si>
    <t>0852 4563 4387 / 0852 5212 1788</t>
  </si>
  <si>
    <t>Winny Sagita Chandra</t>
  </si>
  <si>
    <t>Vendry</t>
  </si>
  <si>
    <t>Gisshel Sanita Angel</t>
  </si>
  <si>
    <t>0811 5638 333</t>
  </si>
  <si>
    <t>Maria Erni</t>
  </si>
  <si>
    <t>Djunaidi</t>
  </si>
  <si>
    <t>Aldo Ditya Djunaidi</t>
  </si>
  <si>
    <t>0812 5765 5553</t>
  </si>
  <si>
    <t>Meily</t>
  </si>
  <si>
    <t>Tjong Lip Sin</t>
  </si>
  <si>
    <t>Lilyan Lucyana</t>
  </si>
  <si>
    <t>0852 4564 5610</t>
  </si>
  <si>
    <t>Rini</t>
  </si>
  <si>
    <t>Yudi</t>
  </si>
  <si>
    <t>Christian Riyuko</t>
  </si>
  <si>
    <t>Lina Natalia</t>
  </si>
  <si>
    <t>Layarda</t>
  </si>
  <si>
    <t>Hensen Lay</t>
  </si>
  <si>
    <t>0812 8992 0779 / 0812 8992 0739</t>
  </si>
  <si>
    <t>Hariyanti</t>
  </si>
  <si>
    <t>Yudi Kristanto</t>
  </si>
  <si>
    <t>Keyzia Revalina Putri K</t>
  </si>
  <si>
    <t>No.Telp</t>
  </si>
  <si>
    <t>NAMA IBU</t>
  </si>
  <si>
    <t>NAMA AYAH</t>
  </si>
  <si>
    <t>No</t>
  </si>
  <si>
    <t>0821 5717 6884 / 0812 5346 9828</t>
  </si>
  <si>
    <t>Lip Fa</t>
  </si>
  <si>
    <t>Hengky</t>
  </si>
  <si>
    <t>Yoselyn Garneta Mayleen</t>
  </si>
  <si>
    <t>0852 5088 3708</t>
  </si>
  <si>
    <t>Suriana</t>
  </si>
  <si>
    <t>Wendy Brain</t>
  </si>
  <si>
    <t>0813 4504 0280 / 0853 4517 8754</t>
  </si>
  <si>
    <t>Dewi Sari</t>
  </si>
  <si>
    <t>Setiawan</t>
  </si>
  <si>
    <t>Valen</t>
  </si>
  <si>
    <t>0852 1504 9189 / 0823 3746 4066</t>
  </si>
  <si>
    <t>Lusya</t>
  </si>
  <si>
    <t>Rudy Hartanto</t>
  </si>
  <si>
    <t>Theozora Hartanto</t>
  </si>
  <si>
    <t>0812 3292 835 / 0821 5576 1093</t>
  </si>
  <si>
    <t>Grescia Natalia</t>
  </si>
  <si>
    <t>Teoh Boon Long</t>
  </si>
  <si>
    <t>Teoh Ren Khai</t>
  </si>
  <si>
    <t>0813 4592 0645 / 0813 4518 7642</t>
  </si>
  <si>
    <t>Ernawati</t>
  </si>
  <si>
    <t>Hengki Maryanto</t>
  </si>
  <si>
    <t>Sudono Salim</t>
  </si>
  <si>
    <t>0821 4909 1546 / 0857 5405 1124</t>
  </si>
  <si>
    <t>Natalia Susnawati</t>
  </si>
  <si>
    <t>Lusianus Aloy</t>
  </si>
  <si>
    <t>Natasya Grecea Stevany</t>
  </si>
  <si>
    <t>0812 1881 803</t>
  </si>
  <si>
    <t>Huruta Aryati</t>
  </si>
  <si>
    <t>Nggala Manyonggar</t>
  </si>
  <si>
    <t>Naomi Ivana Rambu Deonprisli</t>
  </si>
  <si>
    <t>0812 5622 8222 / 0896 5643 8891</t>
  </si>
  <si>
    <t>Lusiana</t>
  </si>
  <si>
    <t>Agusnanto</t>
  </si>
  <si>
    <t>0822 5166 999 / 0813 5119 0833</t>
  </si>
  <si>
    <t>Eva Rosmala Dewi</t>
  </si>
  <si>
    <t>Edy Antonius</t>
  </si>
  <si>
    <t>Loritz Exelle Tan</t>
  </si>
  <si>
    <t>0819 5660 453 / 0813 5206 8489</t>
  </si>
  <si>
    <t>Siauw Betty</t>
  </si>
  <si>
    <t>Arya Prawira Salim</t>
  </si>
  <si>
    <t>Kilian Kyle Winbeth</t>
  </si>
  <si>
    <t>0812 5362 9228 / 0852 5201 3948</t>
  </si>
  <si>
    <t>Erna</t>
  </si>
  <si>
    <t>Tino</t>
  </si>
  <si>
    <t>Kevin Dave Valero</t>
  </si>
  <si>
    <t>0822 9948 9822 / 0821 5551 6823</t>
  </si>
  <si>
    <t>Kelly Felicia</t>
  </si>
  <si>
    <t>0812 3565 8392 / 0813 5175 6492</t>
  </si>
  <si>
    <t>Herowati</t>
  </si>
  <si>
    <t>Fransiskus Sihan</t>
  </si>
  <si>
    <t>Kaylani Puspita</t>
  </si>
  <si>
    <t>0821 4829 3995 / 0852 4524 3999</t>
  </si>
  <si>
    <t>Yanti</t>
  </si>
  <si>
    <t>Sudia Sahadi</t>
  </si>
  <si>
    <t>Giselle Aurelia Faustin</t>
  </si>
  <si>
    <t>0857 5068 2045 / 0856 5445 8164</t>
  </si>
  <si>
    <t>Margareta Susilawati</t>
  </si>
  <si>
    <t>Viktor Ayan</t>
  </si>
  <si>
    <t>Florensius Patrick Albert</t>
  </si>
  <si>
    <t>0811 563 565 / 0812 5666 5995</t>
  </si>
  <si>
    <t>A Kiang Dewi</t>
  </si>
  <si>
    <t>A Jabfi</t>
  </si>
  <si>
    <t>Chelly Valeria</t>
  </si>
  <si>
    <t>0896 6680 5999</t>
  </si>
  <si>
    <t>Herlin Jamilah</t>
  </si>
  <si>
    <t>Curi Bi</t>
  </si>
  <si>
    <t>Caroline Carnelya</t>
  </si>
  <si>
    <t>0813 1202 0443 / 0821 3280 3288</t>
  </si>
  <si>
    <t>Agnes Aulia Dwi Puspita</t>
  </si>
  <si>
    <t>Petrus Asep</t>
  </si>
  <si>
    <t>Bartholomeus Raul David Yizhar</t>
  </si>
  <si>
    <t>0812 5708 0089 / 0812 5890 1281</t>
  </si>
  <si>
    <t>Mariana Susan</t>
  </si>
  <si>
    <t>Robertus Hendrikus</t>
  </si>
  <si>
    <t>Arkadius Ferdinand Rommel</t>
  </si>
  <si>
    <t>0812 8594 3690 / 0812 9057 0798</t>
  </si>
  <si>
    <t>Lili</t>
  </si>
  <si>
    <t>Suwandi</t>
  </si>
  <si>
    <t>Alvaro Gavriel Pramatya</t>
  </si>
  <si>
    <t>0812 5752 6388 / 0812 5786 9582</t>
  </si>
  <si>
    <t>Triana Friska</t>
  </si>
  <si>
    <t>Aileen Darra Grazinia</t>
  </si>
  <si>
    <t>0813 5122 2233 / 0821 5342 6705</t>
  </si>
  <si>
    <t>Noveliean</t>
  </si>
  <si>
    <t>Hendry Kusuma</t>
  </si>
  <si>
    <t>Shine Qeverly</t>
  </si>
  <si>
    <t>0813 8087 7976 / 0813 1761 3088</t>
  </si>
  <si>
    <t>Phang Nie Shin</t>
  </si>
  <si>
    <t>Rizky Rayman Tjung</t>
  </si>
  <si>
    <t>0813 4541 3302 / 0852 5033 3733</t>
  </si>
  <si>
    <t>Merry</t>
  </si>
  <si>
    <t>Tjang Kui</t>
  </si>
  <si>
    <t>Riko Alvinsen</t>
  </si>
  <si>
    <t>0852 5262 7896 / 0822 5076 8229</t>
  </si>
  <si>
    <t>Mariana</t>
  </si>
  <si>
    <t>Gimanto</t>
  </si>
  <si>
    <t>Kimy Kimberly</t>
  </si>
  <si>
    <t>0812 5720 6886 / 0813 4549 1995</t>
  </si>
  <si>
    <t>Puspasari</t>
  </si>
  <si>
    <t>San Min</t>
  </si>
  <si>
    <t>Karyn Lorenza</t>
  </si>
  <si>
    <t>0813 8057 333 / 0812 5615 5888</t>
  </si>
  <si>
    <t>Susilawati</t>
  </si>
  <si>
    <t>Jonathan Destin</t>
  </si>
  <si>
    <t>0821 5516 9995 / 0852 5238 6818</t>
  </si>
  <si>
    <t>Gerhana Junita</t>
  </si>
  <si>
    <t>William Huam</t>
  </si>
  <si>
    <t>Jocelyn Cordellia</t>
  </si>
  <si>
    <t>0812 5761 8000 / 0852 5209 9148</t>
  </si>
  <si>
    <t>Sulianti</t>
  </si>
  <si>
    <t>Tjhin Hon Fen</t>
  </si>
  <si>
    <t>Jesslyn</t>
  </si>
  <si>
    <t>Hianty Candra</t>
  </si>
  <si>
    <t>Didi</t>
  </si>
  <si>
    <t>Jessica Octariana Tanjaya</t>
  </si>
  <si>
    <t>0813 8414 1696 / 0812 5745 018</t>
  </si>
  <si>
    <t>Minarwaty</t>
  </si>
  <si>
    <t>Tai Khang</t>
  </si>
  <si>
    <t>Gredella Theresya</t>
  </si>
  <si>
    <t>0813 4543 3999 / 0813 5192 8321</t>
  </si>
  <si>
    <t>Tuti Sari</t>
  </si>
  <si>
    <t>Agus</t>
  </si>
  <si>
    <t>Gilbert Elvis Alvaro</t>
  </si>
  <si>
    <t>0852 5209 9933 / 0896 7010 5351</t>
  </si>
  <si>
    <t>Maria Marinda</t>
  </si>
  <si>
    <t>Ery Susanto</t>
  </si>
  <si>
    <t>Gavyn Darrell</t>
  </si>
  <si>
    <t>0812 5000 0707 / 0858 2898 8232</t>
  </si>
  <si>
    <t>Dewi Wati</t>
  </si>
  <si>
    <t>Agus Kurniawan</t>
  </si>
  <si>
    <t>Ethan Joaquin Yap</t>
  </si>
  <si>
    <t>0812 5163 2064 / 0899 5554 930</t>
  </si>
  <si>
    <t>Metty</t>
  </si>
  <si>
    <t>Suparmanto</t>
  </si>
  <si>
    <t>Ella Liecasya</t>
  </si>
  <si>
    <t>0852 5201 8888 / 0853 4644 6888</t>
  </si>
  <si>
    <t>Tini Maryani</t>
  </si>
  <si>
    <t>Sugandi</t>
  </si>
  <si>
    <t>Christian Ivander Sachio Louw</t>
  </si>
  <si>
    <t>0813 5047 3373 / 0856 5088 9999</t>
  </si>
  <si>
    <t>Juliana</t>
  </si>
  <si>
    <t>Yohanes</t>
  </si>
  <si>
    <t>Casstine Loucelyn</t>
  </si>
  <si>
    <t>0852 7583 2007 / 0857 6090 7999</t>
  </si>
  <si>
    <t>Nopina</t>
  </si>
  <si>
    <t>Ju Lie</t>
  </si>
  <si>
    <t>Caren Gisella</t>
  </si>
  <si>
    <t>0813 5219 3808 / 0813 4561 6260</t>
  </si>
  <si>
    <t>Sofia Luani</t>
  </si>
  <si>
    <t>Robertus Laipaka</t>
  </si>
  <si>
    <t>0813 4593 7943 / 0812 5411 1496</t>
  </si>
  <si>
    <t>Pendi Wijaya</t>
  </si>
  <si>
    <t>Beatrice Zsa Zsa Wijaya</t>
  </si>
  <si>
    <t>0852 5203 4050 / 0812 5065 3325</t>
  </si>
  <si>
    <t>Oktaviana Ciuriajaya</t>
  </si>
  <si>
    <t>Agusnadi</t>
  </si>
  <si>
    <t>Andreas August Bong</t>
  </si>
  <si>
    <t>0853 4660 2121 / 0821 4802 0288</t>
  </si>
  <si>
    <t>Monalisa</t>
  </si>
  <si>
    <t>Widodo</t>
  </si>
  <si>
    <t>Alfredo Raymond Wu</t>
  </si>
  <si>
    <t>0813 5253 9929 / 0821 5615 4866</t>
  </si>
  <si>
    <t>Ng Lie Fa</t>
  </si>
  <si>
    <t>Kau Lie Fi</t>
  </si>
  <si>
    <t>Alfredo Aurelius</t>
  </si>
  <si>
    <t>0811 5701 083 / 0852 8075 5008</t>
  </si>
  <si>
    <t>Rosina Rosiati</t>
  </si>
  <si>
    <t>Hendra Rudi</t>
  </si>
  <si>
    <t>Adrian Stefanus</t>
  </si>
  <si>
    <t>0813 8137 3373 / 0812 8536 999</t>
  </si>
  <si>
    <t>Henny Tan</t>
  </si>
  <si>
    <t>Herman</t>
  </si>
  <si>
    <t>0852 5211 4005 / 0852 5236 7434</t>
  </si>
  <si>
    <t>Yeno Sui Lin</t>
  </si>
  <si>
    <t>Danniel Averio Ng</t>
  </si>
  <si>
    <t>Stacia Averio</t>
  </si>
  <si>
    <t>0823 5353 9883 / 0813 4943 2112</t>
  </si>
  <si>
    <t>Vinie</t>
  </si>
  <si>
    <t>Billy Suryawan</t>
  </si>
  <si>
    <t>Gabriella Christianie Suryawan</t>
  </si>
  <si>
    <t>0816 4998 086 / 0852 4653 1088</t>
  </si>
  <si>
    <t>Susi Susanti</t>
  </si>
  <si>
    <t>Jimmy Chandra</t>
  </si>
  <si>
    <t>Caroline Chandra</t>
  </si>
  <si>
    <t>0852 4578 2698 / 0852 5246 4755</t>
  </si>
  <si>
    <t>Rusdianto</t>
  </si>
  <si>
    <t>Evelyn Ruriat Laurensia</t>
  </si>
  <si>
    <t>0821 5757 0107 / 0812 5660 8101</t>
  </si>
  <si>
    <t>Romanna Purba</t>
  </si>
  <si>
    <t>Sahata Sinaga</t>
  </si>
  <si>
    <t>Gracelyn Purada Sinaga</t>
  </si>
  <si>
    <t>0812 5756 344 / 0898 3603 698</t>
  </si>
  <si>
    <t>Sunarti</t>
  </si>
  <si>
    <t>Leo Chandra</t>
  </si>
  <si>
    <t>Valeria Chandra</t>
  </si>
  <si>
    <t>0821 5709 3202</t>
  </si>
  <si>
    <t>Maria</t>
  </si>
  <si>
    <t>Davina</t>
  </si>
  <si>
    <t>0896 7507 7555 / 0853 4528 0789</t>
  </si>
  <si>
    <t>Juliati</t>
  </si>
  <si>
    <t>Yofi Yanto</t>
  </si>
  <si>
    <t>Jonathan Areli</t>
  </si>
  <si>
    <t>0852 5264 3191 / 0812 5776 638</t>
  </si>
  <si>
    <t>Fany</t>
  </si>
  <si>
    <t>Dedy Cristianto</t>
  </si>
  <si>
    <t>Geraldo Christianto</t>
  </si>
  <si>
    <t>0821 5252 2588</t>
  </si>
  <si>
    <t>Novie Martin</t>
  </si>
  <si>
    <t>Gou A Kuang</t>
  </si>
  <si>
    <t>Fico Elvis Christian</t>
  </si>
  <si>
    <t>0812 5603 9335 / 813 4538 7826</t>
  </si>
  <si>
    <t>Noryanti</t>
  </si>
  <si>
    <t>Hermanto</t>
  </si>
  <si>
    <t>Evan Alvaro Gavriel</t>
  </si>
  <si>
    <t>0812 5739 1929 / 0813 4595 7628</t>
  </si>
  <si>
    <t>Fifi Susanti</t>
  </si>
  <si>
    <t>Rudolph Januarius Liu</t>
  </si>
  <si>
    <t>Edrick Wilson</t>
  </si>
  <si>
    <t>0813 5220 0262 / 0812 5666 6604</t>
  </si>
  <si>
    <t>Susanti</t>
  </si>
  <si>
    <t>Sugianto</t>
  </si>
  <si>
    <t>Dion Albert</t>
  </si>
  <si>
    <t>0853 4993 5776 / 0853 8657 1010</t>
  </si>
  <si>
    <t>Epifana Caturachmy</t>
  </si>
  <si>
    <t>Andri Saptadi</t>
  </si>
  <si>
    <t>Chepito Christian Emrick</t>
  </si>
  <si>
    <t>0813 5215 8833 / 0813 5202 0509</t>
  </si>
  <si>
    <t>Indrawati</t>
  </si>
  <si>
    <t>Jovy</t>
  </si>
  <si>
    <t>Gissele Olivia Joqeen</t>
  </si>
  <si>
    <t>0818 0741 1019 / 0878 7797 8290</t>
  </si>
  <si>
    <t>Analia Elisya Putri</t>
  </si>
  <si>
    <t>freddi</t>
  </si>
  <si>
    <t>Fiona Adelaine Wirawan</t>
  </si>
  <si>
    <t>0811 5707 697 / 0857 5001 2544</t>
  </si>
  <si>
    <t>Elisabet Dwisulasti</t>
  </si>
  <si>
    <t>Gabriel Daniel</t>
  </si>
  <si>
    <t>Marsella Nelsa Duasana</t>
  </si>
  <si>
    <t>0856 5082 0818 / 0852 5234 8042</t>
  </si>
  <si>
    <t>Juniati</t>
  </si>
  <si>
    <t>Sugandi Gunawan</t>
  </si>
  <si>
    <t>Patricia Angeline Gunawan</t>
  </si>
  <si>
    <t>0852 4565 9555</t>
  </si>
  <si>
    <t>Pipi Kumala</t>
  </si>
  <si>
    <t>Yauto</t>
  </si>
  <si>
    <t>Fylia Hana</t>
  </si>
  <si>
    <t>0812 5013 9700 / 0813 5205 5338</t>
  </si>
  <si>
    <t>Liliana</t>
  </si>
  <si>
    <t>Celine Putriliana Kurniawan</t>
  </si>
  <si>
    <t>0813 1736 2424 / 0812 1410 3800</t>
  </si>
  <si>
    <t>Mety</t>
  </si>
  <si>
    <t>Markus Anyan</t>
  </si>
  <si>
    <t>Maia Majesta Feliciana Dollariandra</t>
  </si>
  <si>
    <t>0822 5014 7676 / 0852 5275 1777</t>
  </si>
  <si>
    <t>Meryna Surianti</t>
  </si>
  <si>
    <t>Robertus Bossanova Yassideo</t>
  </si>
  <si>
    <t>Zevanya Kaleave Romeyka</t>
  </si>
  <si>
    <t>0821 5746 0889 / 0813 5143 7289</t>
  </si>
  <si>
    <t>Liana Candra Tan</t>
  </si>
  <si>
    <t>Lie A Hin</t>
  </si>
  <si>
    <t>Charlene Eveline</t>
  </si>
  <si>
    <t>0853 8896 0033 / 0823 5453 1300</t>
  </si>
  <si>
    <t>Fenny Valentina Sri Astuti</t>
  </si>
  <si>
    <t>Alexander Teguh Prayoga</t>
  </si>
  <si>
    <t>Flaviana Elka Alena</t>
  </si>
  <si>
    <t>0821 8996 2799 / 0813 5043 1260</t>
  </si>
  <si>
    <t>Berty Paliling</t>
  </si>
  <si>
    <t>Bernandus Baddu</t>
  </si>
  <si>
    <t>Glori Callysta Theodora</t>
  </si>
  <si>
    <t>0853 4900 0888 / 0812 5749 9888</t>
  </si>
  <si>
    <t>Silvi Yani Sitepu</t>
  </si>
  <si>
    <t>Elfian Tarigan</t>
  </si>
  <si>
    <t>Kenisha Ozora Tarigan</t>
  </si>
  <si>
    <t>0852 4547 8900 / 0896 9374 0888</t>
  </si>
  <si>
    <t>Vera Pramita</t>
  </si>
  <si>
    <t>Edy Suryanto</t>
  </si>
  <si>
    <t>Callysta Cordelia</t>
  </si>
  <si>
    <t>0812 5618 7987 / 0812 5711 2811</t>
  </si>
  <si>
    <t>Dian Ekawati</t>
  </si>
  <si>
    <t>Budi Suprawanto</t>
  </si>
  <si>
    <t>Charles Janeiro Tan</t>
  </si>
  <si>
    <t>0813 4520 6877 / 0852 4559 1135</t>
  </si>
  <si>
    <t>Vivi</t>
  </si>
  <si>
    <t>Seto Hartono</t>
  </si>
  <si>
    <t>Marcelino Oliver Romero</t>
  </si>
  <si>
    <t>0812 5617 823 / 0821 5472 3585</t>
  </si>
  <si>
    <t>Reni Fransiska Kaban</t>
  </si>
  <si>
    <t>Yobta Tarigan</t>
  </si>
  <si>
    <t>Mehaga Hizeldare Tarigan</t>
  </si>
  <si>
    <t>0812 5784 553</t>
  </si>
  <si>
    <t>Set Ngo</t>
  </si>
  <si>
    <t>Fransiskus Kodianto</t>
  </si>
  <si>
    <t>Joseph Pintarso</t>
  </si>
  <si>
    <t>0821 5283 1331 / 0852 5212 4568</t>
  </si>
  <si>
    <t>Novita Selviana</t>
  </si>
  <si>
    <t>Lim Hui Bung</t>
  </si>
  <si>
    <t>Jeffin Alexander</t>
  </si>
  <si>
    <t>0813 4552 2350 / 0821 4860 5886</t>
  </si>
  <si>
    <t>Fransiska Feranika, Amd.Keb</t>
  </si>
  <si>
    <t>Ludovikus Villo, SH</t>
  </si>
  <si>
    <t>Gregorius Lovira Batasa</t>
  </si>
  <si>
    <t>0852 4547 5875 / 0895 2011 8910</t>
  </si>
  <si>
    <t>Vera Ratna Sari</t>
  </si>
  <si>
    <t>Roberto Collins</t>
  </si>
  <si>
    <t>Edward Collins</t>
  </si>
  <si>
    <t>0812 5671 6777 / 0852 4556 2488</t>
  </si>
  <si>
    <t>Agustina</t>
  </si>
  <si>
    <t>Natalius Effendi</t>
  </si>
  <si>
    <t>Darvin Effendi</t>
  </si>
  <si>
    <t>0812 5663 228 / 0852 5207 7668</t>
  </si>
  <si>
    <t>Natalia Sugianto</t>
  </si>
  <si>
    <t>Eddy</t>
  </si>
  <si>
    <t>Cristian Lionel Evan</t>
  </si>
  <si>
    <t>0812 5757 875 / 0813 4806 0022</t>
  </si>
  <si>
    <t>Mok Ha Moi</t>
  </si>
  <si>
    <t>Jony</t>
  </si>
  <si>
    <t>Billy Anderson</t>
  </si>
  <si>
    <t>0812 5615 083 / 0852 4567 7693</t>
  </si>
  <si>
    <t>Tan Mui Suan</t>
  </si>
  <si>
    <t xml:space="preserve">Lim Hok Hui </t>
  </si>
  <si>
    <t>Alfred Alvaro</t>
  </si>
  <si>
    <t>Hooper Gracio Sastro</t>
  </si>
  <si>
    <t>Agusdasa Sastro</t>
  </si>
  <si>
    <t>Weny</t>
  </si>
  <si>
    <t>0813 4599 9990 / 0813 4535 0303</t>
  </si>
  <si>
    <t>Ichi</t>
  </si>
  <si>
    <t>Dewi Chandra</t>
  </si>
  <si>
    <t>0821 4867 7776 / 0821 5718 8711</t>
  </si>
  <si>
    <t>Irene Edelin</t>
  </si>
  <si>
    <t>Oktavianus</t>
  </si>
  <si>
    <t>Juliantie</t>
  </si>
  <si>
    <t>0813 5208 2788 / 0822 5400 7183</t>
  </si>
  <si>
    <t>Jevelyn Wijaya</t>
  </si>
  <si>
    <t>Hendy Wijaya</t>
  </si>
  <si>
    <t>Melin Farida</t>
  </si>
  <si>
    <t>0813 8630 8333 / 0813 8820 4333</t>
  </si>
  <si>
    <t>Latisha Sylva</t>
  </si>
  <si>
    <t>Hutanto</t>
  </si>
  <si>
    <t>Yunita Alunia</t>
  </si>
  <si>
    <t>0853 4523 5588 / 0812 5656 9765</t>
  </si>
  <si>
    <t>Leonardo Jose Rolando</t>
  </si>
  <si>
    <t>Dwi Purwantoro</t>
  </si>
  <si>
    <t>Ardini Widaryati</t>
  </si>
  <si>
    <t>0813 8158 9510 / 0822 2768 8079</t>
  </si>
  <si>
    <t>R. Nevan Nareeko Elgie Budiantoro</t>
  </si>
  <si>
    <t>Raden Sigit Budiantoro</t>
  </si>
  <si>
    <t>Elah Ninta Ginting</t>
  </si>
  <si>
    <t>0812 5641 8222 / 0813 4509 0446</t>
  </si>
  <si>
    <t>Agnieska Valerie Yohan</t>
  </si>
  <si>
    <t>Anthony Yohan</t>
  </si>
  <si>
    <t>Tri Natalia</t>
  </si>
  <si>
    <t>0812 9833 820 / 0812 575 3455</t>
  </si>
  <si>
    <t>Shareen Shine</t>
  </si>
  <si>
    <t>Chlaren Diyanti Lie</t>
  </si>
  <si>
    <t>Rudyanto</t>
  </si>
  <si>
    <t>Phiong Su Fui</t>
  </si>
  <si>
    <t>0812 5731 1534 / 0812 5572 1122</t>
  </si>
  <si>
    <t>Lie Cun Fen</t>
  </si>
  <si>
    <t>Sim San Ha</t>
  </si>
  <si>
    <t>0852 1188 7591 / 0823 5092 3600</t>
  </si>
  <si>
    <t>Elisheva Kaylee Houdelia</t>
  </si>
  <si>
    <t>Aprilia Chella</t>
  </si>
  <si>
    <t>Natalia Merry</t>
  </si>
  <si>
    <t>Nama Ayah</t>
  </si>
  <si>
    <t>Nama Ibu</t>
  </si>
  <si>
    <t>No. HP</t>
  </si>
  <si>
    <t>Sendy Lasmin</t>
  </si>
  <si>
    <t>Susana</t>
  </si>
  <si>
    <t>0878 1814 7419</t>
  </si>
  <si>
    <t>Selestina</t>
  </si>
  <si>
    <t>0812 5627 6677</t>
  </si>
  <si>
    <t>Rino Anteno Tengo</t>
  </si>
  <si>
    <t>Priscilla Oktaviana</t>
  </si>
  <si>
    <t>0852 1621 2786 / 0812 5789 093</t>
  </si>
  <si>
    <t>Budiman Wibowo</t>
  </si>
  <si>
    <t>Nathalia</t>
  </si>
  <si>
    <t>0813 5236 6355</t>
  </si>
  <si>
    <t>Chandra Bachtiar Gouw</t>
  </si>
  <si>
    <t>Sumiati</t>
  </si>
  <si>
    <t>0853 9360 0599</t>
  </si>
  <si>
    <t>Hardi Candra</t>
  </si>
  <si>
    <t>Lina Santi</t>
  </si>
  <si>
    <t>0852 4515 9769 / 0812 566 9898</t>
  </si>
  <si>
    <t>0813 4512 6789 / 0852 5212 4568</t>
  </si>
  <si>
    <t>Toni Sim Kuang Teng</t>
  </si>
  <si>
    <t>Seni</t>
  </si>
  <si>
    <t>Jedi</t>
  </si>
  <si>
    <t>Henny</t>
  </si>
  <si>
    <t>0853 4666 8866 / 0898 990 0160</t>
  </si>
  <si>
    <t>Tjong Nyiap Thin</t>
  </si>
  <si>
    <t>Ai Phe</t>
  </si>
  <si>
    <t>0812 5767 2799 / 0852 5255 0089</t>
  </si>
  <si>
    <t>Surianto</t>
  </si>
  <si>
    <t>Nancy Delisa</t>
  </si>
  <si>
    <t>0852 4598 3158 / 0852 4609 9372</t>
  </si>
  <si>
    <t>Denny Elmanto</t>
  </si>
  <si>
    <t>0813 8284 7988 / 0813 7759 4984</t>
  </si>
  <si>
    <t>Hendri Kurniawan, SE</t>
  </si>
  <si>
    <t>Rifana</t>
  </si>
  <si>
    <t>0878 1802 8222 / 0812 5871 2332</t>
  </si>
  <si>
    <t>Frans Susandi</t>
  </si>
  <si>
    <t>Lily</t>
  </si>
  <si>
    <t>0812 5732 069</t>
  </si>
  <si>
    <t>Damianus Kans Pangaraya</t>
  </si>
  <si>
    <t>Christina Vincentia Yulianti</t>
  </si>
  <si>
    <t>0821 5842 7766 / 0821 5328 9966</t>
  </si>
  <si>
    <t>Heriyanto</t>
  </si>
  <si>
    <t>Erica Chendra</t>
  </si>
  <si>
    <t>0813 4522 9822 / 0821 5459 1158</t>
  </si>
  <si>
    <t>Hendra Wattimena</t>
  </si>
  <si>
    <t>Novvy Merlin</t>
  </si>
  <si>
    <t>0817 980 4683 / 0821 5774 5588</t>
  </si>
  <si>
    <t>Sunaidi</t>
  </si>
  <si>
    <t>Ng Yen Yen</t>
  </si>
  <si>
    <t>0812 5615 249 / 0812 5615 243</t>
  </si>
  <si>
    <t>Masbun Buntaran</t>
  </si>
  <si>
    <t>Susi Sulastri</t>
  </si>
  <si>
    <t>0852 4526 3552 / 0896 1695 4678</t>
  </si>
  <si>
    <t>Dedy Chandra</t>
  </si>
  <si>
    <t>Norri Koesmita</t>
  </si>
  <si>
    <t>0852 8204 5578 / 0813 4500 6001</t>
  </si>
  <si>
    <t>Fendi</t>
  </si>
  <si>
    <t>Agustri</t>
  </si>
  <si>
    <t>0812 5660 1093 / 0852 4520 3384</t>
  </si>
  <si>
    <t>Eri</t>
  </si>
  <si>
    <t>Julita</t>
  </si>
  <si>
    <t>0852 4534 4068 / 0852 5213 3377</t>
  </si>
  <si>
    <t>Gregorius Agung</t>
  </si>
  <si>
    <t>Kristina Dewi</t>
  </si>
  <si>
    <t>0811 561 644 / 0812 5871 0777</t>
  </si>
  <si>
    <t>Haryono Tanugoro</t>
  </si>
  <si>
    <t>Sutati</t>
  </si>
  <si>
    <t>0813 5250 0666 / 0821 5501 6083</t>
  </si>
  <si>
    <t>Sumitro</t>
  </si>
  <si>
    <t>0811 541 8102 / 0896 9719 9781</t>
  </si>
  <si>
    <t>Lilis Juliana Junaidi</t>
  </si>
  <si>
    <t>0822 5313 2288 / 0812 5749 128</t>
  </si>
  <si>
    <t>Bernadus Daru Sidharta</t>
  </si>
  <si>
    <t>Dewi Praya Untari</t>
  </si>
  <si>
    <t>0812 5661 3333 / 0813 4532 8001</t>
  </si>
  <si>
    <t>Sunarto</t>
  </si>
  <si>
    <t>Veronika Fitria</t>
  </si>
  <si>
    <t>0813 4503 6660 / 0812 579 9908</t>
  </si>
  <si>
    <t>Ciang Fun Bui</t>
  </si>
  <si>
    <t>Effy Tina</t>
  </si>
  <si>
    <t>0853 8999 9399 / 0853 8999 9388</t>
  </si>
  <si>
    <t>Yulianto Liu</t>
  </si>
  <si>
    <t>Hetti Daniati</t>
  </si>
  <si>
    <t>0852 4594 5398 / 0821 5475 8232</t>
  </si>
  <si>
    <t>Budiyanto</t>
  </si>
  <si>
    <t>0812 5662 8275 / 0813 4544 8319</t>
  </si>
  <si>
    <t>Dony Alfiandi</t>
  </si>
  <si>
    <t>Erna Candra</t>
  </si>
  <si>
    <t>0852 4590 1920 / 0896 4745 2284</t>
  </si>
  <si>
    <t>Gak Ho</t>
  </si>
  <si>
    <t>Tjhen Mung Ha</t>
  </si>
  <si>
    <t>0812 5704 603 /        0897 1161 610</t>
  </si>
  <si>
    <t>Wavina</t>
  </si>
  <si>
    <t>0813 4529 3130</t>
  </si>
  <si>
    <t>Anton Gunawan</t>
  </si>
  <si>
    <t>Yulianti</t>
  </si>
  <si>
    <t>0816 499 3870 / 0853 9182 8010</t>
  </si>
  <si>
    <t>Ho Cin Choi</t>
  </si>
  <si>
    <t>Enjela Sofyana</t>
  </si>
  <si>
    <t>0852 1581 9998 /      0813 7227 7618</t>
  </si>
  <si>
    <t>Jono Chandra</t>
  </si>
  <si>
    <t>Desiyanti</t>
  </si>
  <si>
    <t>0852 1603 6870 / 0852 4572 8977</t>
  </si>
  <si>
    <t>Mateus Rosani</t>
  </si>
  <si>
    <t>Wiji Kinasih</t>
  </si>
  <si>
    <t>0812 5629 3377 / 0812 5750 9577</t>
  </si>
  <si>
    <t>Suparman Hendri</t>
  </si>
  <si>
    <t>Iva</t>
  </si>
  <si>
    <t>0813 561 3950 / 0812 560 3583</t>
  </si>
  <si>
    <t>Efendi Lie</t>
  </si>
  <si>
    <t>Diana</t>
  </si>
  <si>
    <t>0853 9365 2766 / 0813 4550 2555</t>
  </si>
  <si>
    <t>Kristianus Endrik</t>
  </si>
  <si>
    <t>Erny</t>
  </si>
  <si>
    <t>0852 5258 8333 / 0823 5353 9933</t>
  </si>
  <si>
    <t>Lie Lisan</t>
  </si>
  <si>
    <t>Leny</t>
  </si>
  <si>
    <t>0812 5635 387</t>
  </si>
  <si>
    <t>Lip Hon</t>
  </si>
  <si>
    <t>Stevani</t>
  </si>
  <si>
    <t>0852 4577 2783 / 0852 4525 7267</t>
  </si>
  <si>
    <t>Eddy Setiawan</t>
  </si>
  <si>
    <t>Yanti Susanti</t>
  </si>
  <si>
    <t>0853 8616 7555 / 0821 5556 0935</t>
  </si>
  <si>
    <t>Hadi Gunawan</t>
  </si>
  <si>
    <t>Novi Rosalina</t>
  </si>
  <si>
    <t>0852 4564 1663 / 0852 4845 1839</t>
  </si>
  <si>
    <t>Rudy Tan</t>
  </si>
  <si>
    <t>Elly Taurina Lingga</t>
  </si>
  <si>
    <t>0896 9355 9200</t>
  </si>
  <si>
    <t>Noviarto</t>
  </si>
  <si>
    <t>Yenni Tania</t>
  </si>
  <si>
    <t>0812 5600 1616 / 0822 5494 9000</t>
  </si>
  <si>
    <t>Tung Fen</t>
  </si>
  <si>
    <t>Yenvi Wendalia</t>
  </si>
  <si>
    <t>0821 4871 8682 / 0853 9365 4082</t>
  </si>
  <si>
    <t>Julianto</t>
  </si>
  <si>
    <t>Shinta Juwita</t>
  </si>
  <si>
    <t>0852 4545 9889 / 0811 57 1268</t>
  </si>
  <si>
    <t>Ten Hui</t>
  </si>
  <si>
    <t>Oktavia</t>
  </si>
  <si>
    <t>0812 5662 778 / 0821 490 8811</t>
  </si>
  <si>
    <t>Hendrikus S.</t>
  </si>
  <si>
    <t>Santi Setiawaty</t>
  </si>
  <si>
    <t>0813 2559 6257</t>
  </si>
  <si>
    <t>No.</t>
  </si>
  <si>
    <t>0812 5670 1735 / 0813 4566 6960</t>
  </si>
  <si>
    <t>Nama Anak</t>
  </si>
  <si>
    <t>Andreas Gouw</t>
  </si>
  <si>
    <t>Risandy</t>
  </si>
  <si>
    <t>Kartini</t>
  </si>
  <si>
    <t>0811577381 / 0813448255105</t>
  </si>
  <si>
    <t>Brilliant Lim</t>
  </si>
  <si>
    <t>Suwito</t>
  </si>
  <si>
    <t>Dewi Septiani</t>
  </si>
  <si>
    <t>085245321000 / 089612603099</t>
  </si>
  <si>
    <t>Ethan Jericho</t>
  </si>
  <si>
    <t>Tjiu Jun Sang</t>
  </si>
  <si>
    <t>Diana Ramadini</t>
  </si>
  <si>
    <t>Jason Valentino</t>
  </si>
  <si>
    <t>Rudy Yanto</t>
  </si>
  <si>
    <t>Lai Fu Ciu</t>
  </si>
  <si>
    <t>081352628844</t>
  </si>
  <si>
    <t>085245834715 / 081298282867</t>
  </si>
  <si>
    <t>Nathan Lee</t>
  </si>
  <si>
    <t>Lin Fhian</t>
  </si>
  <si>
    <t>Yenny Josephine Jap</t>
  </si>
  <si>
    <t>081220013177 / 085753598621</t>
  </si>
  <si>
    <t>Nelson Reeze</t>
  </si>
  <si>
    <t>Hendri Tjung</t>
  </si>
  <si>
    <t>Wilia</t>
  </si>
  <si>
    <t>085252416888 / 085750382390</t>
  </si>
  <si>
    <t>Vania Calista</t>
  </si>
  <si>
    <t>Hendra Eka Putra</t>
  </si>
  <si>
    <t>Yemy Halim</t>
  </si>
  <si>
    <t>081256788900 / 082149191881 / 0561 - 8122558</t>
  </si>
  <si>
    <t>Karsianus Kalucing</t>
  </si>
  <si>
    <t>Evipiana Arista Lenso</t>
  </si>
  <si>
    <t>081223051111 / 082159285888</t>
  </si>
  <si>
    <t>Timothea Jodi Maheswari</t>
  </si>
  <si>
    <t>Leonardo Jodi Marsetiawan</t>
  </si>
  <si>
    <t>Sinellis Vika Prassanty</t>
  </si>
  <si>
    <t>Airlie Siew Yee Wen</t>
  </si>
  <si>
    <t>0852 4526 2688 / 0857 5324 8098</t>
  </si>
  <si>
    <t>Djap Li Tshung (San San)</t>
  </si>
  <si>
    <t>K. Herman Biyanto</t>
  </si>
  <si>
    <t>K. Colleen</t>
  </si>
  <si>
    <t>Siew Kok Hua</t>
  </si>
  <si>
    <t>Novi Solia Tjiu</t>
  </si>
  <si>
    <t>0812 5762 0288</t>
  </si>
  <si>
    <t>Djap Sui Lin</t>
  </si>
  <si>
    <t>Brigitta Alexandria de Cataleya</t>
  </si>
  <si>
    <t>Barnabas</t>
  </si>
  <si>
    <t>Lia Christina</t>
  </si>
  <si>
    <t>0812 5151 3981 / 0821 5444 6572</t>
  </si>
  <si>
    <t>Laki - laki</t>
  </si>
  <si>
    <t>Perempuan</t>
  </si>
  <si>
    <t>Yang Kiak</t>
  </si>
  <si>
    <t>Geraldine Herleen (Pindah SD)</t>
  </si>
  <si>
    <t>Nathanael Geraldy Sihotang</t>
  </si>
  <si>
    <t>Nahum Jehezkia. J. Sihotang</t>
  </si>
  <si>
    <t>Rotua Katrina Hutapea</t>
  </si>
  <si>
    <t>0821 5566 2242 / 0823 5242 0400</t>
  </si>
  <si>
    <t>Laki</t>
  </si>
  <si>
    <t>Perempan</t>
  </si>
  <si>
    <t>Per</t>
  </si>
  <si>
    <t>0821 5927 9596 / 0853 4848 4099</t>
  </si>
  <si>
    <t>0812 2305 1111 / 0821 5928 5888</t>
  </si>
  <si>
    <t>081313130345 / 0856 2784 882</t>
  </si>
  <si>
    <t>Irenia Marvie Susanto</t>
  </si>
  <si>
    <t>Edy Susanto</t>
  </si>
  <si>
    <t>Lilis Suryani</t>
  </si>
  <si>
    <t>0813 4545 3789 / 0815 2233 789 / 0812 5708 348</t>
  </si>
  <si>
    <t>Nareswari Zefanya Putri Wardani</t>
  </si>
  <si>
    <t>Wahyu Priono</t>
  </si>
  <si>
    <t>Wardiany</t>
  </si>
  <si>
    <t>0852 5266 1398 / 0813 4597 4004</t>
  </si>
  <si>
    <t>Luis Anggellina Mei</t>
  </si>
  <si>
    <t>Daniel Alexander Can</t>
  </si>
  <si>
    <t>Can Kwat Sin</t>
  </si>
  <si>
    <t>Susanna Lim</t>
  </si>
  <si>
    <t>0813 2778 4612 / 0858 8301 9695</t>
  </si>
  <si>
    <t>Mardonius Miharjo</t>
  </si>
  <si>
    <t>Julinda</t>
  </si>
  <si>
    <t>Lie Jan Tjhoi</t>
  </si>
  <si>
    <t>Brigita Michelle Laipaka</t>
  </si>
  <si>
    <t>Anton</t>
  </si>
  <si>
    <t>Hui Hui</t>
  </si>
  <si>
    <t>Tjiu Hui Kiat</t>
  </si>
  <si>
    <t>Maskendari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</si>
</sst>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(* #,##0_);_(* \(#,##0\);_(* &quot;-&quot;_);_(@_)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2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41" fontId="15" fillId="0" borderId="0" applyFont="0" applyFill="0" applyBorder="0" applyAlignment="0" applyProtection="0"/>
    <xf numFmtId="0" fontId="18" fillId="0" borderId="0"/>
    <xf numFmtId="0" fontId="13" fillId="0" borderId="0"/>
    <xf numFmtId="0" fontId="2" fillId="0" borderId="0"/>
  </cellStyleXfs>
  <cellXfs count="90">
    <xf numFmtId="0" fontId="0" fillId="0" borderId="0" xfId="0"/>
    <xf numFmtId="0" fontId="18" fillId="0" borderId="0" xfId="2"/>
    <xf numFmtId="0" fontId="18" fillId="0" borderId="1" xfId="2" applyBorder="1"/>
    <xf numFmtId="0" fontId="16" fillId="0" borderId="1" xfId="2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left" vertical="center" wrapText="1"/>
    </xf>
    <xf numFmtId="0" fontId="17" fillId="0" borderId="2" xfId="0" applyFont="1" applyBorder="1" applyAlignment="1">
      <alignment horizontal="left" vertical="center" wrapText="1"/>
    </xf>
    <xf numFmtId="0" fontId="0" fillId="0" borderId="1" xfId="2" applyFont="1" applyBorder="1"/>
    <xf numFmtId="0" fontId="15" fillId="0" borderId="1" xfId="2" applyFont="1" applyBorder="1"/>
    <xf numFmtId="0" fontId="14" fillId="0" borderId="1" xfId="2" applyFont="1" applyBorder="1"/>
    <xf numFmtId="0" fontId="18" fillId="0" borderId="1" xfId="2" applyBorder="1" applyAlignment="1">
      <alignment horizontal="center"/>
    </xf>
    <xf numFmtId="0" fontId="14" fillId="0" borderId="1" xfId="2" applyFont="1" applyBorder="1" applyAlignment="1">
      <alignment horizontal="center"/>
    </xf>
    <xf numFmtId="0" fontId="18" fillId="0" borderId="1" xfId="2" applyBorder="1" applyAlignment="1">
      <alignment horizontal="center" vertical="center"/>
    </xf>
    <xf numFmtId="0" fontId="18" fillId="0" borderId="1" xfId="2" applyBorder="1" applyAlignment="1">
      <alignment horizontal="left"/>
    </xf>
    <xf numFmtId="0" fontId="14" fillId="0" borderId="1" xfId="2" applyFont="1" applyBorder="1" applyAlignment="1">
      <alignment horizontal="left"/>
    </xf>
    <xf numFmtId="49" fontId="19" fillId="0" borderId="1" xfId="0" applyNumberFormat="1" applyFont="1" applyFill="1" applyBorder="1" applyAlignment="1">
      <alignment horizontal="left" vertical="center" wrapText="1"/>
    </xf>
    <xf numFmtId="49" fontId="20" fillId="0" borderId="1" xfId="0" applyNumberFormat="1" applyFont="1" applyFill="1" applyBorder="1" applyAlignment="1">
      <alignment horizontal="left" vertical="center" wrapText="1"/>
    </xf>
    <xf numFmtId="0" fontId="0" fillId="0" borderId="1" xfId="2" applyFont="1" applyBorder="1" applyAlignment="1">
      <alignment horizontal="left"/>
    </xf>
    <xf numFmtId="0" fontId="16" fillId="0" borderId="0" xfId="0" applyFont="1" applyAlignment="1">
      <alignment horizontal="center" vertical="center"/>
    </xf>
    <xf numFmtId="0" fontId="0" fillId="0" borderId="0" xfId="0" applyFont="1" applyAlignment="1"/>
    <xf numFmtId="0" fontId="0" fillId="0" borderId="0" xfId="0" applyFont="1" applyAlignment="1">
      <alignment horizontal="center" vertical="center"/>
    </xf>
    <xf numFmtId="0" fontId="0" fillId="0" borderId="0" xfId="0" applyFont="1"/>
    <xf numFmtId="0" fontId="0" fillId="0" borderId="1" xfId="0" applyFont="1" applyBorder="1"/>
    <xf numFmtId="0" fontId="21" fillId="0" borderId="1" xfId="0" applyFont="1" applyBorder="1"/>
    <xf numFmtId="0" fontId="0" fillId="0" borderId="1" xfId="0" applyFont="1" applyBorder="1" applyAlignment="1">
      <alignment horizontal="center" vertical="center"/>
    </xf>
    <xf numFmtId="0" fontId="0" fillId="0" borderId="1" xfId="3" applyFont="1" applyBorder="1" applyAlignment="1">
      <alignment horizontal="left" vertical="center"/>
    </xf>
    <xf numFmtId="49" fontId="0" fillId="0" borderId="1" xfId="3" applyNumberFormat="1" applyFont="1" applyBorder="1" applyAlignment="1">
      <alignment horizontal="left" vertical="center"/>
    </xf>
    <xf numFmtId="0" fontId="0" fillId="0" borderId="1" xfId="0" applyFont="1" applyFill="1" applyBorder="1" applyAlignment="1">
      <alignment horizontal="center" vertical="center"/>
    </xf>
    <xf numFmtId="0" fontId="16" fillId="0" borderId="0" xfId="0" applyFont="1"/>
    <xf numFmtId="0" fontId="15" fillId="0" borderId="0" xfId="2" applyFont="1"/>
    <xf numFmtId="0" fontId="20" fillId="0" borderId="1" xfId="1" applyNumberFormat="1" applyFont="1" applyFill="1" applyBorder="1" applyAlignment="1">
      <alignment horizontal="left" vertical="center"/>
    </xf>
    <xf numFmtId="0" fontId="16" fillId="0" borderId="1" xfId="2" applyNumberFormat="1" applyFont="1" applyBorder="1" applyAlignment="1">
      <alignment horizontal="center" vertical="center"/>
    </xf>
    <xf numFmtId="0" fontId="0" fillId="0" borderId="0" xfId="0" applyNumberFormat="1" applyAlignment="1"/>
    <xf numFmtId="0" fontId="0" fillId="0" borderId="1" xfId="0" applyNumberFormat="1" applyFont="1" applyBorder="1" applyAlignment="1">
      <alignment horizontal="center" vertical="center"/>
    </xf>
    <xf numFmtId="0" fontId="17" fillId="0" borderId="1" xfId="0" applyNumberFormat="1" applyFont="1" applyBorder="1" applyAlignment="1">
      <alignment horizontal="left" vertical="center"/>
    </xf>
    <xf numFmtId="0" fontId="0" fillId="0" borderId="1" xfId="2" applyNumberFormat="1" applyFont="1" applyBorder="1" applyAlignment="1">
      <alignment horizontal="left"/>
    </xf>
    <xf numFmtId="0" fontId="12" fillId="0" borderId="1" xfId="2" applyNumberFormat="1" applyFont="1" applyBorder="1" applyAlignment="1">
      <alignment horizontal="center"/>
    </xf>
    <xf numFmtId="0" fontId="12" fillId="0" borderId="1" xfId="2" applyNumberFormat="1" applyFont="1" applyBorder="1" applyAlignment="1">
      <alignment horizontal="left"/>
    </xf>
    <xf numFmtId="0" fontId="0" fillId="0" borderId="0" xfId="0" applyNumberFormat="1" applyAlignment="1">
      <alignment horizontal="left"/>
    </xf>
    <xf numFmtId="0" fontId="0" fillId="0" borderId="0" xfId="0" applyNumberFormat="1" applyAlignment="1">
      <alignment horizontal="center"/>
    </xf>
    <xf numFmtId="0" fontId="11" fillId="0" borderId="0" xfId="2" applyFont="1"/>
    <xf numFmtId="0" fontId="15" fillId="0" borderId="3" xfId="0" applyFont="1" applyBorder="1" applyAlignment="1">
      <alignment horizontal="center" vertical="center" wrapText="1"/>
    </xf>
    <xf numFmtId="0" fontId="17" fillId="0" borderId="3" xfId="0" applyFont="1" applyBorder="1" applyAlignment="1">
      <alignment horizontal="left" vertical="center" wrapText="1"/>
    </xf>
    <xf numFmtId="49" fontId="20" fillId="0" borderId="3" xfId="0" applyNumberFormat="1" applyFont="1" applyFill="1" applyBorder="1" applyAlignment="1">
      <alignment horizontal="left" vertical="center" wrapText="1"/>
    </xf>
    <xf numFmtId="49" fontId="20" fillId="0" borderId="2" xfId="0" applyNumberFormat="1" applyFont="1" applyFill="1" applyBorder="1" applyAlignment="1">
      <alignment horizontal="left" vertical="center" wrapText="1"/>
    </xf>
    <xf numFmtId="0" fontId="11" fillId="0" borderId="1" xfId="2" applyFont="1" applyBorder="1"/>
    <xf numFmtId="0" fontId="11" fillId="0" borderId="1" xfId="2" applyFont="1" applyBorder="1" applyAlignment="1">
      <alignment horizontal="center" vertical="center"/>
    </xf>
    <xf numFmtId="0" fontId="10" fillId="0" borderId="0" xfId="2" applyFont="1"/>
    <xf numFmtId="0" fontId="10" fillId="0" borderId="1" xfId="2" applyFont="1" applyBorder="1"/>
    <xf numFmtId="0" fontId="0" fillId="0" borderId="4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9" fillId="0" borderId="1" xfId="2" applyFont="1" applyBorder="1"/>
    <xf numFmtId="0" fontId="18" fillId="0" borderId="1" xfId="2" applyNumberFormat="1" applyBorder="1" applyAlignment="1">
      <alignment horizontal="center" vertical="center"/>
    </xf>
    <xf numFmtId="0" fontId="8" fillId="0" borderId="1" xfId="2" applyFont="1" applyBorder="1" applyAlignment="1">
      <alignment horizontal="left"/>
    </xf>
    <xf numFmtId="0" fontId="8" fillId="0" borderId="1" xfId="2" applyFont="1" applyBorder="1"/>
    <xf numFmtId="0" fontId="7" fillId="0" borderId="1" xfId="2" applyFont="1" applyBorder="1" applyAlignment="1">
      <alignment horizontal="left"/>
    </xf>
    <xf numFmtId="0" fontId="15" fillId="0" borderId="1" xfId="2" applyNumberFormat="1" applyFont="1" applyBorder="1" applyAlignment="1"/>
    <xf numFmtId="0" fontId="14" fillId="0" borderId="1" xfId="2" applyNumberFormat="1" applyFont="1" applyBorder="1" applyAlignment="1"/>
    <xf numFmtId="0" fontId="0" fillId="0" borderId="1" xfId="2" applyNumberFormat="1" applyFont="1" applyBorder="1" applyAlignment="1"/>
    <xf numFmtId="0" fontId="20" fillId="0" borderId="2" xfId="1" applyNumberFormat="1" applyFont="1" applyFill="1" applyBorder="1" applyAlignment="1"/>
    <xf numFmtId="0" fontId="20" fillId="0" borderId="3" xfId="1" applyNumberFormat="1" applyFont="1" applyFill="1" applyBorder="1" applyAlignment="1">
      <alignment horizontal="left" vertical="center"/>
    </xf>
    <xf numFmtId="0" fontId="11" fillId="0" borderId="1" xfId="2" applyNumberFormat="1" applyFont="1" applyBorder="1" applyAlignment="1"/>
    <xf numFmtId="0" fontId="20" fillId="0" borderId="2" xfId="1" applyNumberFormat="1" applyFont="1" applyFill="1" applyBorder="1" applyAlignment="1">
      <alignment horizontal="left" vertical="center"/>
    </xf>
    <xf numFmtId="0" fontId="18" fillId="0" borderId="0" xfId="2" applyNumberFormat="1" applyAlignment="1"/>
    <xf numFmtId="0" fontId="19" fillId="0" borderId="1" xfId="0" applyNumberFormat="1" applyFont="1" applyFill="1" applyBorder="1" applyAlignment="1">
      <alignment horizontal="left" vertical="center"/>
    </xf>
    <xf numFmtId="0" fontId="12" fillId="0" borderId="1" xfId="2" quotePrefix="1" applyNumberFormat="1" applyFont="1" applyBorder="1" applyAlignment="1">
      <alignment horizontal="left"/>
    </xf>
    <xf numFmtId="0" fontId="18" fillId="0" borderId="0" xfId="2" applyBorder="1"/>
    <xf numFmtId="0" fontId="15" fillId="2" borderId="1" xfId="2" applyFont="1" applyFill="1" applyBorder="1"/>
    <xf numFmtId="0" fontId="0" fillId="2" borderId="1" xfId="2" applyFont="1" applyFill="1" applyBorder="1"/>
    <xf numFmtId="0" fontId="6" fillId="0" borderId="0" xfId="2" applyFont="1"/>
    <xf numFmtId="0" fontId="0" fillId="0" borderId="0" xfId="2" applyFont="1"/>
    <xf numFmtId="0" fontId="5" fillId="0" borderId="1" xfId="2" applyFont="1" applyBorder="1"/>
    <xf numFmtId="0" fontId="4" fillId="0" borderId="1" xfId="2" applyFont="1" applyBorder="1"/>
    <xf numFmtId="0" fontId="0" fillId="0" borderId="1" xfId="0" applyFont="1" applyBorder="1" applyAlignment="1">
      <alignment horizontal="center" vertical="center" wrapText="1"/>
    </xf>
    <xf numFmtId="0" fontId="18" fillId="0" borderId="1" xfId="2" applyBorder="1" applyAlignment="1">
      <alignment vertical="center"/>
    </xf>
    <xf numFmtId="0" fontId="18" fillId="0" borderId="0" xfId="2" applyAlignment="1">
      <alignment vertical="center"/>
    </xf>
    <xf numFmtId="0" fontId="3" fillId="0" borderId="1" xfId="2" applyFont="1" applyBorder="1"/>
    <xf numFmtId="0" fontId="3" fillId="0" borderId="1" xfId="2" applyFont="1" applyBorder="1" applyAlignment="1">
      <alignment horizontal="center" vertical="center"/>
    </xf>
    <xf numFmtId="0" fontId="16" fillId="0" borderId="1" xfId="4" applyFont="1" applyBorder="1" applyAlignment="1">
      <alignment horizontal="center" vertical="center"/>
    </xf>
    <xf numFmtId="0" fontId="2" fillId="0" borderId="0" xfId="4"/>
    <xf numFmtId="0" fontId="2" fillId="0" borderId="1" xfId="4" applyBorder="1"/>
    <xf numFmtId="0" fontId="2" fillId="0" borderId="1" xfId="4" applyFont="1" applyBorder="1"/>
    <xf numFmtId="0" fontId="2" fillId="0" borderId="0" xfId="4" applyFont="1"/>
    <xf numFmtId="0" fontId="1" fillId="0" borderId="1" xfId="4" applyFont="1" applyBorder="1"/>
    <xf numFmtId="0" fontId="1" fillId="0" borderId="1" xfId="2" applyFont="1" applyBorder="1"/>
    <xf numFmtId="0" fontId="16" fillId="0" borderId="3" xfId="3" applyFont="1" applyBorder="1" applyAlignment="1">
      <alignment horizontal="center" vertical="center" wrapText="1"/>
    </xf>
    <xf numFmtId="0" fontId="16" fillId="0" borderId="2" xfId="3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</cellXfs>
  <cellStyles count="5">
    <cellStyle name="Comma [0]" xfId="1" builtinId="6"/>
    <cellStyle name="Normal" xfId="0" builtinId="0"/>
    <cellStyle name="Normal 2" xfId="2"/>
    <cellStyle name="Normal 2 2" xfId="4"/>
    <cellStyle name="Normal 3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workbookViewId="0">
      <selection activeCell="C18" sqref="C18"/>
    </sheetView>
  </sheetViews>
  <sheetFormatPr defaultRowHeight="15" x14ac:dyDescent="0.25"/>
  <cols>
    <col min="1" max="1" width="3.5703125" style="33" bestFit="1" customWidth="1"/>
    <col min="2" max="2" width="15.140625" style="39" bestFit="1" customWidth="1"/>
    <col min="3" max="3" width="2.85546875" style="33" bestFit="1" customWidth="1"/>
    <col min="4" max="4" width="16.140625" style="33" bestFit="1" customWidth="1"/>
    <col min="5" max="5" width="19.42578125" style="33" bestFit="1" customWidth="1"/>
    <col min="6" max="6" width="42.140625" style="33" bestFit="1" customWidth="1"/>
    <col min="7" max="16384" width="9.140625" style="33"/>
  </cols>
  <sheetData>
    <row r="1" spans="1:6" s="40" customFormat="1" x14ac:dyDescent="0.25">
      <c r="A1" s="32" t="s">
        <v>150</v>
      </c>
      <c r="B1" s="32" t="s">
        <v>664</v>
      </c>
      <c r="C1" s="32" t="s">
        <v>54</v>
      </c>
      <c r="D1" s="32" t="s">
        <v>515</v>
      </c>
      <c r="E1" s="32" t="s">
        <v>516</v>
      </c>
      <c r="F1" s="32" t="s">
        <v>147</v>
      </c>
    </row>
    <row r="2" spans="1:6" ht="15.75" x14ac:dyDescent="0.25">
      <c r="A2" s="53">
        <v>1</v>
      </c>
      <c r="B2" s="31" t="s">
        <v>665</v>
      </c>
      <c r="C2" s="34" t="s">
        <v>68</v>
      </c>
      <c r="D2" s="35" t="s">
        <v>666</v>
      </c>
      <c r="E2" s="35" t="s">
        <v>667</v>
      </c>
      <c r="F2" s="65" t="s">
        <v>668</v>
      </c>
    </row>
    <row r="3" spans="1:6" x14ac:dyDescent="0.25">
      <c r="A3" s="53">
        <v>2</v>
      </c>
      <c r="B3" s="36" t="s">
        <v>669</v>
      </c>
      <c r="C3" s="37" t="s">
        <v>68</v>
      </c>
      <c r="D3" s="38" t="s">
        <v>670</v>
      </c>
      <c r="E3" s="38" t="s">
        <v>671</v>
      </c>
      <c r="F3" s="38" t="s">
        <v>672</v>
      </c>
    </row>
    <row r="4" spans="1:6" x14ac:dyDescent="0.25">
      <c r="A4" s="53">
        <v>3</v>
      </c>
      <c r="B4" s="36" t="s">
        <v>673</v>
      </c>
      <c r="C4" s="37" t="s">
        <v>68</v>
      </c>
      <c r="D4" s="38" t="s">
        <v>674</v>
      </c>
      <c r="E4" s="38" t="s">
        <v>675</v>
      </c>
      <c r="F4" s="66" t="s">
        <v>679</v>
      </c>
    </row>
    <row r="5" spans="1:6" x14ac:dyDescent="0.25">
      <c r="A5" s="53">
        <v>4</v>
      </c>
      <c r="B5" s="38" t="s">
        <v>676</v>
      </c>
      <c r="C5" s="37" t="s">
        <v>68</v>
      </c>
      <c r="D5" s="38" t="s">
        <v>677</v>
      </c>
      <c r="E5" s="38" t="s">
        <v>678</v>
      </c>
      <c r="F5" s="38" t="s">
        <v>680</v>
      </c>
    </row>
    <row r="6" spans="1:6" x14ac:dyDescent="0.25">
      <c r="A6" s="53">
        <v>5</v>
      </c>
      <c r="B6" s="36" t="s">
        <v>681</v>
      </c>
      <c r="C6" s="37" t="s">
        <v>68</v>
      </c>
      <c r="D6" s="38" t="s">
        <v>682</v>
      </c>
      <c r="E6" s="38" t="s">
        <v>683</v>
      </c>
      <c r="F6" s="38" t="s">
        <v>684</v>
      </c>
    </row>
    <row r="7" spans="1:6" x14ac:dyDescent="0.25">
      <c r="A7" s="53">
        <v>6</v>
      </c>
      <c r="B7" s="36" t="s">
        <v>685</v>
      </c>
      <c r="C7" s="37" t="s">
        <v>68</v>
      </c>
      <c r="D7" s="38" t="s">
        <v>686</v>
      </c>
      <c r="E7" s="38" t="s">
        <v>687</v>
      </c>
      <c r="F7" s="38" t="s">
        <v>688</v>
      </c>
    </row>
    <row r="8" spans="1:6" x14ac:dyDescent="0.25">
      <c r="A8" s="53">
        <v>7</v>
      </c>
      <c r="B8" s="36" t="s">
        <v>689</v>
      </c>
      <c r="C8" s="37" t="s">
        <v>59</v>
      </c>
      <c r="D8" s="38" t="s">
        <v>690</v>
      </c>
      <c r="E8" s="38" t="s">
        <v>691</v>
      </c>
      <c r="F8" s="38" t="s">
        <v>692</v>
      </c>
    </row>
  </sheetData>
  <pageMargins left="0" right="0" top="0.74803149606299213" bottom="0.74803149606299213" header="0.31496062992125984" footer="0.31496062992125984"/>
  <pageSetup paperSize="5" orientation="landscape" horizontalDpi="0" verticalDpi="0" r:id="rId1"/>
  <ignoredErrors>
    <ignoredError sqref="F4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workbookViewId="0">
      <selection activeCell="E12" sqref="E12"/>
    </sheetView>
  </sheetViews>
  <sheetFormatPr defaultRowHeight="15" x14ac:dyDescent="0.25"/>
  <cols>
    <col min="1" max="1" width="3.5703125" style="1" bestFit="1" customWidth="1"/>
    <col min="2" max="2" width="32.5703125" style="64" bestFit="1" customWidth="1"/>
    <col min="3" max="3" width="2.85546875" style="1" customWidth="1"/>
    <col min="4" max="4" width="22.5703125" style="1" customWidth="1"/>
    <col min="5" max="5" width="19.85546875" style="1" customWidth="1"/>
    <col min="6" max="6" width="31.140625" style="1" customWidth="1"/>
    <col min="7" max="16384" width="9.140625" style="1"/>
  </cols>
  <sheetData>
    <row r="1" spans="1:6" x14ac:dyDescent="0.25">
      <c r="A1" s="3" t="s">
        <v>150</v>
      </c>
      <c r="B1" s="32" t="s">
        <v>0</v>
      </c>
      <c r="C1" s="3" t="s">
        <v>54</v>
      </c>
      <c r="D1" s="3" t="s">
        <v>149</v>
      </c>
      <c r="E1" s="3" t="s">
        <v>148</v>
      </c>
      <c r="F1" s="3" t="s">
        <v>147</v>
      </c>
    </row>
    <row r="2" spans="1:6" ht="15.75" x14ac:dyDescent="0.25">
      <c r="A2" s="2">
        <v>1</v>
      </c>
      <c r="B2" s="31" t="s">
        <v>500</v>
      </c>
      <c r="C2" s="4" t="s">
        <v>59</v>
      </c>
      <c r="D2" s="6" t="s">
        <v>501</v>
      </c>
      <c r="E2" s="6" t="s">
        <v>502</v>
      </c>
      <c r="F2" s="16" t="s">
        <v>503</v>
      </c>
    </row>
    <row r="3" spans="1:6" x14ac:dyDescent="0.25">
      <c r="A3" s="2">
        <v>2</v>
      </c>
      <c r="B3" s="57" t="s">
        <v>335</v>
      </c>
      <c r="C3" s="11" t="s">
        <v>59</v>
      </c>
      <c r="D3" s="14" t="s">
        <v>334</v>
      </c>
      <c r="E3" s="14" t="s">
        <v>333</v>
      </c>
      <c r="F3" s="14" t="s">
        <v>332</v>
      </c>
    </row>
    <row r="4" spans="1:6" x14ac:dyDescent="0.25">
      <c r="A4" s="2">
        <v>3</v>
      </c>
      <c r="B4" s="57" t="s">
        <v>377</v>
      </c>
      <c r="C4" s="11" t="s">
        <v>68</v>
      </c>
      <c r="D4" s="54" t="s">
        <v>376</v>
      </c>
      <c r="E4" s="14" t="s">
        <v>375</v>
      </c>
      <c r="F4" s="14" t="s">
        <v>374</v>
      </c>
    </row>
    <row r="5" spans="1:6" x14ac:dyDescent="0.25">
      <c r="A5" s="2">
        <v>4</v>
      </c>
      <c r="B5" s="58" t="s">
        <v>505</v>
      </c>
      <c r="C5" s="12" t="s">
        <v>59</v>
      </c>
      <c r="D5" s="15" t="s">
        <v>509</v>
      </c>
      <c r="E5" s="15" t="s">
        <v>510</v>
      </c>
      <c r="F5" s="15" t="s">
        <v>511</v>
      </c>
    </row>
    <row r="6" spans="1:6" x14ac:dyDescent="0.25">
      <c r="A6" s="2">
        <v>5</v>
      </c>
      <c r="B6" s="57" t="s">
        <v>349</v>
      </c>
      <c r="C6" s="11" t="s">
        <v>59</v>
      </c>
      <c r="D6" s="14" t="s">
        <v>67</v>
      </c>
      <c r="E6" s="14" t="s">
        <v>348</v>
      </c>
      <c r="F6" s="14" t="s">
        <v>347</v>
      </c>
    </row>
    <row r="7" spans="1:6" x14ac:dyDescent="0.25">
      <c r="A7" s="2">
        <v>6</v>
      </c>
      <c r="B7" s="57" t="s">
        <v>373</v>
      </c>
      <c r="C7" s="11" t="s">
        <v>68</v>
      </c>
      <c r="D7" s="14" t="s">
        <v>372</v>
      </c>
      <c r="E7" s="14" t="s">
        <v>371</v>
      </c>
      <c r="F7" s="14" t="s">
        <v>370</v>
      </c>
    </row>
    <row r="8" spans="1:6" x14ac:dyDescent="0.25">
      <c r="A8" s="2">
        <v>7</v>
      </c>
      <c r="B8" s="57" t="s">
        <v>369</v>
      </c>
      <c r="C8" s="11" t="s">
        <v>68</v>
      </c>
      <c r="D8" s="14" t="s">
        <v>368</v>
      </c>
      <c r="E8" s="14" t="s">
        <v>367</v>
      </c>
      <c r="F8" s="14" t="s">
        <v>366</v>
      </c>
    </row>
    <row r="9" spans="1:6" x14ac:dyDescent="0.25">
      <c r="A9" s="2">
        <v>8</v>
      </c>
      <c r="B9" s="59" t="s">
        <v>512</v>
      </c>
      <c r="C9" s="11" t="s">
        <v>59</v>
      </c>
      <c r="D9" s="14" t="s">
        <v>323</v>
      </c>
      <c r="E9" s="14" t="s">
        <v>322</v>
      </c>
      <c r="F9" s="14" t="s">
        <v>321</v>
      </c>
    </row>
    <row r="10" spans="1:6" x14ac:dyDescent="0.25">
      <c r="A10" s="2">
        <v>9</v>
      </c>
      <c r="B10" s="57" t="s">
        <v>365</v>
      </c>
      <c r="C10" s="11" t="s">
        <v>68</v>
      </c>
      <c r="D10" s="14" t="s">
        <v>364</v>
      </c>
      <c r="E10" s="14" t="s">
        <v>363</v>
      </c>
      <c r="F10" s="14" t="s">
        <v>362</v>
      </c>
    </row>
    <row r="11" spans="1:6" x14ac:dyDescent="0.25">
      <c r="A11" s="2">
        <v>10</v>
      </c>
      <c r="B11" s="57" t="s">
        <v>338</v>
      </c>
      <c r="C11" s="11" t="s">
        <v>59</v>
      </c>
      <c r="D11" s="14" t="s">
        <v>337</v>
      </c>
      <c r="E11" s="14" t="s">
        <v>117</v>
      </c>
      <c r="F11" s="14" t="s">
        <v>336</v>
      </c>
    </row>
    <row r="12" spans="1:6" x14ac:dyDescent="0.25">
      <c r="A12" s="2">
        <v>11</v>
      </c>
      <c r="B12" s="57" t="s">
        <v>361</v>
      </c>
      <c r="C12" s="11" t="s">
        <v>68</v>
      </c>
      <c r="D12" s="14" t="s">
        <v>360</v>
      </c>
      <c r="E12" s="14" t="s">
        <v>359</v>
      </c>
      <c r="F12" s="14" t="s">
        <v>358</v>
      </c>
    </row>
    <row r="13" spans="1:6" x14ac:dyDescent="0.25">
      <c r="A13" s="2">
        <v>12</v>
      </c>
      <c r="B13" s="57" t="s">
        <v>331</v>
      </c>
      <c r="C13" s="11" t="s">
        <v>59</v>
      </c>
      <c r="D13" s="14" t="s">
        <v>330</v>
      </c>
      <c r="E13" s="14" t="s">
        <v>329</v>
      </c>
      <c r="F13" s="14" t="s">
        <v>328</v>
      </c>
    </row>
    <row r="14" spans="1:6" x14ac:dyDescent="0.25">
      <c r="A14" s="2">
        <v>13</v>
      </c>
      <c r="B14" s="57" t="s">
        <v>357</v>
      </c>
      <c r="C14" s="11" t="s">
        <v>68</v>
      </c>
      <c r="D14" s="14" t="s">
        <v>356</v>
      </c>
      <c r="E14" s="14" t="s">
        <v>355</v>
      </c>
      <c r="F14" s="14" t="s">
        <v>354</v>
      </c>
    </row>
    <row r="15" spans="1:6" x14ac:dyDescent="0.25">
      <c r="A15" s="2">
        <v>14</v>
      </c>
      <c r="B15" s="57" t="s">
        <v>342</v>
      </c>
      <c r="C15" s="11" t="s">
        <v>59</v>
      </c>
      <c r="D15" s="14" t="s">
        <v>341</v>
      </c>
      <c r="E15" s="14" t="s">
        <v>340</v>
      </c>
      <c r="F15" s="14" t="s">
        <v>339</v>
      </c>
    </row>
    <row r="16" spans="1:6" ht="15.75" x14ac:dyDescent="0.25">
      <c r="A16" s="2">
        <v>15</v>
      </c>
      <c r="B16" s="60" t="s">
        <v>473</v>
      </c>
      <c r="C16" s="5" t="s">
        <v>68</v>
      </c>
      <c r="D16" s="7" t="s">
        <v>474</v>
      </c>
      <c r="E16" s="7" t="s">
        <v>475</v>
      </c>
      <c r="F16" s="17" t="s">
        <v>476</v>
      </c>
    </row>
    <row r="17" spans="1:6" ht="15.75" x14ac:dyDescent="0.25">
      <c r="A17" s="2">
        <v>16</v>
      </c>
      <c r="B17" s="31" t="s">
        <v>477</v>
      </c>
      <c r="C17" s="4" t="s">
        <v>68</v>
      </c>
      <c r="D17" s="6" t="s">
        <v>707</v>
      </c>
      <c r="E17" s="6" t="s">
        <v>478</v>
      </c>
      <c r="F17" s="17" t="s">
        <v>479</v>
      </c>
    </row>
    <row r="18" spans="1:6" ht="15.75" x14ac:dyDescent="0.25">
      <c r="A18" s="2">
        <v>17</v>
      </c>
      <c r="B18" s="31" t="s">
        <v>480</v>
      </c>
      <c r="C18" s="4" t="s">
        <v>59</v>
      </c>
      <c r="D18" s="6" t="s">
        <v>481</v>
      </c>
      <c r="E18" s="6" t="s">
        <v>482</v>
      </c>
      <c r="F18" s="17" t="s">
        <v>483</v>
      </c>
    </row>
    <row r="19" spans="1:6" s="76" customFormat="1" ht="30" x14ac:dyDescent="0.25">
      <c r="A19" s="75">
        <v>18</v>
      </c>
      <c r="B19" s="31" t="s">
        <v>726</v>
      </c>
      <c r="C19" s="74" t="s">
        <v>59</v>
      </c>
      <c r="D19" s="6" t="s">
        <v>727</v>
      </c>
      <c r="E19" s="6" t="s">
        <v>728</v>
      </c>
      <c r="F19" s="17" t="s">
        <v>729</v>
      </c>
    </row>
    <row r="20" spans="1:6" ht="15.75" x14ac:dyDescent="0.25">
      <c r="A20" s="2">
        <v>19</v>
      </c>
      <c r="B20" s="31" t="s">
        <v>484</v>
      </c>
      <c r="C20" s="4" t="s">
        <v>59</v>
      </c>
      <c r="D20" s="6" t="s">
        <v>485</v>
      </c>
      <c r="E20" s="6" t="s">
        <v>486</v>
      </c>
      <c r="F20" s="17" t="s">
        <v>487</v>
      </c>
    </row>
    <row r="21" spans="1:6" x14ac:dyDescent="0.25">
      <c r="A21" s="2">
        <v>20</v>
      </c>
      <c r="B21" s="57" t="s">
        <v>353</v>
      </c>
      <c r="C21" s="11" t="s">
        <v>68</v>
      </c>
      <c r="D21" s="14" t="s">
        <v>352</v>
      </c>
      <c r="E21" s="14" t="s">
        <v>351</v>
      </c>
      <c r="F21" s="18" t="s">
        <v>350</v>
      </c>
    </row>
    <row r="22" spans="1:6" ht="15.75" x14ac:dyDescent="0.25">
      <c r="A22" s="2">
        <v>21</v>
      </c>
      <c r="B22" s="31" t="s">
        <v>488</v>
      </c>
      <c r="C22" s="4" t="s">
        <v>59</v>
      </c>
      <c r="D22" s="6" t="s">
        <v>489</v>
      </c>
      <c r="E22" s="6" t="s">
        <v>490</v>
      </c>
      <c r="F22" s="17" t="s">
        <v>491</v>
      </c>
    </row>
    <row r="23" spans="1:6" ht="15.75" x14ac:dyDescent="0.25">
      <c r="A23" s="2">
        <v>22</v>
      </c>
      <c r="B23" s="61" t="s">
        <v>492</v>
      </c>
      <c r="C23" s="42" t="s">
        <v>68</v>
      </c>
      <c r="D23" s="43" t="s">
        <v>493</v>
      </c>
      <c r="E23" s="43" t="s">
        <v>494</v>
      </c>
      <c r="F23" s="44" t="s">
        <v>495</v>
      </c>
    </row>
    <row r="24" spans="1:6" s="67" customFormat="1" x14ac:dyDescent="0.25">
      <c r="A24" s="2">
        <v>23</v>
      </c>
      <c r="B24" s="62" t="s">
        <v>514</v>
      </c>
      <c r="C24" s="46" t="s">
        <v>59</v>
      </c>
      <c r="D24" s="46" t="s">
        <v>693</v>
      </c>
      <c r="E24" s="46" t="s">
        <v>694</v>
      </c>
      <c r="F24" s="46" t="s">
        <v>695</v>
      </c>
    </row>
    <row r="25" spans="1:6" ht="15.75" x14ac:dyDescent="0.25">
      <c r="A25" s="2">
        <v>24</v>
      </c>
      <c r="B25" s="63" t="s">
        <v>496</v>
      </c>
      <c r="C25" s="5" t="s">
        <v>68</v>
      </c>
      <c r="D25" s="7" t="s">
        <v>497</v>
      </c>
      <c r="E25" s="7" t="s">
        <v>498</v>
      </c>
      <c r="F25" s="45" t="s">
        <v>499</v>
      </c>
    </row>
    <row r="26" spans="1:6" x14ac:dyDescent="0.25">
      <c r="A26" s="2">
        <v>25</v>
      </c>
      <c r="B26" s="57" t="s">
        <v>327</v>
      </c>
      <c r="C26" s="11" t="s">
        <v>59</v>
      </c>
      <c r="D26" s="14" t="s">
        <v>326</v>
      </c>
      <c r="E26" s="14" t="s">
        <v>325</v>
      </c>
      <c r="F26" s="14" t="s">
        <v>324</v>
      </c>
    </row>
    <row r="27" spans="1:6" x14ac:dyDescent="0.25">
      <c r="A27" s="2">
        <v>26</v>
      </c>
      <c r="B27" s="57" t="s">
        <v>346</v>
      </c>
      <c r="C27" s="11" t="s">
        <v>59</v>
      </c>
      <c r="D27" s="14" t="s">
        <v>345</v>
      </c>
      <c r="E27" s="56" t="s">
        <v>344</v>
      </c>
      <c r="F27" s="14" t="s">
        <v>343</v>
      </c>
    </row>
    <row r="30" spans="1:6" x14ac:dyDescent="0.25">
      <c r="C30" s="64">
        <f>COUNTIF(C2:C27,"Lk")</f>
        <v>11</v>
      </c>
    </row>
    <row r="31" spans="1:6" x14ac:dyDescent="0.25">
      <c r="C31" s="1">
        <f>25-C30</f>
        <v>14</v>
      </c>
    </row>
  </sheetData>
  <sortState ref="B2:L25">
    <sortCondition ref="B2"/>
  </sortState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workbookViewId="0">
      <selection activeCell="G2" sqref="G1:R1048576"/>
    </sheetView>
  </sheetViews>
  <sheetFormatPr defaultRowHeight="15" x14ac:dyDescent="0.25"/>
  <cols>
    <col min="1" max="1" width="3.5703125" style="1" bestFit="1" customWidth="1"/>
    <col min="2" max="2" width="33" style="1" bestFit="1" customWidth="1"/>
    <col min="3" max="3" width="2.85546875" style="1" bestFit="1" customWidth="1"/>
    <col min="4" max="4" width="27.42578125" style="1" customWidth="1"/>
    <col min="5" max="5" width="26.85546875" style="1" customWidth="1"/>
    <col min="6" max="6" width="29" style="1" customWidth="1"/>
    <col min="7" max="16384" width="9.140625" style="1"/>
  </cols>
  <sheetData>
    <row r="1" spans="1:6" x14ac:dyDescent="0.25">
      <c r="A1" s="3" t="s">
        <v>150</v>
      </c>
      <c r="B1" s="3" t="s">
        <v>0</v>
      </c>
      <c r="C1" s="3" t="s">
        <v>54</v>
      </c>
      <c r="D1" s="3" t="s">
        <v>149</v>
      </c>
      <c r="E1" s="3" t="s">
        <v>148</v>
      </c>
      <c r="F1" s="3" t="s">
        <v>147</v>
      </c>
    </row>
    <row r="2" spans="1:6" x14ac:dyDescent="0.25">
      <c r="A2" s="2">
        <v>1</v>
      </c>
      <c r="B2" s="2" t="s">
        <v>472</v>
      </c>
      <c r="C2" s="13" t="s">
        <v>68</v>
      </c>
      <c r="D2" s="2" t="s">
        <v>471</v>
      </c>
      <c r="E2" s="2" t="s">
        <v>470</v>
      </c>
      <c r="F2" s="2" t="s">
        <v>469</v>
      </c>
    </row>
    <row r="3" spans="1:6" x14ac:dyDescent="0.25">
      <c r="A3" s="2">
        <v>2</v>
      </c>
      <c r="B3" s="2" t="s">
        <v>468</v>
      </c>
      <c r="C3" s="13" t="s">
        <v>68</v>
      </c>
      <c r="D3" s="2" t="s">
        <v>467</v>
      </c>
      <c r="E3" s="2" t="s">
        <v>466</v>
      </c>
      <c r="F3" s="2" t="s">
        <v>465</v>
      </c>
    </row>
    <row r="4" spans="1:6" x14ac:dyDescent="0.25">
      <c r="A4" s="2">
        <v>3</v>
      </c>
      <c r="B4" s="2" t="s">
        <v>428</v>
      </c>
      <c r="C4" s="13" t="s">
        <v>59</v>
      </c>
      <c r="D4" s="2" t="s">
        <v>427</v>
      </c>
      <c r="E4" s="2" t="s">
        <v>426</v>
      </c>
      <c r="F4" s="2" t="s">
        <v>425</v>
      </c>
    </row>
    <row r="5" spans="1:6" x14ac:dyDescent="0.25">
      <c r="A5" s="2">
        <v>4</v>
      </c>
      <c r="B5" s="2" t="s">
        <v>400</v>
      </c>
      <c r="C5" s="13" t="s">
        <v>59</v>
      </c>
      <c r="D5" s="2" t="s">
        <v>281</v>
      </c>
      <c r="E5" s="2" t="s">
        <v>399</v>
      </c>
      <c r="F5" s="2" t="s">
        <v>398</v>
      </c>
    </row>
    <row r="6" spans="1:6" x14ac:dyDescent="0.25">
      <c r="A6" s="2">
        <v>5</v>
      </c>
      <c r="B6" s="2" t="s">
        <v>412</v>
      </c>
      <c r="C6" s="13" t="s">
        <v>59</v>
      </c>
      <c r="D6" s="2" t="s">
        <v>411</v>
      </c>
      <c r="E6" s="2" t="s">
        <v>410</v>
      </c>
      <c r="F6" s="2" t="s">
        <v>409</v>
      </c>
    </row>
    <row r="7" spans="1:6" x14ac:dyDescent="0.25">
      <c r="A7" s="2">
        <v>6</v>
      </c>
      <c r="B7" s="2" t="s">
        <v>432</v>
      </c>
      <c r="C7" s="13" t="s">
        <v>68</v>
      </c>
      <c r="D7" s="2" t="s">
        <v>431</v>
      </c>
      <c r="E7" s="2" t="s">
        <v>430</v>
      </c>
      <c r="F7" s="2" t="s">
        <v>429</v>
      </c>
    </row>
    <row r="8" spans="1:6" x14ac:dyDescent="0.25">
      <c r="A8" s="2">
        <v>7</v>
      </c>
      <c r="B8" s="2" t="s">
        <v>464</v>
      </c>
      <c r="C8" s="13" t="s">
        <v>68</v>
      </c>
      <c r="D8" s="2" t="s">
        <v>463</v>
      </c>
      <c r="E8" s="2" t="s">
        <v>462</v>
      </c>
      <c r="F8" s="2" t="s">
        <v>461</v>
      </c>
    </row>
    <row r="9" spans="1:6" x14ac:dyDescent="0.25">
      <c r="A9" s="2">
        <v>8</v>
      </c>
      <c r="B9" s="77" t="s">
        <v>735</v>
      </c>
      <c r="C9" s="78" t="s">
        <v>68</v>
      </c>
      <c r="D9" s="77" t="s">
        <v>736</v>
      </c>
      <c r="E9" s="77" t="s">
        <v>737</v>
      </c>
      <c r="F9" s="77" t="s">
        <v>738</v>
      </c>
    </row>
    <row r="10" spans="1:6" x14ac:dyDescent="0.25">
      <c r="A10" s="2">
        <v>9</v>
      </c>
      <c r="B10" s="2" t="s">
        <v>460</v>
      </c>
      <c r="C10" s="13" t="s">
        <v>68</v>
      </c>
      <c r="D10" s="2" t="s">
        <v>459</v>
      </c>
      <c r="E10" s="2" t="s">
        <v>458</v>
      </c>
      <c r="F10" s="2" t="s">
        <v>457</v>
      </c>
    </row>
    <row r="11" spans="1:6" x14ac:dyDescent="0.25">
      <c r="A11" s="2">
        <v>10</v>
      </c>
      <c r="B11" s="2" t="s">
        <v>456</v>
      </c>
      <c r="C11" s="13" t="s">
        <v>68</v>
      </c>
      <c r="D11" s="2" t="s">
        <v>455</v>
      </c>
      <c r="E11" s="2" t="s">
        <v>454</v>
      </c>
      <c r="F11" s="2" t="s">
        <v>453</v>
      </c>
    </row>
    <row r="12" spans="1:6" x14ac:dyDescent="0.25">
      <c r="A12" s="2">
        <v>11</v>
      </c>
      <c r="B12" s="2" t="s">
        <v>385</v>
      </c>
      <c r="C12" s="13" t="s">
        <v>59</v>
      </c>
      <c r="D12" s="2" t="s">
        <v>384</v>
      </c>
      <c r="E12" s="2" t="s">
        <v>383</v>
      </c>
      <c r="F12" s="2" t="s">
        <v>382</v>
      </c>
    </row>
    <row r="13" spans="1:6" x14ac:dyDescent="0.25">
      <c r="A13" s="2">
        <v>12</v>
      </c>
      <c r="B13" s="2" t="s">
        <v>416</v>
      </c>
      <c r="C13" s="13" t="s">
        <v>59</v>
      </c>
      <c r="D13" s="2" t="s">
        <v>415</v>
      </c>
      <c r="E13" s="2" t="s">
        <v>414</v>
      </c>
      <c r="F13" s="2" t="s">
        <v>413</v>
      </c>
    </row>
    <row r="14" spans="1:6" x14ac:dyDescent="0.25">
      <c r="A14" s="2">
        <v>13</v>
      </c>
      <c r="B14" s="2" t="s">
        <v>397</v>
      </c>
      <c r="C14" s="13" t="s">
        <v>59</v>
      </c>
      <c r="D14" s="2" t="s">
        <v>396</v>
      </c>
      <c r="E14" s="2" t="s">
        <v>395</v>
      </c>
      <c r="F14" s="2" t="s">
        <v>394</v>
      </c>
    </row>
    <row r="15" spans="1:6" x14ac:dyDescent="0.25">
      <c r="A15" s="2">
        <v>14</v>
      </c>
      <c r="B15" s="2" t="s">
        <v>381</v>
      </c>
      <c r="C15" s="13" t="s">
        <v>59</v>
      </c>
      <c r="D15" s="2" t="s">
        <v>380</v>
      </c>
      <c r="E15" s="2" t="s">
        <v>379</v>
      </c>
      <c r="F15" s="2" t="s">
        <v>378</v>
      </c>
    </row>
    <row r="16" spans="1:6" x14ac:dyDescent="0.25">
      <c r="A16" s="2">
        <v>15</v>
      </c>
      <c r="B16" s="2" t="s">
        <v>420</v>
      </c>
      <c r="C16" s="13" t="s">
        <v>59</v>
      </c>
      <c r="D16" s="2" t="s">
        <v>419</v>
      </c>
      <c r="E16" s="2" t="s">
        <v>418</v>
      </c>
      <c r="F16" s="2" t="s">
        <v>417</v>
      </c>
    </row>
    <row r="17" spans="1:6" x14ac:dyDescent="0.25">
      <c r="A17" s="2">
        <v>16</v>
      </c>
      <c r="B17" s="2" t="s">
        <v>452</v>
      </c>
      <c r="C17" s="13" t="s">
        <v>68</v>
      </c>
      <c r="D17" s="2" t="s">
        <v>451</v>
      </c>
      <c r="E17" s="2" t="s">
        <v>450</v>
      </c>
      <c r="F17" s="2" t="s">
        <v>449</v>
      </c>
    </row>
    <row r="18" spans="1:6" x14ac:dyDescent="0.25">
      <c r="A18" s="2">
        <v>17</v>
      </c>
      <c r="B18" s="2" t="s">
        <v>448</v>
      </c>
      <c r="C18" s="13" t="s">
        <v>68</v>
      </c>
      <c r="D18" s="2" t="s">
        <v>447</v>
      </c>
      <c r="E18" s="2" t="s">
        <v>446</v>
      </c>
      <c r="F18" s="2" t="s">
        <v>445</v>
      </c>
    </row>
    <row r="19" spans="1:6" x14ac:dyDescent="0.25">
      <c r="A19" s="2">
        <v>18</v>
      </c>
      <c r="B19" s="2" t="s">
        <v>444</v>
      </c>
      <c r="C19" s="13" t="s">
        <v>68</v>
      </c>
      <c r="D19" s="2" t="s">
        <v>443</v>
      </c>
      <c r="E19" s="2" t="s">
        <v>442</v>
      </c>
      <c r="F19" s="2" t="s">
        <v>441</v>
      </c>
    </row>
    <row r="20" spans="1:6" x14ac:dyDescent="0.25">
      <c r="A20" s="2">
        <v>19</v>
      </c>
      <c r="B20" s="2" t="s">
        <v>424</v>
      </c>
      <c r="C20" s="13" t="s">
        <v>59</v>
      </c>
      <c r="D20" s="2" t="s">
        <v>423</v>
      </c>
      <c r="E20" s="2" t="s">
        <v>422</v>
      </c>
      <c r="F20" s="2" t="s">
        <v>421</v>
      </c>
    </row>
    <row r="21" spans="1:6" x14ac:dyDescent="0.25">
      <c r="A21" s="2">
        <v>20</v>
      </c>
      <c r="B21" s="2" t="s">
        <v>404</v>
      </c>
      <c r="C21" s="13" t="s">
        <v>59</v>
      </c>
      <c r="D21" s="2" t="s">
        <v>403</v>
      </c>
      <c r="E21" s="2" t="s">
        <v>402</v>
      </c>
      <c r="F21" s="2" t="s">
        <v>401</v>
      </c>
    </row>
    <row r="22" spans="1:6" x14ac:dyDescent="0.25">
      <c r="A22" s="2">
        <v>21</v>
      </c>
      <c r="B22" s="2" t="s">
        <v>436</v>
      </c>
      <c r="C22" s="13" t="s">
        <v>68</v>
      </c>
      <c r="D22" s="2" t="s">
        <v>435</v>
      </c>
      <c r="E22" s="2" t="s">
        <v>434</v>
      </c>
      <c r="F22" s="2" t="s">
        <v>433</v>
      </c>
    </row>
    <row r="23" spans="1:6" x14ac:dyDescent="0.25">
      <c r="A23" s="2">
        <v>22</v>
      </c>
      <c r="B23" s="2" t="s">
        <v>389</v>
      </c>
      <c r="C23" s="13" t="s">
        <v>59</v>
      </c>
      <c r="D23" s="2" t="s">
        <v>388</v>
      </c>
      <c r="E23" s="2" t="s">
        <v>387</v>
      </c>
      <c r="F23" s="2" t="s">
        <v>386</v>
      </c>
    </row>
    <row r="24" spans="1:6" x14ac:dyDescent="0.25">
      <c r="A24" s="2">
        <v>23</v>
      </c>
      <c r="B24" s="2" t="s">
        <v>440</v>
      </c>
      <c r="C24" s="13" t="s">
        <v>68</v>
      </c>
      <c r="D24" s="2" t="s">
        <v>439</v>
      </c>
      <c r="E24" s="2" t="s">
        <v>438</v>
      </c>
      <c r="F24" s="2" t="s">
        <v>437</v>
      </c>
    </row>
    <row r="25" spans="1:6" x14ac:dyDescent="0.25">
      <c r="A25" s="2">
        <v>24</v>
      </c>
      <c r="B25" s="2" t="s">
        <v>393</v>
      </c>
      <c r="C25" s="13" t="s">
        <v>59</v>
      </c>
      <c r="D25" s="2" t="s">
        <v>392</v>
      </c>
      <c r="E25" s="2" t="s">
        <v>391</v>
      </c>
      <c r="F25" s="2" t="s">
        <v>390</v>
      </c>
    </row>
    <row r="26" spans="1:6" x14ac:dyDescent="0.25">
      <c r="A26" s="2">
        <v>25</v>
      </c>
      <c r="B26" s="41" t="s">
        <v>696</v>
      </c>
      <c r="C26" s="47" t="s">
        <v>59</v>
      </c>
      <c r="D26" s="46" t="s">
        <v>697</v>
      </c>
      <c r="E26" s="46" t="s">
        <v>698</v>
      </c>
      <c r="F26" s="73" t="s">
        <v>725</v>
      </c>
    </row>
    <row r="27" spans="1:6" x14ac:dyDescent="0.25">
      <c r="A27" s="2">
        <v>26</v>
      </c>
      <c r="B27" s="2" t="s">
        <v>408</v>
      </c>
      <c r="C27" s="13" t="s">
        <v>59</v>
      </c>
      <c r="D27" s="2" t="s">
        <v>407</v>
      </c>
      <c r="E27" s="2" t="s">
        <v>406</v>
      </c>
      <c r="F27" s="2" t="s">
        <v>405</v>
      </c>
    </row>
    <row r="29" spans="1:6" x14ac:dyDescent="0.25">
      <c r="B29" s="70" t="s">
        <v>720</v>
      </c>
      <c r="C29" s="64">
        <f>COUNTIF(C2:C27,"Lk")</f>
        <v>12</v>
      </c>
    </row>
    <row r="30" spans="1:6" x14ac:dyDescent="0.25">
      <c r="B30" s="70" t="s">
        <v>721</v>
      </c>
      <c r="C30" s="1">
        <f>25-C29</f>
        <v>13</v>
      </c>
    </row>
  </sheetData>
  <sortState ref="B2:M26">
    <sortCondition ref="B2"/>
  </sortState>
  <pageMargins left="0.4" right="0.31" top="0.75" bottom="0.75" header="0.3" footer="0.3"/>
  <pageSetup paperSize="5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workbookViewId="0">
      <selection activeCell="D20" sqref="D20"/>
    </sheetView>
  </sheetViews>
  <sheetFormatPr defaultRowHeight="15" x14ac:dyDescent="0.25"/>
  <cols>
    <col min="1" max="1" width="4.140625" style="22" bestFit="1" customWidth="1"/>
    <col min="2" max="2" width="28.7109375" style="22" bestFit="1" customWidth="1"/>
    <col min="3" max="3" width="24.140625" style="22" customWidth="1"/>
    <col min="4" max="4" width="25.28515625" style="22" customWidth="1"/>
    <col min="5" max="5" width="29" style="22" bestFit="1" customWidth="1"/>
    <col min="6" max="16384" width="9.140625" style="22"/>
  </cols>
  <sheetData>
    <row r="1" spans="1:5" x14ac:dyDescent="0.25">
      <c r="A1" s="19"/>
      <c r="B1" s="20"/>
    </row>
    <row r="2" spans="1:5" s="29" customFormat="1" ht="15" customHeight="1" x14ac:dyDescent="0.25">
      <c r="A2" s="88" t="s">
        <v>662</v>
      </c>
      <c r="B2" s="88" t="s">
        <v>664</v>
      </c>
      <c r="C2" s="86" t="s">
        <v>515</v>
      </c>
      <c r="D2" s="86" t="s">
        <v>516</v>
      </c>
      <c r="E2" s="86" t="s">
        <v>517</v>
      </c>
    </row>
    <row r="3" spans="1:5" s="29" customFormat="1" x14ac:dyDescent="0.25">
      <c r="A3" s="89"/>
      <c r="B3" s="89"/>
      <c r="C3" s="87"/>
      <c r="D3" s="87"/>
      <c r="E3" s="87"/>
    </row>
    <row r="4" spans="1:5" x14ac:dyDescent="0.25">
      <c r="A4" s="23">
        <v>1</v>
      </c>
      <c r="B4" s="24" t="s">
        <v>31</v>
      </c>
      <c r="C4" s="26" t="s">
        <v>518</v>
      </c>
      <c r="D4" s="26" t="s">
        <v>519</v>
      </c>
      <c r="E4" s="27" t="s">
        <v>520</v>
      </c>
    </row>
    <row r="5" spans="1:5" x14ac:dyDescent="0.25">
      <c r="A5" s="23">
        <v>2</v>
      </c>
      <c r="B5" s="24" t="s">
        <v>2</v>
      </c>
      <c r="C5" s="26" t="s">
        <v>547</v>
      </c>
      <c r="D5" s="26" t="s">
        <v>344</v>
      </c>
      <c r="E5" s="27" t="s">
        <v>548</v>
      </c>
    </row>
    <row r="6" spans="1:5" x14ac:dyDescent="0.25">
      <c r="A6" s="23">
        <v>3</v>
      </c>
      <c r="B6" s="24" t="s">
        <v>3</v>
      </c>
      <c r="C6" s="26" t="s">
        <v>549</v>
      </c>
      <c r="D6" s="26" t="s">
        <v>550</v>
      </c>
      <c r="E6" s="27" t="s">
        <v>551</v>
      </c>
    </row>
    <row r="7" spans="1:5" x14ac:dyDescent="0.25">
      <c r="A7" s="23">
        <v>4</v>
      </c>
      <c r="B7" s="24" t="s">
        <v>5</v>
      </c>
      <c r="C7" s="26" t="s">
        <v>552</v>
      </c>
      <c r="D7" s="26" t="s">
        <v>553</v>
      </c>
      <c r="E7" s="27" t="s">
        <v>554</v>
      </c>
    </row>
    <row r="8" spans="1:5" x14ac:dyDescent="0.25">
      <c r="A8" s="23">
        <v>5</v>
      </c>
      <c r="B8" s="24" t="s">
        <v>7</v>
      </c>
      <c r="C8" s="26" t="s">
        <v>555</v>
      </c>
      <c r="D8" s="26" t="s">
        <v>556</v>
      </c>
      <c r="E8" s="27" t="s">
        <v>557</v>
      </c>
    </row>
    <row r="9" spans="1:5" x14ac:dyDescent="0.25">
      <c r="A9" s="23">
        <v>6</v>
      </c>
      <c r="B9" s="24" t="s">
        <v>8</v>
      </c>
      <c r="C9" s="26" t="s">
        <v>558</v>
      </c>
      <c r="D9" s="26" t="s">
        <v>559</v>
      </c>
      <c r="E9" s="27" t="s">
        <v>560</v>
      </c>
    </row>
    <row r="10" spans="1:5" x14ac:dyDescent="0.25">
      <c r="A10" s="23">
        <v>7</v>
      </c>
      <c r="B10" s="24" t="s">
        <v>32</v>
      </c>
      <c r="C10" s="26" t="s">
        <v>746</v>
      </c>
      <c r="D10" s="26" t="s">
        <v>521</v>
      </c>
      <c r="E10" s="27" t="s">
        <v>522</v>
      </c>
    </row>
    <row r="11" spans="1:5" x14ac:dyDescent="0.25">
      <c r="A11" s="23">
        <v>8</v>
      </c>
      <c r="B11" s="24" t="s">
        <v>39</v>
      </c>
      <c r="C11" s="26" t="s">
        <v>523</v>
      </c>
      <c r="D11" s="26" t="s">
        <v>524</v>
      </c>
      <c r="E11" s="27" t="s">
        <v>525</v>
      </c>
    </row>
    <row r="12" spans="1:5" x14ac:dyDescent="0.25">
      <c r="A12" s="23">
        <v>9</v>
      </c>
      <c r="B12" s="24" t="s">
        <v>33</v>
      </c>
      <c r="C12" s="26" t="s">
        <v>526</v>
      </c>
      <c r="D12" s="26" t="s">
        <v>527</v>
      </c>
      <c r="E12" s="27" t="s">
        <v>528</v>
      </c>
    </row>
    <row r="13" spans="1:5" x14ac:dyDescent="0.25">
      <c r="A13" s="23">
        <v>10</v>
      </c>
      <c r="B13" s="24" t="s">
        <v>10</v>
      </c>
      <c r="C13" s="26" t="s">
        <v>561</v>
      </c>
      <c r="D13" s="26" t="s">
        <v>562</v>
      </c>
      <c r="E13" s="27" t="s">
        <v>563</v>
      </c>
    </row>
    <row r="14" spans="1:5" x14ac:dyDescent="0.25">
      <c r="A14" s="23">
        <v>11</v>
      </c>
      <c r="B14" s="24" t="s">
        <v>35</v>
      </c>
      <c r="C14" s="26" t="s">
        <v>529</v>
      </c>
      <c r="D14" s="26" t="s">
        <v>530</v>
      </c>
      <c r="E14" s="27" t="s">
        <v>531</v>
      </c>
    </row>
    <row r="15" spans="1:5" x14ac:dyDescent="0.25">
      <c r="A15" s="23">
        <v>12</v>
      </c>
      <c r="B15" s="24" t="s">
        <v>11</v>
      </c>
      <c r="C15" s="26" t="s">
        <v>564</v>
      </c>
      <c r="D15" s="26" t="s">
        <v>565</v>
      </c>
      <c r="E15" s="27" t="s">
        <v>566</v>
      </c>
    </row>
    <row r="16" spans="1:5" x14ac:dyDescent="0.25">
      <c r="A16" s="23">
        <v>13</v>
      </c>
      <c r="B16" s="24" t="s">
        <v>13</v>
      </c>
      <c r="C16" s="26" t="s">
        <v>567</v>
      </c>
      <c r="D16" s="26" t="s">
        <v>568</v>
      </c>
      <c r="E16" s="27" t="s">
        <v>569</v>
      </c>
    </row>
    <row r="17" spans="1:5" x14ac:dyDescent="0.25">
      <c r="A17" s="23">
        <v>14</v>
      </c>
      <c r="B17" s="24" t="s">
        <v>40</v>
      </c>
      <c r="C17" s="26" t="s">
        <v>532</v>
      </c>
      <c r="D17" s="26" t="s">
        <v>533</v>
      </c>
      <c r="E17" s="27" t="s">
        <v>534</v>
      </c>
    </row>
    <row r="18" spans="1:5" x14ac:dyDescent="0.25">
      <c r="A18" s="23">
        <v>15</v>
      </c>
      <c r="B18" s="24" t="s">
        <v>19</v>
      </c>
      <c r="C18" s="26" t="s">
        <v>570</v>
      </c>
      <c r="D18" s="26" t="s">
        <v>571</v>
      </c>
      <c r="E18" s="27" t="s">
        <v>572</v>
      </c>
    </row>
    <row r="19" spans="1:5" x14ac:dyDescent="0.25">
      <c r="A19" s="23">
        <v>16</v>
      </c>
      <c r="B19" s="24" t="s">
        <v>45</v>
      </c>
      <c r="C19" s="26" t="s">
        <v>447</v>
      </c>
      <c r="D19" s="26" t="s">
        <v>446</v>
      </c>
      <c r="E19" s="26" t="s">
        <v>535</v>
      </c>
    </row>
    <row r="20" spans="1:5" x14ac:dyDescent="0.25">
      <c r="A20" s="23">
        <v>17</v>
      </c>
      <c r="B20" s="24" t="s">
        <v>20</v>
      </c>
      <c r="C20" s="26" t="s">
        <v>573</v>
      </c>
      <c r="D20" s="26" t="s">
        <v>574</v>
      </c>
      <c r="E20" s="27" t="s">
        <v>575</v>
      </c>
    </row>
    <row r="21" spans="1:5" x14ac:dyDescent="0.25">
      <c r="A21" s="23">
        <v>18</v>
      </c>
      <c r="B21" s="24" t="s">
        <v>21</v>
      </c>
      <c r="C21" s="26" t="s">
        <v>576</v>
      </c>
      <c r="D21" s="26" t="s">
        <v>577</v>
      </c>
      <c r="E21" s="27" t="s">
        <v>578</v>
      </c>
    </row>
    <row r="22" spans="1:5" x14ac:dyDescent="0.25">
      <c r="A22" s="23">
        <v>19</v>
      </c>
      <c r="B22" s="24" t="s">
        <v>49</v>
      </c>
      <c r="C22" s="26" t="s">
        <v>536</v>
      </c>
      <c r="D22" s="26" t="s">
        <v>537</v>
      </c>
      <c r="E22" s="27" t="s">
        <v>663</v>
      </c>
    </row>
    <row r="23" spans="1:5" x14ac:dyDescent="0.25">
      <c r="A23" s="23">
        <v>20</v>
      </c>
      <c r="B23" s="24" t="s">
        <v>22</v>
      </c>
      <c r="C23" s="26" t="s">
        <v>579</v>
      </c>
      <c r="D23" s="26" t="s">
        <v>580</v>
      </c>
      <c r="E23" s="27" t="s">
        <v>581</v>
      </c>
    </row>
    <row r="24" spans="1:5" x14ac:dyDescent="0.25">
      <c r="A24" s="23">
        <v>21</v>
      </c>
      <c r="B24" s="24" t="s">
        <v>51</v>
      </c>
      <c r="C24" s="26" t="s">
        <v>538</v>
      </c>
      <c r="D24" s="26" t="s">
        <v>539</v>
      </c>
      <c r="E24" s="27" t="s">
        <v>540</v>
      </c>
    </row>
    <row r="25" spans="1:5" x14ac:dyDescent="0.25">
      <c r="A25" s="23">
        <v>22</v>
      </c>
      <c r="B25" s="24" t="s">
        <v>24</v>
      </c>
      <c r="C25" s="26" t="s">
        <v>582</v>
      </c>
      <c r="D25" s="26" t="s">
        <v>583</v>
      </c>
      <c r="E25" s="27" t="s">
        <v>584</v>
      </c>
    </row>
    <row r="26" spans="1:5" x14ac:dyDescent="0.25">
      <c r="A26" s="23">
        <v>23</v>
      </c>
      <c r="B26" s="24" t="s">
        <v>52</v>
      </c>
      <c r="C26" s="26" t="s">
        <v>541</v>
      </c>
      <c r="D26" s="26" t="s">
        <v>542</v>
      </c>
      <c r="E26" s="27" t="s">
        <v>543</v>
      </c>
    </row>
    <row r="27" spans="1:5" x14ac:dyDescent="0.25">
      <c r="A27" s="23">
        <v>24</v>
      </c>
      <c r="B27" s="24" t="s">
        <v>25</v>
      </c>
      <c r="C27" s="26" t="s">
        <v>585</v>
      </c>
      <c r="D27" s="26" t="s">
        <v>204</v>
      </c>
      <c r="E27" s="27" t="s">
        <v>586</v>
      </c>
    </row>
    <row r="28" spans="1:5" x14ac:dyDescent="0.25">
      <c r="A28" s="23">
        <v>25</v>
      </c>
      <c r="B28" s="24" t="s">
        <v>27</v>
      </c>
      <c r="C28" s="26" t="s">
        <v>67</v>
      </c>
      <c r="D28" s="26" t="s">
        <v>587</v>
      </c>
      <c r="E28" s="27" t="s">
        <v>588</v>
      </c>
    </row>
    <row r="29" spans="1:5" x14ac:dyDescent="0.25">
      <c r="A29" s="23">
        <v>26</v>
      </c>
      <c r="B29" s="24" t="s">
        <v>53</v>
      </c>
      <c r="C29" s="26" t="s">
        <v>544</v>
      </c>
      <c r="D29" s="26" t="s">
        <v>545</v>
      </c>
      <c r="E29" s="27" t="s">
        <v>546</v>
      </c>
    </row>
  </sheetData>
  <sortState ref="A2:N29">
    <sortCondition ref="B3"/>
  </sortState>
  <mergeCells count="5">
    <mergeCell ref="A2:A3"/>
    <mergeCell ref="B2:B3"/>
    <mergeCell ref="E2:E3"/>
    <mergeCell ref="C2:C3"/>
    <mergeCell ref="D2:D3"/>
  </mergeCells>
  <pageMargins left="1" right="1" top="1" bottom="0.5" header="0" footer="0"/>
  <pageSetup paperSize="5" orientation="landscape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topLeftCell="D1" workbookViewId="0">
      <selection activeCell="J10" sqref="J10"/>
    </sheetView>
  </sheetViews>
  <sheetFormatPr defaultRowHeight="15" x14ac:dyDescent="0.25"/>
  <cols>
    <col min="1" max="1" width="4.140625" style="22" bestFit="1" customWidth="1"/>
    <col min="2" max="2" width="30" style="22" bestFit="1" customWidth="1"/>
    <col min="3" max="3" width="3" style="21" bestFit="1" customWidth="1"/>
    <col min="4" max="4" width="22" style="22" customWidth="1"/>
    <col min="5" max="5" width="17.42578125" style="22" customWidth="1"/>
    <col min="6" max="6" width="31.28515625" style="22" bestFit="1" customWidth="1"/>
    <col min="7" max="16384" width="9.140625" style="22"/>
  </cols>
  <sheetData>
    <row r="1" spans="1:6" s="29" customFormat="1" ht="15" customHeight="1" x14ac:dyDescent="0.25">
      <c r="A1" s="88" t="s">
        <v>662</v>
      </c>
      <c r="B1" s="88" t="s">
        <v>664</v>
      </c>
      <c r="C1" s="88" t="s">
        <v>54</v>
      </c>
      <c r="D1" s="86" t="s">
        <v>515</v>
      </c>
      <c r="E1" s="86" t="s">
        <v>516</v>
      </c>
      <c r="F1" s="86" t="s">
        <v>517</v>
      </c>
    </row>
    <row r="2" spans="1:6" s="29" customFormat="1" x14ac:dyDescent="0.25">
      <c r="A2" s="89"/>
      <c r="B2" s="89"/>
      <c r="C2" s="89"/>
      <c r="D2" s="87"/>
      <c r="E2" s="87"/>
      <c r="F2" s="87"/>
    </row>
    <row r="3" spans="1:6" x14ac:dyDescent="0.25">
      <c r="A3" s="23">
        <v>1</v>
      </c>
      <c r="B3" s="24" t="s">
        <v>1</v>
      </c>
      <c r="C3" s="25" t="s">
        <v>29</v>
      </c>
      <c r="D3" s="26" t="s">
        <v>589</v>
      </c>
      <c r="E3" s="26" t="s">
        <v>590</v>
      </c>
      <c r="F3" s="27" t="s">
        <v>591</v>
      </c>
    </row>
    <row r="4" spans="1:6" x14ac:dyDescent="0.25">
      <c r="A4" s="23">
        <v>2</v>
      </c>
      <c r="B4" s="24" t="s">
        <v>38</v>
      </c>
      <c r="C4" s="25" t="s">
        <v>29</v>
      </c>
      <c r="D4" s="26" t="s">
        <v>592</v>
      </c>
      <c r="E4" s="26" t="s">
        <v>593</v>
      </c>
      <c r="F4" s="27" t="s">
        <v>594</v>
      </c>
    </row>
    <row r="5" spans="1:6" x14ac:dyDescent="0.25">
      <c r="A5" s="23">
        <v>3</v>
      </c>
      <c r="B5" s="24" t="s">
        <v>4</v>
      </c>
      <c r="C5" s="28" t="s">
        <v>30</v>
      </c>
      <c r="D5" s="26" t="s">
        <v>595</v>
      </c>
      <c r="E5" s="26" t="s">
        <v>596</v>
      </c>
      <c r="F5" s="27" t="s">
        <v>597</v>
      </c>
    </row>
    <row r="6" spans="1:6" x14ac:dyDescent="0.25">
      <c r="A6" s="23">
        <v>4</v>
      </c>
      <c r="B6" s="24" t="s">
        <v>6</v>
      </c>
      <c r="C6" s="25" t="s">
        <v>29</v>
      </c>
      <c r="D6" s="26" t="s">
        <v>598</v>
      </c>
      <c r="E6" s="26" t="s">
        <v>599</v>
      </c>
      <c r="F6" s="27" t="s">
        <v>600</v>
      </c>
    </row>
    <row r="7" spans="1:6" x14ac:dyDescent="0.25">
      <c r="A7" s="23">
        <v>5</v>
      </c>
      <c r="B7" s="24" t="s">
        <v>9</v>
      </c>
      <c r="C7" s="25" t="s">
        <v>29</v>
      </c>
      <c r="D7" s="26" t="s">
        <v>601</v>
      </c>
      <c r="E7" s="26" t="s">
        <v>744</v>
      </c>
      <c r="F7" s="27" t="s">
        <v>602</v>
      </c>
    </row>
    <row r="8" spans="1:6" x14ac:dyDescent="0.25">
      <c r="A8" s="23">
        <v>6</v>
      </c>
      <c r="B8" s="24" t="s">
        <v>55</v>
      </c>
      <c r="C8" s="28" t="s">
        <v>30</v>
      </c>
      <c r="D8" s="26" t="s">
        <v>629</v>
      </c>
      <c r="E8" s="26" t="s">
        <v>630</v>
      </c>
      <c r="F8" s="27" t="s">
        <v>631</v>
      </c>
    </row>
    <row r="9" spans="1:6" x14ac:dyDescent="0.25">
      <c r="A9" s="23">
        <v>7</v>
      </c>
      <c r="B9" s="24" t="s">
        <v>34</v>
      </c>
      <c r="C9" s="25" t="s">
        <v>30</v>
      </c>
      <c r="D9" s="26" t="s">
        <v>632</v>
      </c>
      <c r="E9" s="26" t="s">
        <v>633</v>
      </c>
      <c r="F9" s="27" t="s">
        <v>634</v>
      </c>
    </row>
    <row r="10" spans="1:6" x14ac:dyDescent="0.25">
      <c r="A10" s="23">
        <v>8</v>
      </c>
      <c r="B10" s="24" t="s">
        <v>12</v>
      </c>
      <c r="C10" s="25" t="s">
        <v>30</v>
      </c>
      <c r="D10" s="26" t="s">
        <v>603</v>
      </c>
      <c r="E10" s="26" t="s">
        <v>604</v>
      </c>
      <c r="F10" s="27" t="s">
        <v>605</v>
      </c>
    </row>
    <row r="11" spans="1:6" x14ac:dyDescent="0.25">
      <c r="A11" s="23">
        <v>9</v>
      </c>
      <c r="B11" s="24" t="s">
        <v>14</v>
      </c>
      <c r="C11" s="25" t="s">
        <v>30</v>
      </c>
      <c r="D11" s="26" t="s">
        <v>606</v>
      </c>
      <c r="E11" s="26" t="s">
        <v>607</v>
      </c>
      <c r="F11" s="27" t="s">
        <v>608</v>
      </c>
    </row>
    <row r="12" spans="1:6" x14ac:dyDescent="0.25">
      <c r="A12" s="23">
        <v>10</v>
      </c>
      <c r="B12" s="24" t="s">
        <v>41</v>
      </c>
      <c r="C12" s="25" t="s">
        <v>30</v>
      </c>
      <c r="D12" s="26" t="s">
        <v>635</v>
      </c>
      <c r="E12" s="26" t="s">
        <v>636</v>
      </c>
      <c r="F12" s="27" t="s">
        <v>637</v>
      </c>
    </row>
    <row r="13" spans="1:6" x14ac:dyDescent="0.25">
      <c r="A13" s="23">
        <v>11</v>
      </c>
      <c r="B13" s="24" t="s">
        <v>42</v>
      </c>
      <c r="C13" s="25" t="s">
        <v>30</v>
      </c>
      <c r="D13" s="26" t="s">
        <v>635</v>
      </c>
      <c r="E13" s="26" t="s">
        <v>636</v>
      </c>
      <c r="F13" s="27" t="s">
        <v>637</v>
      </c>
    </row>
    <row r="14" spans="1:6" x14ac:dyDescent="0.25">
      <c r="A14" s="23">
        <v>12</v>
      </c>
      <c r="B14" s="24" t="s">
        <v>15</v>
      </c>
      <c r="C14" s="25" t="s">
        <v>30</v>
      </c>
      <c r="D14" s="26" t="s">
        <v>745</v>
      </c>
      <c r="E14" s="26" t="s">
        <v>609</v>
      </c>
      <c r="F14" s="27" t="s">
        <v>610</v>
      </c>
    </row>
    <row r="15" spans="1:6" x14ac:dyDescent="0.25">
      <c r="A15" s="23">
        <v>13</v>
      </c>
      <c r="B15" s="24" t="s">
        <v>43</v>
      </c>
      <c r="C15" s="25" t="s">
        <v>30</v>
      </c>
      <c r="D15" s="26" t="s">
        <v>638</v>
      </c>
      <c r="E15" s="26" t="s">
        <v>639</v>
      </c>
      <c r="F15" s="27" t="s">
        <v>640</v>
      </c>
    </row>
    <row r="16" spans="1:6" x14ac:dyDescent="0.25">
      <c r="A16" s="23">
        <v>14</v>
      </c>
      <c r="B16" s="24" t="s">
        <v>16</v>
      </c>
      <c r="C16" s="25" t="s">
        <v>29</v>
      </c>
      <c r="D16" s="26" t="s">
        <v>611</v>
      </c>
      <c r="E16" s="26" t="s">
        <v>612</v>
      </c>
      <c r="F16" s="27" t="s">
        <v>613</v>
      </c>
    </row>
    <row r="17" spans="1:6" x14ac:dyDescent="0.25">
      <c r="A17" s="23">
        <v>15</v>
      </c>
      <c r="B17" s="24" t="s">
        <v>17</v>
      </c>
      <c r="C17" s="25" t="s">
        <v>30</v>
      </c>
      <c r="D17" s="26" t="s">
        <v>614</v>
      </c>
      <c r="E17" s="26" t="s">
        <v>615</v>
      </c>
      <c r="F17" s="27" t="s">
        <v>616</v>
      </c>
    </row>
    <row r="18" spans="1:6" x14ac:dyDescent="0.25">
      <c r="A18" s="23">
        <v>16</v>
      </c>
      <c r="B18" s="24" t="s">
        <v>44</v>
      </c>
      <c r="C18" s="25" t="s">
        <v>30</v>
      </c>
      <c r="D18" s="26" t="s">
        <v>641</v>
      </c>
      <c r="E18" s="26" t="s">
        <v>642</v>
      </c>
      <c r="F18" s="27" t="s">
        <v>643</v>
      </c>
    </row>
    <row r="19" spans="1:6" x14ac:dyDescent="0.25">
      <c r="A19" s="23">
        <v>17</v>
      </c>
      <c r="B19" s="24" t="s">
        <v>18</v>
      </c>
      <c r="C19" s="25" t="s">
        <v>29</v>
      </c>
      <c r="D19" s="26" t="s">
        <v>617</v>
      </c>
      <c r="E19" s="26" t="s">
        <v>618</v>
      </c>
      <c r="F19" s="27" t="s">
        <v>619</v>
      </c>
    </row>
    <row r="20" spans="1:6" x14ac:dyDescent="0.25">
      <c r="A20" s="23">
        <v>18</v>
      </c>
      <c r="B20" s="24" t="s">
        <v>36</v>
      </c>
      <c r="C20" s="25" t="s">
        <v>29</v>
      </c>
      <c r="D20" s="26" t="s">
        <v>644</v>
      </c>
      <c r="E20" s="26" t="s">
        <v>645</v>
      </c>
      <c r="F20" s="27" t="s">
        <v>646</v>
      </c>
    </row>
    <row r="21" spans="1:6" x14ac:dyDescent="0.25">
      <c r="A21" s="23">
        <v>19</v>
      </c>
      <c r="B21" s="24" t="s">
        <v>46</v>
      </c>
      <c r="C21" s="25" t="s">
        <v>29</v>
      </c>
      <c r="D21" s="26" t="s">
        <v>647</v>
      </c>
      <c r="E21" s="26" t="s">
        <v>648</v>
      </c>
      <c r="F21" s="27" t="s">
        <v>649</v>
      </c>
    </row>
    <row r="22" spans="1:6" x14ac:dyDescent="0.25">
      <c r="A22" s="23">
        <v>20</v>
      </c>
      <c r="B22" s="24" t="s">
        <v>47</v>
      </c>
      <c r="C22" s="25" t="s">
        <v>29</v>
      </c>
      <c r="D22" s="26" t="s">
        <v>650</v>
      </c>
      <c r="E22" s="26" t="s">
        <v>651</v>
      </c>
      <c r="F22" s="27" t="s">
        <v>652</v>
      </c>
    </row>
    <row r="23" spans="1:6" x14ac:dyDescent="0.25">
      <c r="A23" s="23">
        <v>21</v>
      </c>
      <c r="B23" s="24" t="s">
        <v>48</v>
      </c>
      <c r="C23" s="25" t="s">
        <v>29</v>
      </c>
      <c r="D23" s="26" t="s">
        <v>653</v>
      </c>
      <c r="E23" s="26" t="s">
        <v>654</v>
      </c>
      <c r="F23" s="27" t="s">
        <v>655</v>
      </c>
    </row>
    <row r="24" spans="1:6" x14ac:dyDescent="0.25">
      <c r="A24" s="23">
        <v>22</v>
      </c>
      <c r="B24" s="24" t="s">
        <v>23</v>
      </c>
      <c r="C24" s="25" t="s">
        <v>29</v>
      </c>
      <c r="D24" s="26" t="s">
        <v>620</v>
      </c>
      <c r="E24" s="26" t="s">
        <v>621</v>
      </c>
      <c r="F24" s="27" t="s">
        <v>622</v>
      </c>
    </row>
    <row r="25" spans="1:6" x14ac:dyDescent="0.25">
      <c r="A25" s="23">
        <v>23</v>
      </c>
      <c r="B25" s="24" t="s">
        <v>50</v>
      </c>
      <c r="C25" s="25" t="s">
        <v>29</v>
      </c>
      <c r="D25" s="26" t="s">
        <v>656</v>
      </c>
      <c r="E25" s="26" t="s">
        <v>657</v>
      </c>
      <c r="F25" s="27" t="s">
        <v>658</v>
      </c>
    </row>
    <row r="26" spans="1:6" x14ac:dyDescent="0.25">
      <c r="A26" s="23">
        <v>24</v>
      </c>
      <c r="B26" s="24" t="s">
        <v>37</v>
      </c>
      <c r="C26" s="25" t="s">
        <v>29</v>
      </c>
      <c r="D26" s="26" t="s">
        <v>659</v>
      </c>
      <c r="E26" s="26" t="s">
        <v>660</v>
      </c>
      <c r="F26" s="27" t="s">
        <v>661</v>
      </c>
    </row>
    <row r="27" spans="1:6" x14ac:dyDescent="0.25">
      <c r="A27" s="23">
        <v>25</v>
      </c>
      <c r="B27" s="24" t="s">
        <v>26</v>
      </c>
      <c r="C27" s="25" t="s">
        <v>30</v>
      </c>
      <c r="D27" s="26" t="s">
        <v>623</v>
      </c>
      <c r="E27" s="26" t="s">
        <v>624</v>
      </c>
      <c r="F27" s="27" t="s">
        <v>625</v>
      </c>
    </row>
    <row r="28" spans="1:6" x14ac:dyDescent="0.25">
      <c r="A28" s="23">
        <v>26</v>
      </c>
      <c r="B28" s="24" t="s">
        <v>28</v>
      </c>
      <c r="C28" s="25" t="s">
        <v>29</v>
      </c>
      <c r="D28" s="26" t="s">
        <v>626</v>
      </c>
      <c r="E28" s="26" t="s">
        <v>627</v>
      </c>
      <c r="F28" s="27" t="s">
        <v>628</v>
      </c>
    </row>
    <row r="29" spans="1:6" x14ac:dyDescent="0.25">
      <c r="A29" s="50"/>
    </row>
    <row r="30" spans="1:6" x14ac:dyDescent="0.25">
      <c r="A30" s="51"/>
      <c r="C30" s="22">
        <f>COUNTIF(C3:C28,"P")</f>
        <v>12</v>
      </c>
    </row>
    <row r="31" spans="1:6" x14ac:dyDescent="0.25">
      <c r="A31" s="20"/>
      <c r="B31" s="20"/>
      <c r="C31" s="21">
        <f>26-12</f>
        <v>14</v>
      </c>
    </row>
  </sheetData>
  <sortState ref="B3:C28">
    <sortCondition ref="B3"/>
  </sortState>
  <mergeCells count="6">
    <mergeCell ref="A1:A2"/>
    <mergeCell ref="B1:B2"/>
    <mergeCell ref="C1:C2"/>
    <mergeCell ref="F1:F2"/>
    <mergeCell ref="D1:D2"/>
    <mergeCell ref="E1:E2"/>
  </mergeCells>
  <pageMargins left="1" right="1" top="1" bottom="0.5" header="0" footer="0"/>
  <pageSetup paperSize="5" orientation="landscape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workbookViewId="0">
      <selection activeCell="G1" sqref="G1:O1048576"/>
    </sheetView>
  </sheetViews>
  <sheetFormatPr defaultRowHeight="15" x14ac:dyDescent="0.25"/>
  <cols>
    <col min="1" max="1" width="3.5703125" style="80" bestFit="1" customWidth="1"/>
    <col min="2" max="2" width="28.7109375" style="80" bestFit="1" customWidth="1"/>
    <col min="3" max="3" width="3" style="80" bestFit="1" customWidth="1"/>
    <col min="4" max="4" width="30.28515625" style="80" customWidth="1"/>
    <col min="5" max="5" width="24.5703125" style="80" customWidth="1"/>
    <col min="6" max="6" width="29" style="80" bestFit="1" customWidth="1"/>
    <col min="7" max="16384" width="9.140625" style="80"/>
  </cols>
  <sheetData>
    <row r="1" spans="1:6" ht="29.25" customHeight="1" x14ac:dyDescent="0.25">
      <c r="A1" s="79" t="s">
        <v>150</v>
      </c>
      <c r="B1" s="79" t="s">
        <v>0</v>
      </c>
      <c r="C1" s="79" t="s">
        <v>54</v>
      </c>
      <c r="D1" s="79" t="s">
        <v>149</v>
      </c>
      <c r="E1" s="79" t="s">
        <v>148</v>
      </c>
      <c r="F1" s="79" t="s">
        <v>147</v>
      </c>
    </row>
    <row r="2" spans="1:6" ht="16.5" customHeight="1" x14ac:dyDescent="0.25">
      <c r="A2" s="81">
        <v>1</v>
      </c>
      <c r="B2" s="81" t="s">
        <v>119</v>
      </c>
      <c r="C2" s="81" t="s">
        <v>59</v>
      </c>
      <c r="D2" s="81" t="s">
        <v>118</v>
      </c>
      <c r="E2" s="81" t="s">
        <v>117</v>
      </c>
      <c r="F2" s="81" t="s">
        <v>116</v>
      </c>
    </row>
    <row r="3" spans="1:6" ht="16.5" customHeight="1" x14ac:dyDescent="0.25">
      <c r="A3" s="81">
        <v>2</v>
      </c>
      <c r="B3" s="81" t="s">
        <v>131</v>
      </c>
      <c r="C3" s="81" t="s">
        <v>68</v>
      </c>
      <c r="D3" s="81" t="s">
        <v>130</v>
      </c>
      <c r="E3" s="81" t="s">
        <v>129</v>
      </c>
      <c r="F3" s="81" t="s">
        <v>128</v>
      </c>
    </row>
    <row r="4" spans="1:6" ht="16.5" customHeight="1" x14ac:dyDescent="0.25">
      <c r="A4" s="81">
        <v>3</v>
      </c>
      <c r="B4" s="82" t="s">
        <v>708</v>
      </c>
      <c r="C4" s="82" t="s">
        <v>59</v>
      </c>
      <c r="D4" s="82" t="s">
        <v>709</v>
      </c>
      <c r="E4" s="82" t="s">
        <v>710</v>
      </c>
      <c r="F4" s="82" t="s">
        <v>711</v>
      </c>
    </row>
    <row r="5" spans="1:6" ht="16.5" customHeight="1" x14ac:dyDescent="0.25">
      <c r="A5" s="81">
        <v>4</v>
      </c>
      <c r="B5" s="81" t="s">
        <v>95</v>
      </c>
      <c r="C5" s="81" t="s">
        <v>59</v>
      </c>
      <c r="D5" s="81" t="s">
        <v>94</v>
      </c>
      <c r="E5" s="81" t="s">
        <v>93</v>
      </c>
      <c r="F5" s="81" t="s">
        <v>92</v>
      </c>
    </row>
    <row r="6" spans="1:6" ht="16.5" customHeight="1" x14ac:dyDescent="0.25">
      <c r="A6" s="81">
        <v>5</v>
      </c>
      <c r="B6" s="81" t="s">
        <v>83</v>
      </c>
      <c r="C6" s="81" t="s">
        <v>68</v>
      </c>
      <c r="D6" s="82" t="s">
        <v>739</v>
      </c>
      <c r="E6" s="81" t="s">
        <v>82</v>
      </c>
      <c r="F6" s="81" t="s">
        <v>81</v>
      </c>
    </row>
    <row r="7" spans="1:6" ht="16.5" customHeight="1" x14ac:dyDescent="0.25">
      <c r="A7" s="81">
        <v>6</v>
      </c>
      <c r="B7" s="81" t="s">
        <v>139</v>
      </c>
      <c r="C7" s="81" t="s">
        <v>68</v>
      </c>
      <c r="D7" s="81" t="s">
        <v>138</v>
      </c>
      <c r="E7" s="81" t="s">
        <v>137</v>
      </c>
      <c r="F7" s="81" t="s">
        <v>136</v>
      </c>
    </row>
    <row r="8" spans="1:6" ht="16.5" customHeight="1" x14ac:dyDescent="0.25">
      <c r="A8" s="81">
        <v>7</v>
      </c>
      <c r="B8" s="81" t="s">
        <v>60</v>
      </c>
      <c r="C8" s="81" t="s">
        <v>59</v>
      </c>
      <c r="D8" s="81" t="s">
        <v>58</v>
      </c>
      <c r="E8" s="81" t="s">
        <v>57</v>
      </c>
      <c r="F8" s="81" t="s">
        <v>56</v>
      </c>
    </row>
    <row r="9" spans="1:6" ht="16.5" customHeight="1" x14ac:dyDescent="0.25">
      <c r="A9" s="81">
        <v>8</v>
      </c>
      <c r="B9" s="81" t="s">
        <v>80</v>
      </c>
      <c r="C9" s="81" t="s">
        <v>59</v>
      </c>
      <c r="D9" s="81" t="s">
        <v>79</v>
      </c>
      <c r="E9" s="84" t="s">
        <v>740</v>
      </c>
      <c r="F9" s="81" t="s">
        <v>78</v>
      </c>
    </row>
    <row r="10" spans="1:6" ht="16.5" customHeight="1" x14ac:dyDescent="0.25">
      <c r="A10" s="81">
        <v>9</v>
      </c>
      <c r="B10" s="81" t="s">
        <v>69</v>
      </c>
      <c r="C10" s="81" t="s">
        <v>68</v>
      </c>
      <c r="D10" s="81" t="s">
        <v>67</v>
      </c>
      <c r="E10" s="81" t="s">
        <v>66</v>
      </c>
      <c r="F10" s="81" t="s">
        <v>65</v>
      </c>
    </row>
    <row r="11" spans="1:6" ht="16.5" customHeight="1" x14ac:dyDescent="0.25">
      <c r="A11" s="81">
        <v>10</v>
      </c>
      <c r="B11" s="81" t="s">
        <v>127</v>
      </c>
      <c r="C11" s="81" t="s">
        <v>59</v>
      </c>
      <c r="D11" s="81" t="s">
        <v>126</v>
      </c>
      <c r="E11" s="81" t="s">
        <v>125</v>
      </c>
      <c r="F11" s="81" t="s">
        <v>124</v>
      </c>
    </row>
    <row r="12" spans="1:6" ht="16.5" customHeight="1" x14ac:dyDescent="0.25">
      <c r="A12" s="81">
        <v>11</v>
      </c>
      <c r="B12" s="81" t="s">
        <v>142</v>
      </c>
      <c r="C12" s="81" t="s">
        <v>68</v>
      </c>
      <c r="D12" s="81" t="s">
        <v>141</v>
      </c>
      <c r="E12" s="81" t="s">
        <v>140</v>
      </c>
      <c r="F12" s="82" t="s">
        <v>723</v>
      </c>
    </row>
    <row r="13" spans="1:6" ht="16.5" customHeight="1" x14ac:dyDescent="0.25">
      <c r="A13" s="81">
        <v>12</v>
      </c>
      <c r="B13" s="81" t="s">
        <v>87</v>
      </c>
      <c r="C13" s="81" t="s">
        <v>59</v>
      </c>
      <c r="D13" s="82" t="s">
        <v>714</v>
      </c>
      <c r="E13" s="81" t="s">
        <v>86</v>
      </c>
      <c r="F13" s="81" t="s">
        <v>85</v>
      </c>
    </row>
    <row r="14" spans="1:6" ht="16.5" customHeight="1" x14ac:dyDescent="0.25">
      <c r="A14" s="81">
        <v>13</v>
      </c>
      <c r="B14" s="81" t="s">
        <v>73</v>
      </c>
      <c r="C14" s="81" t="s">
        <v>59</v>
      </c>
      <c r="D14" s="82" t="s">
        <v>72</v>
      </c>
      <c r="E14" s="81" t="s">
        <v>71</v>
      </c>
      <c r="F14" s="81" t="s">
        <v>70</v>
      </c>
    </row>
    <row r="15" spans="1:6" ht="16.5" customHeight="1" x14ac:dyDescent="0.25">
      <c r="A15" s="81">
        <v>14</v>
      </c>
      <c r="B15" s="81" t="s">
        <v>115</v>
      </c>
      <c r="C15" s="81" t="s">
        <v>68</v>
      </c>
      <c r="D15" s="81" t="s">
        <v>114</v>
      </c>
      <c r="E15" s="81" t="s">
        <v>113</v>
      </c>
      <c r="F15" s="81" t="s">
        <v>112</v>
      </c>
    </row>
    <row r="16" spans="1:6" ht="16.5" customHeight="1" x14ac:dyDescent="0.25">
      <c r="A16" s="81">
        <v>15</v>
      </c>
      <c r="B16" s="81" t="s">
        <v>146</v>
      </c>
      <c r="C16" s="81" t="s">
        <v>59</v>
      </c>
      <c r="D16" s="81" t="s">
        <v>145</v>
      </c>
      <c r="E16" s="81" t="s">
        <v>144</v>
      </c>
      <c r="F16" s="81" t="s">
        <v>143</v>
      </c>
    </row>
    <row r="17" spans="1:6" ht="16.5" customHeight="1" x14ac:dyDescent="0.25">
      <c r="A17" s="81">
        <v>16</v>
      </c>
      <c r="B17" s="81" t="s">
        <v>135</v>
      </c>
      <c r="C17" s="81" t="s">
        <v>59</v>
      </c>
      <c r="D17" s="81" t="s">
        <v>134</v>
      </c>
      <c r="E17" s="81" t="s">
        <v>133</v>
      </c>
      <c r="F17" s="81" t="s">
        <v>132</v>
      </c>
    </row>
    <row r="18" spans="1:6" ht="16.5" customHeight="1" x14ac:dyDescent="0.25">
      <c r="A18" s="81">
        <v>17</v>
      </c>
      <c r="B18" s="81" t="s">
        <v>107</v>
      </c>
      <c r="C18" s="81" t="s">
        <v>68</v>
      </c>
      <c r="D18" s="81" t="s">
        <v>106</v>
      </c>
      <c r="E18" s="81" t="s">
        <v>105</v>
      </c>
      <c r="F18" s="81" t="s">
        <v>104</v>
      </c>
    </row>
    <row r="19" spans="1:6" ht="16.5" customHeight="1" x14ac:dyDescent="0.25">
      <c r="A19" s="81">
        <v>18</v>
      </c>
      <c r="B19" s="81" t="s">
        <v>77</v>
      </c>
      <c r="C19" s="81" t="s">
        <v>68</v>
      </c>
      <c r="D19" s="81" t="s">
        <v>76</v>
      </c>
      <c r="E19" s="81" t="s">
        <v>75</v>
      </c>
      <c r="F19" s="81" t="s">
        <v>74</v>
      </c>
    </row>
    <row r="20" spans="1:6" ht="16.5" customHeight="1" x14ac:dyDescent="0.25">
      <c r="A20" s="81">
        <v>19</v>
      </c>
      <c r="B20" s="81" t="s">
        <v>123</v>
      </c>
      <c r="C20" s="81" t="s">
        <v>68</v>
      </c>
      <c r="D20" s="81" t="s">
        <v>122</v>
      </c>
      <c r="E20" s="81" t="s">
        <v>121</v>
      </c>
      <c r="F20" s="81" t="s">
        <v>120</v>
      </c>
    </row>
    <row r="21" spans="1:6" ht="16.5" customHeight="1" x14ac:dyDescent="0.25">
      <c r="A21" s="81">
        <v>20</v>
      </c>
      <c r="B21" s="81" t="s">
        <v>103</v>
      </c>
      <c r="C21" s="81" t="s">
        <v>68</v>
      </c>
      <c r="D21" s="81" t="s">
        <v>102</v>
      </c>
      <c r="E21" s="81" t="s">
        <v>101</v>
      </c>
      <c r="F21" s="81" t="s">
        <v>100</v>
      </c>
    </row>
    <row r="22" spans="1:6" ht="16.5" customHeight="1" x14ac:dyDescent="0.25">
      <c r="A22" s="81">
        <v>21</v>
      </c>
      <c r="B22" s="81" t="s">
        <v>91</v>
      </c>
      <c r="C22" s="81" t="s">
        <v>59</v>
      </c>
      <c r="D22" s="81" t="s">
        <v>90</v>
      </c>
      <c r="E22" s="81" t="s">
        <v>89</v>
      </c>
      <c r="F22" s="81" t="s">
        <v>88</v>
      </c>
    </row>
    <row r="23" spans="1:6" ht="16.5" customHeight="1" x14ac:dyDescent="0.25">
      <c r="A23" s="81">
        <v>22</v>
      </c>
      <c r="B23" s="81" t="s">
        <v>99</v>
      </c>
      <c r="C23" s="81" t="s">
        <v>68</v>
      </c>
      <c r="D23" s="81" t="s">
        <v>98</v>
      </c>
      <c r="E23" s="81" t="s">
        <v>97</v>
      </c>
      <c r="F23" s="81" t="s">
        <v>96</v>
      </c>
    </row>
    <row r="24" spans="1:6" ht="16.5" customHeight="1" x14ac:dyDescent="0.25">
      <c r="A24" s="81">
        <v>23</v>
      </c>
      <c r="B24" s="81" t="s">
        <v>111</v>
      </c>
      <c r="C24" s="81" t="s">
        <v>59</v>
      </c>
      <c r="D24" s="81" t="s">
        <v>110</v>
      </c>
      <c r="E24" s="81" t="s">
        <v>109</v>
      </c>
      <c r="F24" s="81" t="s">
        <v>108</v>
      </c>
    </row>
    <row r="25" spans="1:6" ht="16.5" customHeight="1" x14ac:dyDescent="0.25">
      <c r="A25" s="81">
        <v>24</v>
      </c>
      <c r="B25" s="81" t="s">
        <v>64</v>
      </c>
      <c r="C25" s="81" t="s">
        <v>59</v>
      </c>
      <c r="D25" s="81" t="s">
        <v>63</v>
      </c>
      <c r="E25" s="81" t="s">
        <v>62</v>
      </c>
      <c r="F25" s="81" t="s">
        <v>61</v>
      </c>
    </row>
    <row r="26" spans="1:6" ht="16.5" customHeight="1" x14ac:dyDescent="0.25"/>
    <row r="27" spans="1:6" ht="16.5" customHeight="1" x14ac:dyDescent="0.25">
      <c r="B27" s="83" t="s">
        <v>712</v>
      </c>
      <c r="C27" s="22">
        <f>COUNTIF(C2:C25,"lk")</f>
        <v>11</v>
      </c>
    </row>
    <row r="28" spans="1:6" x14ac:dyDescent="0.25">
      <c r="B28" s="83" t="s">
        <v>713</v>
      </c>
      <c r="C28" s="22">
        <f>COUNTIF(C2:C25,"Pr")</f>
        <v>13</v>
      </c>
    </row>
  </sheetData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zoomScaleNormal="100" workbookViewId="0">
      <selection activeCell="G1" sqref="G1:N1048576"/>
    </sheetView>
  </sheetViews>
  <sheetFormatPr defaultRowHeight="15" x14ac:dyDescent="0.25"/>
  <cols>
    <col min="1" max="1" width="3.5703125" style="30" bestFit="1" customWidth="1"/>
    <col min="2" max="2" width="30.7109375" style="30" bestFit="1" customWidth="1"/>
    <col min="3" max="3" width="3" style="30" bestFit="1" customWidth="1"/>
    <col min="4" max="4" width="26.42578125" style="30" customWidth="1"/>
    <col min="5" max="5" width="22.7109375" style="30" customWidth="1"/>
    <col min="6" max="6" width="29" style="30" bestFit="1" customWidth="1"/>
    <col min="7" max="16384" width="9.140625" style="30"/>
  </cols>
  <sheetData>
    <row r="1" spans="1:6" ht="30" customHeight="1" x14ac:dyDescent="0.25">
      <c r="A1" s="3" t="s">
        <v>150</v>
      </c>
      <c r="B1" s="3" t="s">
        <v>0</v>
      </c>
      <c r="C1" s="3" t="s">
        <v>54</v>
      </c>
      <c r="D1" s="3" t="s">
        <v>149</v>
      </c>
      <c r="E1" s="3" t="s">
        <v>148</v>
      </c>
      <c r="F1" s="3" t="s">
        <v>147</v>
      </c>
    </row>
    <row r="2" spans="1:6" x14ac:dyDescent="0.25">
      <c r="A2" s="9">
        <v>1</v>
      </c>
      <c r="B2" s="9" t="s">
        <v>233</v>
      </c>
      <c r="C2" s="9" t="s">
        <v>59</v>
      </c>
      <c r="D2" s="8" t="s">
        <v>743</v>
      </c>
      <c r="E2" s="9" t="s">
        <v>232</v>
      </c>
      <c r="F2" s="9" t="s">
        <v>231</v>
      </c>
    </row>
    <row r="3" spans="1:6" x14ac:dyDescent="0.25">
      <c r="A3" s="9">
        <v>2</v>
      </c>
      <c r="B3" s="9" t="s">
        <v>230</v>
      </c>
      <c r="C3" s="9" t="s">
        <v>68</v>
      </c>
      <c r="D3" s="9" t="s">
        <v>229</v>
      </c>
      <c r="E3" s="9" t="s">
        <v>228</v>
      </c>
      <c r="F3" s="9" t="s">
        <v>227</v>
      </c>
    </row>
    <row r="4" spans="1:6" x14ac:dyDescent="0.25">
      <c r="A4" s="9">
        <v>3</v>
      </c>
      <c r="B4" s="9" t="s">
        <v>513</v>
      </c>
      <c r="C4" s="9" t="s">
        <v>59</v>
      </c>
      <c r="D4" s="46" t="s">
        <v>693</v>
      </c>
      <c r="E4" s="46" t="s">
        <v>694</v>
      </c>
      <c r="F4" s="72" t="s">
        <v>724</v>
      </c>
    </row>
    <row r="5" spans="1:6" x14ac:dyDescent="0.25">
      <c r="A5" s="9">
        <v>4</v>
      </c>
      <c r="B5" s="9" t="s">
        <v>226</v>
      </c>
      <c r="C5" s="9" t="s">
        <v>68</v>
      </c>
      <c r="D5" s="9" t="s">
        <v>225</v>
      </c>
      <c r="E5" s="9" t="s">
        <v>224</v>
      </c>
      <c r="F5" s="9" t="s">
        <v>223</v>
      </c>
    </row>
    <row r="6" spans="1:6" x14ac:dyDescent="0.25">
      <c r="A6" s="9">
        <v>5</v>
      </c>
      <c r="B6" s="9" t="s">
        <v>222</v>
      </c>
      <c r="C6" s="9" t="s">
        <v>68</v>
      </c>
      <c r="D6" s="9" t="s">
        <v>221</v>
      </c>
      <c r="E6" s="9" t="s">
        <v>220</v>
      </c>
      <c r="F6" s="9" t="s">
        <v>219</v>
      </c>
    </row>
    <row r="7" spans="1:6" x14ac:dyDescent="0.25">
      <c r="A7" s="9">
        <v>6</v>
      </c>
      <c r="B7" s="9" t="s">
        <v>218</v>
      </c>
      <c r="C7" s="9" t="s">
        <v>59</v>
      </c>
      <c r="D7" s="9" t="s">
        <v>217</v>
      </c>
      <c r="E7" s="9" t="s">
        <v>216</v>
      </c>
      <c r="F7" s="9" t="s">
        <v>215</v>
      </c>
    </row>
    <row r="8" spans="1:6" x14ac:dyDescent="0.25">
      <c r="A8" s="9">
        <v>7</v>
      </c>
      <c r="B8" s="9" t="s">
        <v>214</v>
      </c>
      <c r="C8" s="9" t="s">
        <v>59</v>
      </c>
      <c r="D8" s="9" t="s">
        <v>213</v>
      </c>
      <c r="E8" s="9" t="s">
        <v>212</v>
      </c>
      <c r="F8" s="9" t="s">
        <v>211</v>
      </c>
    </row>
    <row r="9" spans="1:6" x14ac:dyDescent="0.25">
      <c r="A9" s="9">
        <v>8</v>
      </c>
      <c r="B9" s="9" t="s">
        <v>210</v>
      </c>
      <c r="C9" s="9" t="s">
        <v>68</v>
      </c>
      <c r="D9" s="9" t="s">
        <v>209</v>
      </c>
      <c r="E9" s="9" t="s">
        <v>208</v>
      </c>
      <c r="F9" s="9" t="s">
        <v>207</v>
      </c>
    </row>
    <row r="10" spans="1:6" x14ac:dyDescent="0.25">
      <c r="A10" s="68">
        <v>9</v>
      </c>
      <c r="B10" s="69" t="s">
        <v>715</v>
      </c>
      <c r="C10" s="68" t="s">
        <v>68</v>
      </c>
      <c r="D10" s="69" t="s">
        <v>702</v>
      </c>
      <c r="E10" s="69" t="s">
        <v>703</v>
      </c>
      <c r="F10" s="68"/>
    </row>
    <row r="11" spans="1:6" x14ac:dyDescent="0.25">
      <c r="A11" s="9">
        <v>10</v>
      </c>
      <c r="B11" s="9" t="s">
        <v>206</v>
      </c>
      <c r="C11" s="9" t="s">
        <v>59</v>
      </c>
      <c r="D11" s="9" t="s">
        <v>205</v>
      </c>
      <c r="E11" s="9" t="s">
        <v>204</v>
      </c>
      <c r="F11" s="9" t="s">
        <v>203</v>
      </c>
    </row>
    <row r="12" spans="1:6" x14ac:dyDescent="0.25">
      <c r="A12" s="9">
        <v>11</v>
      </c>
      <c r="B12" s="9" t="s">
        <v>202</v>
      </c>
      <c r="C12" s="9" t="s">
        <v>59</v>
      </c>
      <c r="D12" s="9" t="s">
        <v>201</v>
      </c>
      <c r="E12" s="9" t="s">
        <v>200</v>
      </c>
      <c r="F12" s="9" t="s">
        <v>199</v>
      </c>
    </row>
    <row r="13" spans="1:6" x14ac:dyDescent="0.25">
      <c r="A13" s="9">
        <v>12</v>
      </c>
      <c r="B13" s="9" t="s">
        <v>198</v>
      </c>
      <c r="C13" s="9" t="s">
        <v>59</v>
      </c>
      <c r="D13" s="9" t="s">
        <v>164</v>
      </c>
      <c r="E13" s="8" t="s">
        <v>701</v>
      </c>
      <c r="F13" s="9" t="s">
        <v>197</v>
      </c>
    </row>
    <row r="14" spans="1:6" x14ac:dyDescent="0.25">
      <c r="A14" s="9">
        <v>13</v>
      </c>
      <c r="B14" s="9" t="s">
        <v>196</v>
      </c>
      <c r="C14" s="9" t="s">
        <v>68</v>
      </c>
      <c r="D14" s="9" t="s">
        <v>195</v>
      </c>
      <c r="E14" s="9" t="s">
        <v>194</v>
      </c>
      <c r="F14" s="9" t="s">
        <v>193</v>
      </c>
    </row>
    <row r="15" spans="1:6" x14ac:dyDescent="0.25">
      <c r="A15" s="9">
        <v>14</v>
      </c>
      <c r="B15" s="9" t="s">
        <v>192</v>
      </c>
      <c r="C15" s="9" t="s">
        <v>68</v>
      </c>
      <c r="D15" s="9" t="s">
        <v>191</v>
      </c>
      <c r="E15" s="9" t="s">
        <v>190</v>
      </c>
      <c r="F15" s="9" t="s">
        <v>189</v>
      </c>
    </row>
    <row r="16" spans="1:6" x14ac:dyDescent="0.25">
      <c r="A16" s="9">
        <v>15</v>
      </c>
      <c r="B16" s="9" t="s">
        <v>188</v>
      </c>
      <c r="C16" s="9" t="s">
        <v>68</v>
      </c>
      <c r="D16" s="9" t="s">
        <v>187</v>
      </c>
      <c r="E16" s="9" t="s">
        <v>186</v>
      </c>
      <c r="F16" s="9" t="s">
        <v>185</v>
      </c>
    </row>
    <row r="17" spans="1:6" x14ac:dyDescent="0.25">
      <c r="A17" s="9">
        <v>16</v>
      </c>
      <c r="B17" s="8" t="s">
        <v>734</v>
      </c>
      <c r="C17" s="9" t="s">
        <v>59</v>
      </c>
      <c r="D17" s="9" t="s">
        <v>184</v>
      </c>
      <c r="E17" s="9" t="s">
        <v>183</v>
      </c>
      <c r="F17" s="9" t="s">
        <v>182</v>
      </c>
    </row>
    <row r="18" spans="1:6" x14ac:dyDescent="0.25">
      <c r="A18" s="9">
        <v>17</v>
      </c>
      <c r="B18" s="9" t="s">
        <v>181</v>
      </c>
      <c r="C18" s="9" t="s">
        <v>59</v>
      </c>
      <c r="D18" s="9" t="s">
        <v>180</v>
      </c>
      <c r="E18" s="9" t="s">
        <v>179</v>
      </c>
      <c r="F18" s="9" t="s">
        <v>178</v>
      </c>
    </row>
    <row r="19" spans="1:6" x14ac:dyDescent="0.25">
      <c r="A19" s="9">
        <v>18</v>
      </c>
      <c r="B19" s="8" t="s">
        <v>730</v>
      </c>
      <c r="C19" s="8" t="s">
        <v>59</v>
      </c>
      <c r="D19" s="8" t="s">
        <v>731</v>
      </c>
      <c r="E19" s="8" t="s">
        <v>732</v>
      </c>
      <c r="F19" s="8" t="s">
        <v>733</v>
      </c>
    </row>
    <row r="20" spans="1:6" x14ac:dyDescent="0.25">
      <c r="A20" s="9">
        <v>19</v>
      </c>
      <c r="B20" s="8" t="s">
        <v>177</v>
      </c>
      <c r="C20" s="9" t="s">
        <v>59</v>
      </c>
      <c r="D20" s="9" t="s">
        <v>176</v>
      </c>
      <c r="E20" s="9" t="s">
        <v>175</v>
      </c>
      <c r="F20" s="9" t="s">
        <v>174</v>
      </c>
    </row>
    <row r="21" spans="1:6" x14ac:dyDescent="0.25">
      <c r="A21" s="9">
        <v>20</v>
      </c>
      <c r="B21" s="8" t="s">
        <v>716</v>
      </c>
      <c r="C21" s="8" t="s">
        <v>68</v>
      </c>
      <c r="D21" s="8" t="s">
        <v>717</v>
      </c>
      <c r="E21" s="8" t="s">
        <v>718</v>
      </c>
      <c r="F21" s="8" t="s">
        <v>719</v>
      </c>
    </row>
    <row r="22" spans="1:6" x14ac:dyDescent="0.25">
      <c r="A22" s="9">
        <v>21</v>
      </c>
      <c r="B22" s="9" t="s">
        <v>173</v>
      </c>
      <c r="C22" s="9" t="s">
        <v>68</v>
      </c>
      <c r="D22" s="9" t="s">
        <v>172</v>
      </c>
      <c r="E22" s="9" t="s">
        <v>171</v>
      </c>
      <c r="F22" s="9" t="s">
        <v>170</v>
      </c>
    </row>
    <row r="23" spans="1:6" x14ac:dyDescent="0.25">
      <c r="A23" s="9">
        <v>22</v>
      </c>
      <c r="B23" s="9" t="s">
        <v>169</v>
      </c>
      <c r="C23" s="9" t="s">
        <v>68</v>
      </c>
      <c r="D23" s="9" t="s">
        <v>168</v>
      </c>
      <c r="E23" s="9" t="s">
        <v>167</v>
      </c>
      <c r="F23" s="9" t="s">
        <v>166</v>
      </c>
    </row>
    <row r="24" spans="1:6" x14ac:dyDescent="0.25">
      <c r="A24" s="9">
        <v>23</v>
      </c>
      <c r="B24" s="9" t="s">
        <v>165</v>
      </c>
      <c r="C24" s="9" t="s">
        <v>68</v>
      </c>
      <c r="D24" s="9" t="s">
        <v>164</v>
      </c>
      <c r="E24" s="9" t="s">
        <v>163</v>
      </c>
      <c r="F24" s="9" t="s">
        <v>162</v>
      </c>
    </row>
    <row r="25" spans="1:6" x14ac:dyDescent="0.25">
      <c r="A25" s="9">
        <v>24</v>
      </c>
      <c r="B25" s="9" t="s">
        <v>161</v>
      </c>
      <c r="C25" s="9" t="s">
        <v>59</v>
      </c>
      <c r="D25" s="9" t="s">
        <v>160</v>
      </c>
      <c r="E25" s="9" t="s">
        <v>159</v>
      </c>
      <c r="F25" s="9" t="s">
        <v>158</v>
      </c>
    </row>
    <row r="26" spans="1:6" x14ac:dyDescent="0.25">
      <c r="A26" s="9">
        <v>25</v>
      </c>
      <c r="B26" s="9" t="s">
        <v>157</v>
      </c>
      <c r="C26" s="9" t="s">
        <v>68</v>
      </c>
      <c r="D26" s="9" t="s">
        <v>84</v>
      </c>
      <c r="E26" s="9" t="s">
        <v>156</v>
      </c>
      <c r="F26" s="9" t="s">
        <v>155</v>
      </c>
    </row>
    <row r="27" spans="1:6" x14ac:dyDescent="0.25">
      <c r="A27" s="9">
        <v>26</v>
      </c>
      <c r="B27" s="9" t="s">
        <v>154</v>
      </c>
      <c r="C27" s="9" t="s">
        <v>59</v>
      </c>
      <c r="D27" s="9" t="s">
        <v>153</v>
      </c>
      <c r="E27" s="9" t="s">
        <v>152</v>
      </c>
      <c r="F27" s="9" t="s">
        <v>151</v>
      </c>
    </row>
    <row r="30" spans="1:6" x14ac:dyDescent="0.25">
      <c r="B30" s="71" t="s">
        <v>722</v>
      </c>
      <c r="C30" s="22">
        <f>COUNTIF(C2:C27,"Pr")</f>
        <v>13</v>
      </c>
    </row>
    <row r="31" spans="1:6" x14ac:dyDescent="0.25">
      <c r="B31" s="71" t="s">
        <v>68</v>
      </c>
      <c r="C31" s="30">
        <f>25-12</f>
        <v>13</v>
      </c>
    </row>
  </sheetData>
  <sortState ref="B2:L25">
    <sortCondition ref="B2"/>
  </sortState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topLeftCell="E1" zoomScaleNormal="100" workbookViewId="0">
      <selection activeCell="F1" sqref="F1:P1048576"/>
    </sheetView>
  </sheetViews>
  <sheetFormatPr defaultRowHeight="15" x14ac:dyDescent="0.25"/>
  <cols>
    <col min="1" max="1" width="3.5703125" style="1" bestFit="1" customWidth="1"/>
    <col min="2" max="2" width="27.85546875" style="1" bestFit="1" customWidth="1"/>
    <col min="3" max="3" width="16.140625" style="1" bestFit="1" customWidth="1"/>
    <col min="4" max="4" width="19.28515625" style="1" bestFit="1" customWidth="1"/>
    <col min="5" max="5" width="29" style="1" bestFit="1" customWidth="1"/>
    <col min="6" max="16384" width="9.140625" style="1"/>
  </cols>
  <sheetData>
    <row r="1" spans="1:5" x14ac:dyDescent="0.25">
      <c r="A1" s="3" t="s">
        <v>150</v>
      </c>
      <c r="B1" s="3" t="s">
        <v>0</v>
      </c>
      <c r="C1" s="3" t="s">
        <v>149</v>
      </c>
      <c r="D1" s="3" t="s">
        <v>148</v>
      </c>
      <c r="E1" s="3" t="s">
        <v>147</v>
      </c>
    </row>
    <row r="2" spans="1:5" x14ac:dyDescent="0.25">
      <c r="A2" s="2">
        <v>1</v>
      </c>
      <c r="B2" s="2" t="s">
        <v>320</v>
      </c>
      <c r="C2" s="2" t="s">
        <v>319</v>
      </c>
      <c r="D2" s="2" t="s">
        <v>318</v>
      </c>
      <c r="E2" s="2" t="s">
        <v>317</v>
      </c>
    </row>
    <row r="3" spans="1:5" x14ac:dyDescent="0.25">
      <c r="A3" s="2">
        <v>2</v>
      </c>
      <c r="B3" s="49" t="s">
        <v>699</v>
      </c>
      <c r="C3" s="55" t="s">
        <v>704</v>
      </c>
      <c r="D3" s="55" t="s">
        <v>705</v>
      </c>
      <c r="E3" s="55" t="s">
        <v>706</v>
      </c>
    </row>
    <row r="4" spans="1:5" x14ac:dyDescent="0.25">
      <c r="A4" s="2">
        <v>3</v>
      </c>
      <c r="B4" s="2" t="s">
        <v>316</v>
      </c>
      <c r="C4" s="2" t="s">
        <v>315</v>
      </c>
      <c r="D4" s="2" t="s">
        <v>314</v>
      </c>
      <c r="E4" s="2" t="s">
        <v>313</v>
      </c>
    </row>
    <row r="5" spans="1:5" x14ac:dyDescent="0.25">
      <c r="A5" s="2">
        <v>4</v>
      </c>
      <c r="B5" s="2" t="s">
        <v>312</v>
      </c>
      <c r="C5" s="2" t="s">
        <v>311</v>
      </c>
      <c r="D5" s="2" t="s">
        <v>310</v>
      </c>
      <c r="E5" s="2" t="s">
        <v>309</v>
      </c>
    </row>
    <row r="6" spans="1:5" x14ac:dyDescent="0.25">
      <c r="A6" s="2">
        <v>5</v>
      </c>
      <c r="B6" s="2" t="s">
        <v>308</v>
      </c>
      <c r="C6" s="2" t="s">
        <v>307</v>
      </c>
      <c r="D6" s="2" t="s">
        <v>306</v>
      </c>
      <c r="E6" s="2" t="s">
        <v>305</v>
      </c>
    </row>
    <row r="7" spans="1:5" x14ac:dyDescent="0.25">
      <c r="A7" s="2">
        <v>6</v>
      </c>
      <c r="B7" s="2" t="s">
        <v>304</v>
      </c>
      <c r="C7" s="2" t="s">
        <v>303</v>
      </c>
      <c r="D7" s="2" t="s">
        <v>292</v>
      </c>
      <c r="E7" s="2" t="s">
        <v>302</v>
      </c>
    </row>
    <row r="8" spans="1:5" x14ac:dyDescent="0.25">
      <c r="A8" s="2">
        <v>7</v>
      </c>
      <c r="B8" s="85" t="s">
        <v>742</v>
      </c>
      <c r="C8" s="2" t="s">
        <v>301</v>
      </c>
      <c r="D8" s="2" t="s">
        <v>300</v>
      </c>
      <c r="E8" s="2" t="s">
        <v>299</v>
      </c>
    </row>
    <row r="9" spans="1:5" x14ac:dyDescent="0.25">
      <c r="A9" s="2">
        <v>8</v>
      </c>
      <c r="B9" s="2" t="s">
        <v>298</v>
      </c>
      <c r="C9" s="2" t="s">
        <v>297</v>
      </c>
      <c r="D9" s="2" t="s">
        <v>296</v>
      </c>
      <c r="E9" s="2" t="s">
        <v>295</v>
      </c>
    </row>
    <row r="10" spans="1:5" x14ac:dyDescent="0.25">
      <c r="A10" s="2">
        <v>9</v>
      </c>
      <c r="B10" s="2" t="s">
        <v>294</v>
      </c>
      <c r="C10" s="2" t="s">
        <v>293</v>
      </c>
      <c r="D10" s="2" t="s">
        <v>292</v>
      </c>
      <c r="E10" s="2" t="s">
        <v>291</v>
      </c>
    </row>
    <row r="11" spans="1:5" x14ac:dyDescent="0.25">
      <c r="A11" s="2">
        <v>10</v>
      </c>
      <c r="B11" s="2" t="s">
        <v>290</v>
      </c>
      <c r="C11" s="2" t="s">
        <v>289</v>
      </c>
      <c r="D11" s="2" t="s">
        <v>288</v>
      </c>
      <c r="E11" s="2" t="s">
        <v>287</v>
      </c>
    </row>
    <row r="12" spans="1:5" x14ac:dyDescent="0.25">
      <c r="A12" s="2">
        <v>11</v>
      </c>
      <c r="B12" s="2" t="s">
        <v>286</v>
      </c>
      <c r="C12" s="2" t="s">
        <v>285</v>
      </c>
      <c r="D12" s="2" t="s">
        <v>284</v>
      </c>
      <c r="E12" s="2" t="s">
        <v>283</v>
      </c>
    </row>
    <row r="13" spans="1:5" x14ac:dyDescent="0.25">
      <c r="A13" s="2">
        <v>12</v>
      </c>
      <c r="B13" s="2" t="s">
        <v>282</v>
      </c>
      <c r="C13" s="2" t="s">
        <v>281</v>
      </c>
      <c r="D13" s="2" t="s">
        <v>280</v>
      </c>
      <c r="E13" s="2" t="s">
        <v>279</v>
      </c>
    </row>
    <row r="14" spans="1:5" x14ac:dyDescent="0.25">
      <c r="A14" s="2">
        <v>13</v>
      </c>
      <c r="B14" s="2" t="s">
        <v>278</v>
      </c>
      <c r="C14" s="2" t="s">
        <v>277</v>
      </c>
      <c r="D14" s="2" t="s">
        <v>276</v>
      </c>
      <c r="E14" s="2" t="s">
        <v>275</v>
      </c>
    </row>
    <row r="15" spans="1:5" x14ac:dyDescent="0.25">
      <c r="A15" s="2">
        <v>14</v>
      </c>
      <c r="B15" s="2" t="s">
        <v>274</v>
      </c>
      <c r="C15" s="2" t="s">
        <v>273</v>
      </c>
      <c r="D15" s="2" t="s">
        <v>272</v>
      </c>
      <c r="E15" s="2" t="s">
        <v>271</v>
      </c>
    </row>
    <row r="16" spans="1:5" x14ac:dyDescent="0.25">
      <c r="A16" s="2">
        <v>15</v>
      </c>
      <c r="B16" s="2" t="s">
        <v>270</v>
      </c>
      <c r="C16" s="2" t="s">
        <v>269</v>
      </c>
      <c r="D16" s="2" t="s">
        <v>268</v>
      </c>
      <c r="E16" s="2" t="s">
        <v>267</v>
      </c>
    </row>
    <row r="17" spans="1:5" x14ac:dyDescent="0.25">
      <c r="A17" s="2">
        <v>16</v>
      </c>
      <c r="B17" s="2" t="s">
        <v>266</v>
      </c>
      <c r="C17" s="2" t="s">
        <v>265</v>
      </c>
      <c r="D17" s="2" t="s">
        <v>264</v>
      </c>
      <c r="E17" s="52" t="s">
        <v>700</v>
      </c>
    </row>
    <row r="18" spans="1:5" x14ac:dyDescent="0.25">
      <c r="A18" s="2">
        <v>17</v>
      </c>
      <c r="B18" s="2" t="s">
        <v>263</v>
      </c>
      <c r="C18" s="2" t="s">
        <v>262</v>
      </c>
      <c r="D18" s="2" t="s">
        <v>261</v>
      </c>
      <c r="E18" s="2" t="s">
        <v>260</v>
      </c>
    </row>
    <row r="19" spans="1:5" x14ac:dyDescent="0.25">
      <c r="A19" s="2">
        <v>18</v>
      </c>
      <c r="B19" s="2" t="s">
        <v>259</v>
      </c>
      <c r="C19" s="2" t="s">
        <v>258</v>
      </c>
      <c r="D19" s="2" t="s">
        <v>257</v>
      </c>
      <c r="E19" s="2" t="s">
        <v>256</v>
      </c>
    </row>
    <row r="20" spans="1:5" x14ac:dyDescent="0.25">
      <c r="A20" s="2">
        <v>19</v>
      </c>
      <c r="B20" s="2" t="s">
        <v>255</v>
      </c>
      <c r="C20" s="85" t="s">
        <v>741</v>
      </c>
      <c r="D20" s="2" t="s">
        <v>254</v>
      </c>
      <c r="E20" s="2" t="s">
        <v>253</v>
      </c>
    </row>
    <row r="21" spans="1:5" x14ac:dyDescent="0.25">
      <c r="A21" s="2">
        <v>20</v>
      </c>
      <c r="B21" s="2" t="s">
        <v>252</v>
      </c>
      <c r="C21" s="2" t="s">
        <v>251</v>
      </c>
      <c r="D21" s="2" t="s">
        <v>250</v>
      </c>
      <c r="E21" s="2" t="s">
        <v>249</v>
      </c>
    </row>
    <row r="22" spans="1:5" x14ac:dyDescent="0.25">
      <c r="A22" s="2">
        <v>21</v>
      </c>
      <c r="B22" s="2" t="s">
        <v>248</v>
      </c>
      <c r="C22" s="2" t="s">
        <v>247</v>
      </c>
      <c r="D22" s="2" t="s">
        <v>246</v>
      </c>
      <c r="E22" s="2" t="s">
        <v>245</v>
      </c>
    </row>
    <row r="23" spans="1:5" x14ac:dyDescent="0.25">
      <c r="A23" s="2">
        <v>22</v>
      </c>
      <c r="B23" s="2" t="s">
        <v>244</v>
      </c>
      <c r="C23" s="2" t="s">
        <v>243</v>
      </c>
      <c r="D23" s="2" t="s">
        <v>242</v>
      </c>
      <c r="E23" s="2" t="s">
        <v>241</v>
      </c>
    </row>
    <row r="24" spans="1:5" x14ac:dyDescent="0.25">
      <c r="A24" s="2">
        <v>23</v>
      </c>
      <c r="B24" s="2" t="s">
        <v>240</v>
      </c>
      <c r="C24" s="2" t="s">
        <v>239</v>
      </c>
      <c r="D24" s="2" t="s">
        <v>183</v>
      </c>
      <c r="E24" s="2" t="s">
        <v>238</v>
      </c>
    </row>
    <row r="25" spans="1:5" x14ac:dyDescent="0.25">
      <c r="A25" s="2">
        <v>24</v>
      </c>
      <c r="B25" s="10" t="s">
        <v>504</v>
      </c>
      <c r="C25" s="10" t="s">
        <v>506</v>
      </c>
      <c r="D25" s="10" t="s">
        <v>507</v>
      </c>
      <c r="E25" s="10" t="s">
        <v>508</v>
      </c>
    </row>
    <row r="26" spans="1:5" x14ac:dyDescent="0.25">
      <c r="A26" s="2">
        <v>25</v>
      </c>
      <c r="B26" s="2" t="s">
        <v>237</v>
      </c>
      <c r="C26" s="2" t="s">
        <v>236</v>
      </c>
      <c r="D26" s="2" t="s">
        <v>235</v>
      </c>
      <c r="E26" s="2" t="s">
        <v>234</v>
      </c>
    </row>
    <row r="27" spans="1:5" x14ac:dyDescent="0.25">
      <c r="B27" s="48"/>
    </row>
    <row r="29" spans="1:5" x14ac:dyDescent="0.25">
      <c r="B29" s="70" t="s">
        <v>722</v>
      </c>
    </row>
    <row r="30" spans="1:5" x14ac:dyDescent="0.25">
      <c r="B30" s="70" t="s">
        <v>68</v>
      </c>
    </row>
  </sheetData>
  <sortState ref="B2:L25">
    <sortCondition ref="B2"/>
  </sortState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PG</vt:lpstr>
      <vt:lpstr>A1</vt:lpstr>
      <vt:lpstr>A2</vt:lpstr>
      <vt:lpstr>B1</vt:lpstr>
      <vt:lpstr>B2</vt:lpstr>
      <vt:lpstr>B3</vt:lpstr>
      <vt:lpstr>B4</vt:lpstr>
      <vt:lpstr>B5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2017-10-06T04:46:22Z</cp:lastPrinted>
  <dcterms:created xsi:type="dcterms:W3CDTF">2017-06-07T00:53:54Z</dcterms:created>
  <dcterms:modified xsi:type="dcterms:W3CDTF">2018-05-17T03:03:20Z</dcterms:modified>
</cp:coreProperties>
</file>