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5" i="1"/>
  <c r="K25"/>
  <c r="H24"/>
  <c r="H25"/>
  <c r="G13"/>
  <c r="G12"/>
  <c r="G11"/>
  <c r="D13" i="2"/>
  <c r="O23" i="1" l="1"/>
  <c r="Q23" s="1"/>
  <c r="O9"/>
  <c r="O21" s="1"/>
  <c r="O10"/>
  <c r="O11"/>
  <c r="G10"/>
  <c r="G21" l="1"/>
  <c r="G23" s="1"/>
  <c r="K23" l="1"/>
</calcChain>
</file>

<file path=xl/sharedStrings.xml><?xml version="1.0" encoding="utf-8"?>
<sst xmlns="http://schemas.openxmlformats.org/spreadsheetml/2006/main" count="10" uniqueCount="9">
  <si>
    <t>ISPAT STEEL</t>
  </si>
  <si>
    <t>SHREE PRESS COMPONENTS</t>
  </si>
  <si>
    <t>QUALITAT AUTO COMPONENTS</t>
  </si>
  <si>
    <t>DATE :-</t>
  </si>
  <si>
    <t>SHIVAUM</t>
  </si>
  <si>
    <t>TOTAL</t>
  </si>
  <si>
    <t>UNIQUE ENT</t>
  </si>
  <si>
    <t>ASIA STEEL</t>
  </si>
  <si>
    <t>PENDING INWARD RAW MATERIAL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</si>
</sst>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25"/>
  <sheetViews>
    <sheetView tabSelected="1" topLeftCell="A5" workbookViewId="0">
      <selection activeCell="K18" sqref="K18"/>
    </sheetView>
  </sheetViews>
  <sheetFormatPr defaultRowHeight="15"/>
  <sheetData>
    <row r="1" spans="3:15">
      <c r="I1" t="s">
        <v>3</v>
      </c>
    </row>
    <row r="2" spans="3:15">
      <c r="I2" s="1">
        <v>43297</v>
      </c>
    </row>
    <row r="4" spans="3:15">
      <c r="D4" t="s">
        <v>1</v>
      </c>
      <c r="L4" t="s">
        <v>2</v>
      </c>
    </row>
    <row r="5" spans="3:15" ht="15.75" thickBot="1"/>
    <row r="6" spans="3:15" ht="15.75" thickBot="1">
      <c r="C6" s="2" t="s">
        <v>8</v>
      </c>
      <c r="D6" s="3"/>
      <c r="E6" s="3"/>
      <c r="F6" s="3"/>
      <c r="G6" s="3"/>
      <c r="H6" s="4"/>
    </row>
    <row r="7" spans="3:15">
      <c r="D7" s="1"/>
      <c r="L7" s="1"/>
    </row>
    <row r="8" spans="3:15">
      <c r="D8" s="1"/>
      <c r="L8" s="1"/>
    </row>
    <row r="9" spans="3:15">
      <c r="D9" s="1"/>
      <c r="K9" t="s">
        <v>4</v>
      </c>
      <c r="L9" s="1">
        <v>43295</v>
      </c>
      <c r="M9">
        <v>10370</v>
      </c>
      <c r="N9">
        <v>48.5</v>
      </c>
      <c r="O9">
        <f t="shared" ref="O9:O11" si="0">M9*N9</f>
        <v>502945</v>
      </c>
    </row>
    <row r="10" spans="3:15">
      <c r="C10" t="s">
        <v>0</v>
      </c>
      <c r="D10" s="1">
        <v>43293</v>
      </c>
      <c r="E10">
        <v>6050</v>
      </c>
      <c r="F10">
        <v>53.5</v>
      </c>
      <c r="G10">
        <f t="shared" ref="G8:G18" si="1">E10*F10</f>
        <v>323675</v>
      </c>
      <c r="O10">
        <f t="shared" si="0"/>
        <v>0</v>
      </c>
    </row>
    <row r="11" spans="3:15">
      <c r="C11" t="s">
        <v>6</v>
      </c>
      <c r="D11" s="1">
        <v>43301</v>
      </c>
      <c r="E11">
        <v>4270</v>
      </c>
      <c r="F11">
        <v>45</v>
      </c>
      <c r="G11">
        <f t="shared" si="1"/>
        <v>192150</v>
      </c>
      <c r="O11">
        <f t="shared" si="0"/>
        <v>0</v>
      </c>
    </row>
    <row r="12" spans="3:15">
      <c r="C12" t="s">
        <v>7</v>
      </c>
      <c r="D12" s="1">
        <v>43299</v>
      </c>
      <c r="E12">
        <v>8050</v>
      </c>
      <c r="F12">
        <v>44</v>
      </c>
      <c r="G12">
        <f t="shared" si="1"/>
        <v>354200</v>
      </c>
    </row>
    <row r="13" spans="3:15">
      <c r="D13" s="1"/>
      <c r="G13">
        <f t="shared" si="1"/>
        <v>0</v>
      </c>
    </row>
    <row r="14" spans="3:15">
      <c r="D14" s="1"/>
    </row>
    <row r="15" spans="3:15">
      <c r="D15" s="1"/>
    </row>
    <row r="16" spans="3:15">
      <c r="D16" s="1"/>
    </row>
    <row r="17" spans="4:17">
      <c r="D17" s="1"/>
    </row>
    <row r="18" spans="4:17">
      <c r="D18" s="1"/>
    </row>
    <row r="19" spans="4:17">
      <c r="D19" s="1"/>
    </row>
    <row r="21" spans="4:17">
      <c r="G21">
        <f>SUM(G7:G20)</f>
        <v>870025</v>
      </c>
      <c r="O21">
        <f>SUM(O7:O20)</f>
        <v>502945</v>
      </c>
    </row>
    <row r="22" spans="4:17">
      <c r="G22">
        <v>3767497</v>
      </c>
    </row>
    <row r="23" spans="4:17">
      <c r="F23" t="s">
        <v>5</v>
      </c>
      <c r="G23">
        <f>SUM(G21:G22)</f>
        <v>4637522</v>
      </c>
      <c r="K23">
        <f>G23+Q23</f>
        <v>5682279</v>
      </c>
      <c r="N23" t="s">
        <v>5</v>
      </c>
      <c r="O23">
        <f>SUM(O21:O22)</f>
        <v>502945</v>
      </c>
      <c r="P23">
        <v>541812</v>
      </c>
      <c r="Q23">
        <f>SUM(O23:P23)</f>
        <v>1044757</v>
      </c>
    </row>
    <row r="24" spans="4:17">
      <c r="G24">
        <v>5382936</v>
      </c>
      <c r="H24">
        <f>G24-G22</f>
        <v>1615439</v>
      </c>
      <c r="O24">
        <v>580624</v>
      </c>
    </row>
    <row r="25" spans="4:17">
      <c r="H25">
        <f>G23+H24</f>
        <v>6252961</v>
      </c>
      <c r="K25">
        <f>H25+P25</f>
        <v>7336530</v>
      </c>
      <c r="P25">
        <f>O24+O21</f>
        <v>1083569</v>
      </c>
    </row>
  </sheetData>
  <mergeCells count="1">
    <mergeCell ref="C6:H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1:D13"/>
  <sheetViews>
    <sheetView workbookViewId="0">
      <selection activeCell="O14" sqref="O14"/>
    </sheetView>
  </sheetViews>
  <sheetFormatPr defaultRowHeight="15"/>
  <sheetData>
    <row r="11" spans="4:4">
      <c r="D11">
        <v>5594</v>
      </c>
    </row>
    <row r="12" spans="4:4">
      <c r="D12">
        <v>6088</v>
      </c>
    </row>
    <row r="13" spans="4:4">
      <c r="D13">
        <f>D12-D11</f>
        <v>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2018-07-21T04:43:22Z</dcterms:modified>
</cp:coreProperties>
</file>