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8_{7567348E-0B5A-4827-A15C-F1F1ECDC36BD}" xr6:coauthVersionLast="46" xr6:coauthVersionMax="46" xr10:uidLastSave="{00000000-0000-0000-0000-000000000000}"/>
  <bookViews>
    <workbookView xWindow="1035" yWindow="825" windowWidth="17730" windowHeight="8730" xr2:uid="{8AA3186E-4D00-438F-A39C-CD62094B090A}"/>
  </bookViews>
  <sheets>
    <sheet name="Planilha1" sheetId="1" r:id="rId1"/>
  </sheets>
  <definedNames>
    <definedName name="_xlnm._FilterDatabase" localSheetId="0" hidden="1">Planilha1!$A$2:$A$17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2" i="1"/>
  <c r="O4" i="1"/>
  <c r="O8" i="1"/>
  <c r="O9" i="1"/>
  <c r="O10" i="1"/>
  <c r="O11" i="1"/>
  <c r="O12" i="1"/>
  <c r="O13" i="1"/>
  <c r="O14" i="1"/>
  <c r="O15" i="1"/>
  <c r="O16" i="1"/>
  <c r="O3" i="1"/>
  <c r="G17" i="1"/>
  <c r="I17" i="1"/>
  <c r="K17" i="1"/>
  <c r="M17" i="1"/>
  <c r="C17" i="1"/>
  <c r="E17" i="1"/>
  <c r="C6" i="1"/>
  <c r="O17" i="1" l="1"/>
  <c r="C19" i="1"/>
  <c r="C20" i="1" s="1"/>
  <c r="E5" i="1" l="1"/>
  <c r="E6" i="1" l="1"/>
  <c r="E19" i="1" l="1"/>
  <c r="E20" i="1" l="1"/>
  <c r="G5" i="1"/>
  <c r="G6" i="1" l="1"/>
  <c r="G19" i="1" l="1"/>
  <c r="G20" i="1" l="1"/>
  <c r="I5" i="1"/>
  <c r="I6" i="1" l="1"/>
  <c r="I19" i="1" l="1"/>
  <c r="I20" i="1" l="1"/>
  <c r="K5" i="1"/>
  <c r="K6" i="1" l="1"/>
  <c r="K19" i="1" s="1"/>
  <c r="K20" i="1" l="1"/>
  <c r="M5" i="1"/>
  <c r="M6" i="1" l="1"/>
  <c r="O5" i="1"/>
  <c r="M19" i="1" l="1"/>
  <c r="M20" i="1" s="1"/>
  <c r="O6" i="1"/>
</calcChain>
</file>

<file path=xl/sharedStrings.xml><?xml version="1.0" encoding="utf-8"?>
<sst xmlns="http://schemas.openxmlformats.org/spreadsheetml/2006/main" count="25" uniqueCount="24">
  <si>
    <t>Descrição</t>
  </si>
  <si>
    <t>Salário</t>
  </si>
  <si>
    <t>Extras</t>
  </si>
  <si>
    <t>Outros</t>
  </si>
  <si>
    <t>Renda Total</t>
  </si>
  <si>
    <t>Contas</t>
  </si>
  <si>
    <t>Água</t>
  </si>
  <si>
    <t>Luz</t>
  </si>
  <si>
    <t>Internet</t>
  </si>
  <si>
    <t>Celular</t>
  </si>
  <si>
    <t>Cartão</t>
  </si>
  <si>
    <t>Compras</t>
  </si>
  <si>
    <t>Contas Total</t>
  </si>
  <si>
    <t>Total</t>
  </si>
  <si>
    <t>Situação</t>
  </si>
  <si>
    <t>Janeiro</t>
  </si>
  <si>
    <t>Fevereiro</t>
  </si>
  <si>
    <t>Março</t>
  </si>
  <si>
    <t>Abril</t>
  </si>
  <si>
    <t>Maio</t>
  </si>
  <si>
    <t>Junho</t>
  </si>
  <si>
    <t>Gasolina</t>
  </si>
  <si>
    <t>IPTU</t>
  </si>
  <si>
    <t>Total Semestral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</si>
</sst>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2" fillId="2" borderId="1" xfId="0" applyNumberFormat="1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164" fontId="0" fillId="0" borderId="0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DA3C-7C4E-4FEC-9DF7-D677DFB5E45B}">
  <dimension ref="A2:P20"/>
  <sheetViews>
    <sheetView tabSelected="1" workbookViewId="0">
      <selection activeCell="Q20" sqref="Q20"/>
    </sheetView>
  </sheetViews>
  <sheetFormatPr defaultRowHeight="15" x14ac:dyDescent="0.25"/>
  <cols>
    <col min="1" max="1" width="13.7109375" style="3" bestFit="1" customWidth="1"/>
    <col min="2" max="2" width="2.85546875" style="3" customWidth="1"/>
    <col min="3" max="3" width="12.7109375" style="3" bestFit="1" customWidth="1"/>
    <col min="4" max="4" width="2.85546875" style="3" customWidth="1"/>
    <col min="5" max="5" width="12.7109375" style="3" bestFit="1" customWidth="1"/>
    <col min="6" max="6" width="2.85546875" style="3" customWidth="1"/>
    <col min="7" max="7" width="12.140625" style="3" bestFit="1" customWidth="1"/>
    <col min="8" max="8" width="2.85546875" style="3" customWidth="1"/>
    <col min="9" max="9" width="12.140625" style="3" bestFit="1" customWidth="1"/>
    <col min="10" max="10" width="2.85546875" style="3" customWidth="1"/>
    <col min="11" max="11" width="12.140625" style="3" bestFit="1" customWidth="1"/>
    <col min="12" max="12" width="2.85546875" style="3" customWidth="1"/>
    <col min="13" max="13" width="12.140625" style="3" bestFit="1" customWidth="1"/>
    <col min="14" max="14" width="2.85546875" style="3" customWidth="1"/>
    <col min="15" max="15" width="16.28515625" style="3" bestFit="1" customWidth="1"/>
    <col min="16" max="16" width="13.42578125" style="3" bestFit="1" customWidth="1"/>
    <col min="17" max="16384" width="9.140625" style="3"/>
  </cols>
  <sheetData>
    <row r="2" spans="1:16" x14ac:dyDescent="0.25">
      <c r="A2" s="1" t="s">
        <v>0</v>
      </c>
      <c r="B2" s="2"/>
      <c r="C2" s="2" t="s">
        <v>15</v>
      </c>
      <c r="D2" s="2"/>
      <c r="E2" s="2" t="s">
        <v>16</v>
      </c>
      <c r="F2" s="2"/>
      <c r="G2" s="2" t="s">
        <v>17</v>
      </c>
      <c r="H2" s="2"/>
      <c r="I2" s="2" t="s">
        <v>18</v>
      </c>
      <c r="J2" s="2"/>
      <c r="K2" s="2" t="s">
        <v>19</v>
      </c>
      <c r="L2" s="2"/>
      <c r="M2" s="2" t="s">
        <v>20</v>
      </c>
      <c r="O2" s="2" t="s">
        <v>23</v>
      </c>
      <c r="P2" s="1" t="str">
        <f>A2</f>
        <v>Descrição</v>
      </c>
    </row>
    <row r="3" spans="1:16" x14ac:dyDescent="0.25">
      <c r="A3" s="2" t="s">
        <v>1</v>
      </c>
      <c r="B3" s="2"/>
      <c r="C3" s="2">
        <v>1711.21</v>
      </c>
      <c r="D3" s="2"/>
      <c r="E3" s="2">
        <v>1711.21</v>
      </c>
      <c r="F3" s="2"/>
      <c r="G3" s="2">
        <v>1711.21</v>
      </c>
      <c r="H3" s="2"/>
      <c r="I3" s="2">
        <v>1711.21</v>
      </c>
      <c r="J3" s="2"/>
      <c r="K3" s="2">
        <v>1711.21</v>
      </c>
      <c r="L3" s="2"/>
      <c r="M3" s="2">
        <v>1711.21</v>
      </c>
      <c r="O3" s="2">
        <f>SUM(A3:M3)</f>
        <v>10267.259999999998</v>
      </c>
      <c r="P3" s="1" t="str">
        <f t="shared" ref="P3:P17" si="0">A3</f>
        <v>Salário</v>
      </c>
    </row>
    <row r="4" spans="1:16" x14ac:dyDescent="0.25">
      <c r="A4" s="2" t="s">
        <v>2</v>
      </c>
      <c r="B4" s="2"/>
      <c r="C4" s="2">
        <v>250</v>
      </c>
      <c r="D4" s="2"/>
      <c r="E4" s="2">
        <v>1000</v>
      </c>
      <c r="F4" s="2"/>
      <c r="G4" s="2">
        <v>250</v>
      </c>
      <c r="H4" s="2"/>
      <c r="I4" s="2">
        <v>250</v>
      </c>
      <c r="J4" s="2"/>
      <c r="K4" s="2">
        <v>250</v>
      </c>
      <c r="L4" s="2"/>
      <c r="M4" s="2">
        <v>250</v>
      </c>
      <c r="O4" s="2">
        <f t="shared" ref="O4:O7" si="1">SUM(A4:M4)</f>
        <v>2250</v>
      </c>
      <c r="P4" s="1" t="str">
        <f t="shared" si="0"/>
        <v>Extras</v>
      </c>
    </row>
    <row r="5" spans="1:16" x14ac:dyDescent="0.25">
      <c r="A5" s="2" t="s">
        <v>3</v>
      </c>
      <c r="B5" s="2"/>
      <c r="C5" s="2"/>
      <c r="D5" s="2"/>
      <c r="E5" s="2">
        <f>C19</f>
        <v>-948.79</v>
      </c>
      <c r="F5" s="2"/>
      <c r="G5" s="2">
        <f>E19</f>
        <v>-147.57999999999993</v>
      </c>
      <c r="H5" s="2"/>
      <c r="I5" s="2">
        <f t="shared" ref="I5" si="2">G19</f>
        <v>-96.369999999999891</v>
      </c>
      <c r="J5" s="2"/>
      <c r="K5" s="2">
        <f t="shared" ref="K5" si="3">I19</f>
        <v>-45.159999999999854</v>
      </c>
      <c r="L5" s="2"/>
      <c r="M5" s="2">
        <f t="shared" ref="M5" si="4">K19</f>
        <v>6.0500000000001819</v>
      </c>
      <c r="O5" s="2">
        <f t="shared" si="1"/>
        <v>-1231.8499999999995</v>
      </c>
      <c r="P5" s="1" t="str">
        <f t="shared" si="0"/>
        <v>Outros</v>
      </c>
    </row>
    <row r="6" spans="1:16" x14ac:dyDescent="0.25">
      <c r="A6" s="4" t="s">
        <v>4</v>
      </c>
      <c r="B6" s="4"/>
      <c r="C6" s="4">
        <f>SUM(C3:C5)</f>
        <v>1961.21</v>
      </c>
      <c r="D6" s="4"/>
      <c r="E6" s="4">
        <f>SUM(E3:E5)</f>
        <v>1762.42</v>
      </c>
      <c r="F6" s="4"/>
      <c r="G6" s="4">
        <f t="shared" ref="G6" si="5">SUM(G3:G5)</f>
        <v>1813.63</v>
      </c>
      <c r="H6" s="4"/>
      <c r="I6" s="4">
        <f t="shared" ref="I6" si="6">SUM(I3:I5)</f>
        <v>1864.8400000000001</v>
      </c>
      <c r="J6" s="4"/>
      <c r="K6" s="4">
        <f t="shared" ref="K6" si="7">SUM(K3:K5)</f>
        <v>1916.0500000000002</v>
      </c>
      <c r="L6" s="4"/>
      <c r="M6" s="4">
        <f t="shared" ref="M6" si="8">SUM(M3:M5)</f>
        <v>1967.2600000000002</v>
      </c>
      <c r="O6" s="2">
        <f t="shared" si="1"/>
        <v>11285.410000000002</v>
      </c>
      <c r="P6" s="1" t="str">
        <f t="shared" si="0"/>
        <v>Renda Total</v>
      </c>
    </row>
    <row r="7" spans="1:16" x14ac:dyDescent="0.25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7"/>
      <c r="P7" s="8"/>
    </row>
    <row r="8" spans="1:16" x14ac:dyDescent="0.25">
      <c r="A8" s="2" t="s">
        <v>6</v>
      </c>
      <c r="B8" s="2"/>
      <c r="C8" s="2">
        <v>50</v>
      </c>
      <c r="D8" s="2"/>
      <c r="E8" s="2">
        <v>50</v>
      </c>
      <c r="F8" s="2"/>
      <c r="G8" s="2">
        <v>50</v>
      </c>
      <c r="H8" s="2"/>
      <c r="I8" s="2">
        <v>50</v>
      </c>
      <c r="J8" s="2"/>
      <c r="K8" s="2">
        <v>50</v>
      </c>
      <c r="L8" s="2"/>
      <c r="M8" s="2">
        <v>50</v>
      </c>
      <c r="O8" s="2">
        <f>SUM(A8:M8)</f>
        <v>300</v>
      </c>
      <c r="P8" s="1" t="str">
        <f t="shared" si="0"/>
        <v>Água</v>
      </c>
    </row>
    <row r="9" spans="1:16" x14ac:dyDescent="0.25">
      <c r="A9" s="2" t="s">
        <v>7</v>
      </c>
      <c r="B9" s="2"/>
      <c r="C9" s="2">
        <v>200</v>
      </c>
      <c r="D9" s="2"/>
      <c r="E9" s="2">
        <v>200</v>
      </c>
      <c r="F9" s="2"/>
      <c r="G9" s="2">
        <v>200</v>
      </c>
      <c r="H9" s="2"/>
      <c r="I9" s="2">
        <v>200</v>
      </c>
      <c r="J9" s="2"/>
      <c r="K9" s="2">
        <v>200</v>
      </c>
      <c r="L9" s="2"/>
      <c r="M9" s="2">
        <v>200</v>
      </c>
      <c r="O9" s="2">
        <f>SUM(A9:M9)</f>
        <v>1200</v>
      </c>
      <c r="P9" s="1" t="str">
        <f t="shared" si="0"/>
        <v>Luz</v>
      </c>
    </row>
    <row r="10" spans="1:16" x14ac:dyDescent="0.25">
      <c r="A10" s="2" t="s">
        <v>8</v>
      </c>
      <c r="B10" s="2"/>
      <c r="C10" s="2">
        <v>160</v>
      </c>
      <c r="D10" s="2"/>
      <c r="E10" s="2">
        <v>160</v>
      </c>
      <c r="F10" s="2"/>
      <c r="G10" s="2">
        <v>160</v>
      </c>
      <c r="H10" s="2"/>
      <c r="I10" s="2">
        <v>160</v>
      </c>
      <c r="J10" s="2"/>
      <c r="K10" s="2">
        <v>160</v>
      </c>
      <c r="L10" s="2"/>
      <c r="M10" s="2">
        <v>160</v>
      </c>
      <c r="O10" s="2">
        <f>SUM(A10:M10)</f>
        <v>960</v>
      </c>
      <c r="P10" s="1" t="str">
        <f t="shared" si="0"/>
        <v>Internet</v>
      </c>
    </row>
    <row r="11" spans="1:16" x14ac:dyDescent="0.25">
      <c r="A11" s="2" t="s">
        <v>9</v>
      </c>
      <c r="B11" s="2"/>
      <c r="C11" s="2">
        <v>60</v>
      </c>
      <c r="D11" s="2"/>
      <c r="E11" s="2">
        <v>60</v>
      </c>
      <c r="F11" s="2"/>
      <c r="G11" s="2">
        <v>60</v>
      </c>
      <c r="H11" s="2"/>
      <c r="I11" s="2">
        <v>60</v>
      </c>
      <c r="J11" s="2"/>
      <c r="K11" s="2">
        <v>60</v>
      </c>
      <c r="L11" s="2"/>
      <c r="M11" s="2">
        <v>60</v>
      </c>
      <c r="O11" s="2">
        <f>SUM(A11:M11)</f>
        <v>360</v>
      </c>
      <c r="P11" s="1" t="str">
        <f t="shared" si="0"/>
        <v>Celular</v>
      </c>
    </row>
    <row r="12" spans="1:16" x14ac:dyDescent="0.25">
      <c r="A12" s="2" t="s">
        <v>10</v>
      </c>
      <c r="B12" s="2"/>
      <c r="C12" s="2">
        <v>600</v>
      </c>
      <c r="D12" s="2"/>
      <c r="E12" s="2">
        <v>600</v>
      </c>
      <c r="F12" s="2"/>
      <c r="G12" s="2">
        <v>600</v>
      </c>
      <c r="H12" s="2"/>
      <c r="I12" s="2">
        <v>600</v>
      </c>
      <c r="J12" s="2"/>
      <c r="K12" s="2">
        <v>600</v>
      </c>
      <c r="L12" s="2"/>
      <c r="M12" s="2">
        <v>600</v>
      </c>
      <c r="O12" s="2">
        <f>SUM(A12:M12)</f>
        <v>3600</v>
      </c>
      <c r="P12" s="1" t="str">
        <f t="shared" si="0"/>
        <v>Cartão</v>
      </c>
    </row>
    <row r="13" spans="1:16" x14ac:dyDescent="0.25">
      <c r="A13" s="2" t="s">
        <v>11</v>
      </c>
      <c r="B13" s="2"/>
      <c r="C13" s="2">
        <v>600</v>
      </c>
      <c r="D13" s="2"/>
      <c r="E13" s="2">
        <v>600</v>
      </c>
      <c r="F13" s="2"/>
      <c r="G13" s="2">
        <v>600</v>
      </c>
      <c r="H13" s="2"/>
      <c r="I13" s="2">
        <v>600</v>
      </c>
      <c r="J13" s="2"/>
      <c r="K13" s="2">
        <v>600</v>
      </c>
      <c r="L13" s="2"/>
      <c r="M13" s="2">
        <v>600</v>
      </c>
      <c r="O13" s="2">
        <f>SUM(A13:M13)</f>
        <v>3600</v>
      </c>
      <c r="P13" s="1" t="str">
        <f t="shared" si="0"/>
        <v>Compras</v>
      </c>
    </row>
    <row r="14" spans="1:16" x14ac:dyDescent="0.25">
      <c r="A14" s="2" t="s">
        <v>21</v>
      </c>
      <c r="B14" s="2"/>
      <c r="C14" s="2">
        <v>200</v>
      </c>
      <c r="D14" s="2"/>
      <c r="E14" s="2">
        <v>200</v>
      </c>
      <c r="F14" s="2"/>
      <c r="G14" s="2">
        <v>200</v>
      </c>
      <c r="H14" s="2"/>
      <c r="I14" s="2">
        <v>200</v>
      </c>
      <c r="J14" s="2"/>
      <c r="K14" s="2">
        <v>200</v>
      </c>
      <c r="L14" s="2"/>
      <c r="M14" s="2">
        <v>200</v>
      </c>
      <c r="O14" s="2">
        <f>SUM(A14:M14)</f>
        <v>1200</v>
      </c>
      <c r="P14" s="1" t="str">
        <f t="shared" si="0"/>
        <v>Gasolina</v>
      </c>
    </row>
    <row r="15" spans="1:16" x14ac:dyDescent="0.25">
      <c r="A15" s="2" t="s">
        <v>22</v>
      </c>
      <c r="B15" s="2"/>
      <c r="C15" s="2">
        <v>40</v>
      </c>
      <c r="D15" s="2"/>
      <c r="E15" s="2">
        <v>40</v>
      </c>
      <c r="F15" s="2"/>
      <c r="G15" s="2">
        <v>40</v>
      </c>
      <c r="H15" s="2"/>
      <c r="I15" s="2">
        <v>40</v>
      </c>
      <c r="J15" s="2"/>
      <c r="K15" s="2">
        <v>40</v>
      </c>
      <c r="L15" s="2"/>
      <c r="M15" s="2">
        <v>40</v>
      </c>
      <c r="O15" s="2">
        <f>SUM(A15:M15)</f>
        <v>240</v>
      </c>
      <c r="P15" s="1" t="str">
        <f t="shared" si="0"/>
        <v>IPTU</v>
      </c>
    </row>
    <row r="16" spans="1:16" x14ac:dyDescent="0.25">
      <c r="A16" s="2" t="s">
        <v>3</v>
      </c>
      <c r="B16" s="2"/>
      <c r="C16" s="2">
        <v>1000</v>
      </c>
      <c r="D16" s="2"/>
      <c r="E16" s="2">
        <v>0</v>
      </c>
      <c r="F16" s="2"/>
      <c r="G16" s="2">
        <v>0</v>
      </c>
      <c r="H16" s="2"/>
      <c r="I16" s="2">
        <v>0</v>
      </c>
      <c r="J16" s="2"/>
      <c r="K16" s="2">
        <v>0</v>
      </c>
      <c r="L16" s="2"/>
      <c r="M16" s="2">
        <v>0</v>
      </c>
      <c r="O16" s="2">
        <f>SUM(A16:M16)</f>
        <v>1000</v>
      </c>
      <c r="P16" s="1" t="str">
        <f t="shared" si="0"/>
        <v>Outros</v>
      </c>
    </row>
    <row r="17" spans="1:16" x14ac:dyDescent="0.25">
      <c r="A17" s="5" t="s">
        <v>12</v>
      </c>
      <c r="B17" s="5"/>
      <c r="C17" s="5">
        <f>SUM(C8:C16)</f>
        <v>2910</v>
      </c>
      <c r="D17" s="5"/>
      <c r="E17" s="5">
        <f>SUM(E8:E16)</f>
        <v>1910</v>
      </c>
      <c r="F17" s="5"/>
      <c r="G17" s="5">
        <f t="shared" ref="G17" si="9">SUM(G8:G16)</f>
        <v>1910</v>
      </c>
      <c r="H17" s="5"/>
      <c r="I17" s="5">
        <f t="shared" ref="I17" si="10">SUM(I8:I16)</f>
        <v>1910</v>
      </c>
      <c r="J17" s="5"/>
      <c r="K17" s="5">
        <f t="shared" ref="K17" si="11">SUM(K8:K16)</f>
        <v>1910</v>
      </c>
      <c r="L17" s="5"/>
      <c r="M17" s="5">
        <f t="shared" ref="M17" si="12">SUM(M8:M16)</f>
        <v>1910</v>
      </c>
      <c r="O17" s="2">
        <f>SUM(A17:M17)</f>
        <v>12460</v>
      </c>
      <c r="P17" s="1" t="str">
        <f t="shared" si="0"/>
        <v>Contas Total</v>
      </c>
    </row>
    <row r="19" spans="1:16" x14ac:dyDescent="0.25">
      <c r="A19" s="6" t="s">
        <v>13</v>
      </c>
      <c r="C19" s="2">
        <f>C6-C17</f>
        <v>-948.79</v>
      </c>
      <c r="D19" s="2"/>
      <c r="E19" s="2">
        <f>E6-E17</f>
        <v>-147.57999999999993</v>
      </c>
      <c r="F19" s="2"/>
      <c r="G19" s="2">
        <f t="shared" ref="G19:M19" si="13">G6-G17</f>
        <v>-96.369999999999891</v>
      </c>
      <c r="H19" s="2"/>
      <c r="I19" s="2">
        <f t="shared" ref="I19:M19" si="14">I6-I17</f>
        <v>-45.159999999999854</v>
      </c>
      <c r="J19" s="2"/>
      <c r="K19" s="2">
        <f t="shared" ref="K19:M19" si="15">K6-K17</f>
        <v>6.0500000000001819</v>
      </c>
      <c r="L19" s="2"/>
      <c r="M19" s="2">
        <f t="shared" ref="M19" si="16">M6-M17</f>
        <v>57.260000000000218</v>
      </c>
    </row>
    <row r="20" spans="1:16" x14ac:dyDescent="0.25">
      <c r="A20" s="6" t="s">
        <v>14</v>
      </c>
      <c r="C20" s="1" t="str">
        <f>IF(C19&gt;=0,"OK","NEGATIVO")</f>
        <v>NEGATIVO</v>
      </c>
      <c r="D20" s="1"/>
      <c r="E20" s="1" t="str">
        <f t="shared" ref="E20" si="17">IF(E19&gt;=0,"OK","NEGATIVO")</f>
        <v>NEGATIVO</v>
      </c>
      <c r="F20" s="1"/>
      <c r="G20" s="1" t="str">
        <f t="shared" ref="G20" si="18">IF(G19&gt;=0,"OK","NEGATIVO")</f>
        <v>NEGATIVO</v>
      </c>
      <c r="H20" s="1"/>
      <c r="I20" s="1" t="str">
        <f t="shared" ref="I20" si="19">IF(I19&gt;=0,"OK","NEGATIVO")</f>
        <v>NEGATIVO</v>
      </c>
      <c r="J20" s="1"/>
      <c r="K20" s="1" t="str">
        <f t="shared" ref="K20" si="20">IF(K19&gt;=0,"OK","NEGATIVO")</f>
        <v>OK</v>
      </c>
      <c r="L20" s="1"/>
      <c r="M20" s="1" t="str">
        <f t="shared" ref="M20" si="21">IF(M19&gt;=0,"OK","NEGATIVO")</f>
        <v>OK</v>
      </c>
    </row>
  </sheetData>
  <autoFilter ref="A2:A17" xr:uid="{9E97600E-252F-4221-91A7-A25E54DBF3DB}"/>
  <conditionalFormatting sqref="C20 E20 G20 I20 K20 M20">
    <cfRule type="cellIs" dxfId="1" priority="2" operator="equal">
      <formula>"NEGATIVO"</formula>
    </cfRule>
    <cfRule type="cellIs" dxfId="0" priority="3" operator="equal">
      <formula>"OK"</formula>
    </cfRule>
  </conditionalFormatting>
  <conditionalFormatting sqref="C8:M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{3E8CE714-9F28-4E0D-829F-067F3E41E0D4}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8CE714-9F28-4E0D-829F-067F3E41E0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C8:M16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dcterms:created xsi:type="dcterms:W3CDTF">2021-03-31T18:44:05Z</dcterms:created>
  <dcterms:modified xsi:type="dcterms:W3CDTF">2021-03-31T19:14:29Z</dcterms:modified>
</cp:coreProperties>
</file>