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<sst xmlns="http://schemas.openxmlformats.org/spreadsheetml/2006/main" count="52" uniqueCount="47">
  <si>
    <t xml:space="preserve">Property</t>
  </si>
  <si>
    <t xml:space="preserve">Hectares</t>
  </si>
  <si>
    <t xml:space="preserve">Owners</t>
  </si>
  <si>
    <t xml:space="preserve">Total Shares</t>
  </si>
  <si>
    <t xml:space="preserve">Winston Woods</t>
  </si>
  <si>
    <t xml:space="preserve">Percent Of Total Shares</t>
  </si>
  <si>
    <t xml:space="preserve">Share In Square Metres</t>
  </si>
  <si>
    <t xml:space="preserve">Notes</t>
  </si>
  <si>
    <t xml:space="preserve">Rotohokahoka D North 4D</t>
  </si>
  <si>
    <t xml:space="preserve">By Skyswing in Rotorua</t>
  </si>
  <si>
    <t xml:space="preserve">Rotoiti 13D 2</t>
  </si>
  <si>
    <t xml:space="preserve">East end of Lake Rotoiti</t>
  </si>
  <si>
    <t xml:space="preserve">Pukeroa Oruawhata</t>
  </si>
  <si>
    <t xml:space="preserve">no map</t>
  </si>
  <si>
    <t xml:space="preserve">Whakapoungakau 9B 13, 15B 10, 14, 10B 6A, 11B 6, 13B 5, 16 2B 2G 2E and Pikirangi 9 (Aggregated)</t>
  </si>
  <si>
    <t xml:space="preserve">Allotment 453 Parish of Te Papa</t>
  </si>
  <si>
    <t xml:space="preserve">confusion of areas around bethlehem/tauranga</t>
  </si>
  <si>
    <t xml:space="preserve">Parish of Te Papa 91D1B</t>
  </si>
  <si>
    <t xml:space="preserve">bethlehem with tenant, olga may peta</t>
  </si>
  <si>
    <t xml:space="preserve">Te Irihanga 2A</t>
  </si>
  <si>
    <t xml:space="preserve">north east of tauriko/greerton</t>
  </si>
  <si>
    <t xml:space="preserve">Te Irihanga No 2 and Lot 1 DPS 62940</t>
  </si>
  <si>
    <t xml:space="preserve">ditto</t>
  </si>
  <si>
    <t xml:space="preserve">Te Papa Lot 8C2</t>
  </si>
  <si>
    <t xml:space="preserve">part of bethlehem</t>
  </si>
  <si>
    <t xml:space="preserve">Lot 91D No 2B Parish of Te Papa</t>
  </si>
  <si>
    <t xml:space="preserve">bethlehem</t>
  </si>
  <si>
    <t xml:space="preserve">Lot 91L Parish of Te Papa Urupa</t>
  </si>
  <si>
    <t xml:space="preserve">Urupa at bethlehem</t>
  </si>
  <si>
    <t xml:space="preserve">Lot 91P Parish of Te Papa (Urupas)</t>
  </si>
  <si>
    <t xml:space="preserve">Lot 91G Parish of Te Papa</t>
  </si>
  <si>
    <t xml:space="preserve">Manaia 1B &amp; 2B Section E 2A and E 2E 2</t>
  </si>
  <si>
    <t xml:space="preserve">wilsons bay, mana retreat</t>
  </si>
  <si>
    <t xml:space="preserve">Mangatawa No 6</t>
  </si>
  <si>
    <t xml:space="preserve">Welcome bay, Papamoa end</t>
  </si>
  <si>
    <t xml:space="preserve">Otawa or Waitaha No 1B Section 1</t>
  </si>
  <si>
    <t xml:space="preserve">South west of Papamoa</t>
  </si>
  <si>
    <t xml:space="preserve">Papamoa 2B</t>
  </si>
  <si>
    <t xml:space="preserve">Papamoa beachfront</t>
  </si>
  <si>
    <t xml:space="preserve">Pakikaikutu No1C No2C</t>
  </si>
  <si>
    <t xml:space="preserve">Whangarei harbour, before Parua bay</t>
  </si>
  <si>
    <t xml:space="preserve">Kokako</t>
  </si>
  <si>
    <t xml:space="preserve">Lichfield, west of Rotorua</t>
  </si>
  <si>
    <t xml:space="preserve">Maketu A 150</t>
  </si>
  <si>
    <t xml:space="preserve">middle of Maketu town</t>
  </si>
  <si>
    <t xml:space="preserve">Paengaroa North A5 Block</t>
  </si>
  <si>
    <t xml:space="preserve">south of te puke golf club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</si>
</sst>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General"/>
    <numFmt numFmtId="167" formatCode="0.000000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i val="true"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8.35"/>
    <col collapsed="false" customWidth="true" hidden="false" outlineLevel="0" max="2" min="2" style="2" width="17.64"/>
    <col collapsed="false" customWidth="true" hidden="false" outlineLevel="0" max="3" min="3" style="2" width="15.56"/>
    <col collapsed="false" customWidth="true" hidden="false" outlineLevel="0" max="4" min="4" style="2" width="17.78"/>
    <col collapsed="false" customWidth="true" hidden="false" outlineLevel="0" max="5" min="5" style="2" width="20.56"/>
    <col collapsed="false" customWidth="true" hidden="false" outlineLevel="0" max="6" min="6" style="0" width="30.15"/>
    <col collapsed="false" customWidth="true" hidden="false" outlineLevel="0" max="7" min="7" style="0" width="40.57"/>
    <col collapsed="false" customWidth="true" hidden="false" outlineLevel="0" max="8" min="8" style="0" width="3.33"/>
    <col collapsed="false" customWidth="true" hidden="false" outlineLevel="0" max="9" min="9" style="0" width="49.32"/>
  </cols>
  <sheetData>
    <row r="1" s="5" customFormat="true" ht="22.4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/>
      <c r="I1" s="3" t="s">
        <v>7</v>
      </c>
    </row>
    <row r="2" customFormat="false" ht="22.4" hidden="false" customHeight="true" outlineLevel="0" collapsed="false">
      <c r="A2" s="6" t="s">
        <v>8</v>
      </c>
      <c r="B2" s="7" t="n">
        <v>20.0217</v>
      </c>
      <c r="C2" s="7" t="n">
        <v>438</v>
      </c>
      <c r="D2" s="7" t="n">
        <v>53.925</v>
      </c>
      <c r="E2" s="7" t="n">
        <v>0.05556</v>
      </c>
      <c r="F2" s="8" t="n">
        <f aca="false">E2/D2</f>
        <v>0.00103031988873435</v>
      </c>
      <c r="G2" s="9" t="n">
        <f aca="false">F2*B2*10000</f>
        <v>206.287557162726</v>
      </c>
      <c r="H2" s="9"/>
      <c r="I2" s="10" t="s">
        <v>9</v>
      </c>
    </row>
    <row r="3" customFormat="false" ht="22.4" hidden="false" customHeight="true" outlineLevel="0" collapsed="false">
      <c r="A3" s="6" t="s">
        <v>10</v>
      </c>
      <c r="B3" s="7" t="n">
        <v>29.2916</v>
      </c>
      <c r="C3" s="7" t="n">
        <v>4383</v>
      </c>
      <c r="D3" s="7" t="n">
        <v>4150.07544</v>
      </c>
      <c r="E3" s="7" t="n">
        <v>0.18518</v>
      </c>
      <c r="F3" s="11" t="n">
        <f aca="false">E3/D3</f>
        <v>4.46208756147334E-005</v>
      </c>
      <c r="G3" s="9" t="n">
        <f aca="false">F3*B3*10000</f>
        <v>13.0701684015653</v>
      </c>
      <c r="H3" s="9"/>
      <c r="I3" s="10" t="s">
        <v>11</v>
      </c>
    </row>
    <row r="4" customFormat="false" ht="22.4" hidden="false" customHeight="true" outlineLevel="0" collapsed="false">
      <c r="A4" s="6" t="s">
        <v>12</v>
      </c>
      <c r="B4" s="7" t="n">
        <v>7.3658</v>
      </c>
      <c r="C4" s="7" t="n">
        <v>7298</v>
      </c>
      <c r="D4" s="7" t="n">
        <v>997.3874</v>
      </c>
      <c r="E4" s="7" t="n">
        <v>0.05242</v>
      </c>
      <c r="F4" s="11" t="n">
        <f aca="false">E4/D4</f>
        <v>5.2557311231323E-005</v>
      </c>
      <c r="G4" s="9" t="n">
        <f aca="false">F4*B4*10000</f>
        <v>3.87126643067679</v>
      </c>
      <c r="H4" s="9"/>
      <c r="I4" s="10" t="s">
        <v>13</v>
      </c>
    </row>
    <row r="5" customFormat="false" ht="22.4" hidden="false" customHeight="true" outlineLevel="0" collapsed="false">
      <c r="A5" s="6" t="s">
        <v>14</v>
      </c>
      <c r="B5" s="7" t="n">
        <v>840.1662</v>
      </c>
      <c r="C5" s="7" t="n">
        <v>5895</v>
      </c>
      <c r="D5" s="7" t="n">
        <v>3282800</v>
      </c>
      <c r="E5" s="7" t="n">
        <v>73.57375</v>
      </c>
      <c r="F5" s="11" t="n">
        <f aca="false">E5/D5</f>
        <v>2.24118892408919E-005</v>
      </c>
      <c r="G5" s="9" t="n">
        <f aca="false">F5*B5*10000</f>
        <v>188.297118183411</v>
      </c>
      <c r="H5" s="9"/>
      <c r="I5" s="10" t="s">
        <v>13</v>
      </c>
    </row>
    <row r="6" customFormat="false" ht="22.4" hidden="false" customHeight="true" outlineLevel="0" collapsed="false">
      <c r="A6" s="6" t="s">
        <v>15</v>
      </c>
      <c r="B6" s="7" t="n">
        <v>54.9593</v>
      </c>
      <c r="C6" s="7" t="n">
        <v>778</v>
      </c>
      <c r="D6" s="7" t="n">
        <v>1369.4937</v>
      </c>
      <c r="E6" s="7" t="n">
        <v>3.6343</v>
      </c>
      <c r="F6" s="11" t="n">
        <f aca="false">E6/D6</f>
        <v>0.00265375444954584</v>
      </c>
      <c r="G6" s="9" t="n">
        <f aca="false">F6*B6*10000</f>
        <v>1458.48486918925</v>
      </c>
      <c r="H6" s="9"/>
      <c r="I6" s="10" t="s">
        <v>16</v>
      </c>
    </row>
    <row r="7" customFormat="false" ht="22.4" hidden="false" customHeight="true" outlineLevel="0" collapsed="false">
      <c r="A7" s="6" t="s">
        <v>17</v>
      </c>
      <c r="B7" s="7" t="n">
        <v>3.0406</v>
      </c>
      <c r="C7" s="7" t="n">
        <v>46</v>
      </c>
      <c r="D7" s="7" t="n">
        <v>6.6279</v>
      </c>
      <c r="E7" s="7" t="n">
        <v>0.3362</v>
      </c>
      <c r="F7" s="11" t="n">
        <f aca="false">E7/D7</f>
        <v>0.0507249656754025</v>
      </c>
      <c r="G7" s="9" t="n">
        <f aca="false">F7*B7*10000</f>
        <v>1542.34330632629</v>
      </c>
      <c r="H7" s="9"/>
      <c r="I7" s="10" t="s">
        <v>18</v>
      </c>
    </row>
    <row r="8" customFormat="false" ht="22.4" hidden="false" customHeight="true" outlineLevel="0" collapsed="false">
      <c r="A8" s="6" t="s">
        <v>19</v>
      </c>
      <c r="B8" s="7" t="n">
        <v>2.0234</v>
      </c>
      <c r="C8" s="7" t="n">
        <v>910</v>
      </c>
      <c r="D8" s="7" t="n">
        <v>48</v>
      </c>
      <c r="E8" s="7" t="n">
        <v>0.01111</v>
      </c>
      <c r="F8" s="11" t="n">
        <f aca="false">E8/D8</f>
        <v>0.000231458333333333</v>
      </c>
      <c r="G8" s="9" t="n">
        <f aca="false">F8*B8*10000</f>
        <v>4.68332791666667</v>
      </c>
      <c r="H8" s="9"/>
      <c r="I8" s="10" t="s">
        <v>20</v>
      </c>
    </row>
    <row r="9" customFormat="false" ht="22.4" hidden="false" customHeight="true" outlineLevel="0" collapsed="false">
      <c r="A9" s="6" t="s">
        <v>21</v>
      </c>
      <c r="B9" s="7" t="n">
        <v>140.1194</v>
      </c>
      <c r="C9" s="7" t="n">
        <v>1180</v>
      </c>
      <c r="D9" s="7" t="n">
        <v>47.41667</v>
      </c>
      <c r="E9" s="7" t="n">
        <v>0.17778</v>
      </c>
      <c r="F9" s="11" t="n">
        <f aca="false">E9/D9</f>
        <v>0.00374931432342254</v>
      </c>
      <c r="G9" s="9" t="n">
        <f aca="false">F9*B9*10000</f>
        <v>5253.51673409373</v>
      </c>
      <c r="H9" s="9"/>
      <c r="I9" s="10" t="s">
        <v>22</v>
      </c>
    </row>
    <row r="10" customFormat="false" ht="22.4" hidden="false" customHeight="true" outlineLevel="0" collapsed="false">
      <c r="A10" s="6" t="s">
        <v>23</v>
      </c>
      <c r="B10" s="7" t="n">
        <v>13.136</v>
      </c>
      <c r="C10" s="7" t="n">
        <v>416</v>
      </c>
      <c r="D10" s="7" t="n">
        <v>21.2268</v>
      </c>
      <c r="E10" s="7" t="n">
        <v>0.00926</v>
      </c>
      <c r="F10" s="11" t="n">
        <f aca="false">E10/D10</f>
        <v>0.000436240978385814</v>
      </c>
      <c r="G10" s="9" t="n">
        <f aca="false">F10*B10*10000</f>
        <v>57.3046149207605</v>
      </c>
      <c r="H10" s="9"/>
      <c r="I10" s="10" t="s">
        <v>24</v>
      </c>
    </row>
    <row r="11" customFormat="false" ht="22.4" hidden="false" customHeight="true" outlineLevel="0" collapsed="false">
      <c r="A11" s="6" t="s">
        <v>25</v>
      </c>
      <c r="B11" s="7" t="n">
        <v>7.4082</v>
      </c>
      <c r="C11" s="7" t="n">
        <v>546</v>
      </c>
      <c r="D11" s="7" t="n">
        <v>1683.125</v>
      </c>
      <c r="E11" s="7" t="n">
        <v>3.8929</v>
      </c>
      <c r="F11" s="11" t="n">
        <f aca="false">E11/D11</f>
        <v>0.00231290011139993</v>
      </c>
      <c r="G11" s="9" t="n">
        <f aca="false">F11*B11*10000</f>
        <v>171.344266052729</v>
      </c>
      <c r="H11" s="9"/>
      <c r="I11" s="10" t="s">
        <v>26</v>
      </c>
    </row>
    <row r="12" customFormat="false" ht="22.4" hidden="false" customHeight="true" outlineLevel="0" collapsed="false">
      <c r="A12" s="6" t="s">
        <v>27</v>
      </c>
      <c r="B12" s="7" t="n">
        <v>0.4047</v>
      </c>
      <c r="C12" s="7" t="n">
        <v>708</v>
      </c>
      <c r="D12" s="7" t="n">
        <v>1</v>
      </c>
      <c r="E12" s="7" t="n">
        <v>0.00335</v>
      </c>
      <c r="F12" s="11" t="n">
        <f aca="false">E12/D12</f>
        <v>0.00335</v>
      </c>
      <c r="G12" s="9" t="n">
        <f aca="false">F12*B12*10000</f>
        <v>13.55745</v>
      </c>
      <c r="H12" s="9"/>
      <c r="I12" s="10" t="s">
        <v>28</v>
      </c>
    </row>
    <row r="13" customFormat="false" ht="22.4" hidden="false" customHeight="true" outlineLevel="0" collapsed="false">
      <c r="A13" s="6" t="s">
        <v>29</v>
      </c>
      <c r="B13" s="7" t="n">
        <v>0.4262</v>
      </c>
      <c r="C13" s="7" t="n">
        <v>797</v>
      </c>
      <c r="D13" s="7" t="n">
        <v>56</v>
      </c>
      <c r="E13" s="7" t="n">
        <v>0.31527</v>
      </c>
      <c r="F13" s="11" t="n">
        <f aca="false">E13/D13</f>
        <v>0.00562982142857143</v>
      </c>
      <c r="G13" s="9" t="n">
        <f aca="false">F13*B13*10000</f>
        <v>23.9942989285714</v>
      </c>
      <c r="H13" s="9"/>
      <c r="I13" s="10" t="s">
        <v>13</v>
      </c>
    </row>
    <row r="14" customFormat="false" ht="22.4" hidden="false" customHeight="true" outlineLevel="0" collapsed="false">
      <c r="A14" s="6" t="s">
        <v>30</v>
      </c>
      <c r="B14" s="7" t="n">
        <v>0.2517</v>
      </c>
      <c r="C14" s="7" t="n">
        <v>952</v>
      </c>
      <c r="D14" s="7" t="n">
        <v>0.98125</v>
      </c>
      <c r="E14" s="7" t="n">
        <v>0.002604</v>
      </c>
      <c r="F14" s="11" t="n">
        <f aca="false">E14/D14</f>
        <v>0.00265375796178344</v>
      </c>
      <c r="G14" s="9" t="n">
        <f aca="false">F14*B14*10000</f>
        <v>6.67950878980892</v>
      </c>
      <c r="H14" s="9"/>
      <c r="I14" s="10" t="s">
        <v>26</v>
      </c>
    </row>
    <row r="15" customFormat="false" ht="22.4" hidden="false" customHeight="true" outlineLevel="0" collapsed="false">
      <c r="A15" s="6" t="s">
        <v>31</v>
      </c>
      <c r="B15" s="7" t="n">
        <v>300.3842</v>
      </c>
      <c r="C15" s="7" t="n">
        <v>493</v>
      </c>
      <c r="D15" s="7" t="n">
        <v>732.49973</v>
      </c>
      <c r="E15" s="7" t="n">
        <v>0.33041</v>
      </c>
      <c r="F15" s="11" t="n">
        <f aca="false">E15/D15</f>
        <v>0.000451071838620336</v>
      </c>
      <c r="G15" s="9" t="n">
        <f aca="false">F15*B15*10000</f>
        <v>1354.94853386499</v>
      </c>
      <c r="H15" s="9"/>
      <c r="I15" s="10" t="s">
        <v>32</v>
      </c>
    </row>
    <row r="16" customFormat="false" ht="22.4" hidden="false" customHeight="true" outlineLevel="0" collapsed="false">
      <c r="A16" s="6" t="s">
        <v>33</v>
      </c>
      <c r="B16" s="7" t="n">
        <v>22.6624</v>
      </c>
      <c r="C16" s="7" t="n">
        <v>316</v>
      </c>
      <c r="D16" s="7" t="n">
        <v>5600</v>
      </c>
      <c r="E16" s="7" t="n">
        <v>16.6667</v>
      </c>
      <c r="F16" s="11" t="n">
        <f aca="false">E16/D16</f>
        <v>0.00297619642857143</v>
      </c>
      <c r="G16" s="9" t="n">
        <f aca="false">F16*B16*10000</f>
        <v>674.477539428571</v>
      </c>
      <c r="H16" s="9"/>
      <c r="I16" s="10" t="s">
        <v>34</v>
      </c>
    </row>
    <row r="17" customFormat="false" ht="22.4" hidden="false" customHeight="true" outlineLevel="0" collapsed="false">
      <c r="A17" s="6" t="s">
        <v>35</v>
      </c>
      <c r="B17" s="7" t="n">
        <v>43.0965</v>
      </c>
      <c r="C17" s="7" t="n">
        <v>152</v>
      </c>
      <c r="D17" s="7" t="n">
        <v>2</v>
      </c>
      <c r="E17" s="7" t="n">
        <v>0.0104</v>
      </c>
      <c r="F17" s="11" t="n">
        <f aca="false">E17/D17</f>
        <v>0.0052</v>
      </c>
      <c r="G17" s="9" t="n">
        <f aca="false">F17*B17*10000</f>
        <v>2241.018</v>
      </c>
      <c r="H17" s="9"/>
      <c r="I17" s="10" t="s">
        <v>36</v>
      </c>
    </row>
    <row r="18" customFormat="false" ht="22.4" hidden="false" customHeight="true" outlineLevel="0" collapsed="false">
      <c r="A18" s="6" t="s">
        <v>37</v>
      </c>
      <c r="B18" s="7" t="n">
        <v>13.6287</v>
      </c>
      <c r="C18" s="7" t="n">
        <v>927</v>
      </c>
      <c r="D18" s="7" t="n">
        <v>29.2427</v>
      </c>
      <c r="E18" s="7" t="n">
        <v>0.0104</v>
      </c>
      <c r="F18" s="11" t="n">
        <f aca="false">E18/D18</f>
        <v>0.000355644314649468</v>
      </c>
      <c r="G18" s="9" t="n">
        <f aca="false">F18*B18*10000</f>
        <v>48.4696967106321</v>
      </c>
      <c r="H18" s="9"/>
      <c r="I18" s="10" t="s">
        <v>38</v>
      </c>
    </row>
    <row r="19" customFormat="false" ht="22.4" hidden="false" customHeight="true" outlineLevel="0" collapsed="false">
      <c r="A19" s="6" t="s">
        <v>39</v>
      </c>
      <c r="B19" s="7" t="n">
        <v>26.0946</v>
      </c>
      <c r="C19" s="7" t="n">
        <v>141</v>
      </c>
      <c r="D19" s="7" t="n">
        <v>295</v>
      </c>
      <c r="E19" s="7" t="n">
        <v>0.4167</v>
      </c>
      <c r="F19" s="11" t="n">
        <f aca="false">E19/D19</f>
        <v>0.00141254237288136</v>
      </c>
      <c r="G19" s="9" t="n">
        <f aca="false">F19*B19*10000</f>
        <v>368.597282033898</v>
      </c>
      <c r="H19" s="9"/>
      <c r="I19" s="10" t="s">
        <v>40</v>
      </c>
    </row>
    <row r="20" customFormat="false" ht="22.4" hidden="false" customHeight="true" outlineLevel="0" collapsed="false">
      <c r="A20" s="6" t="s">
        <v>41</v>
      </c>
      <c r="B20" s="7" t="n">
        <v>556.8785</v>
      </c>
      <c r="C20" s="7" t="n">
        <v>2557</v>
      </c>
      <c r="D20" s="7" t="n">
        <v>1400</v>
      </c>
      <c r="E20" s="7" t="n">
        <v>0.0037</v>
      </c>
      <c r="F20" s="11" t="n">
        <f aca="false">E20/D20</f>
        <v>2.64285714285714E-006</v>
      </c>
      <c r="G20" s="9" t="n">
        <f aca="false">F20*B20*10000</f>
        <v>14.7175032142857</v>
      </c>
      <c r="H20" s="9"/>
      <c r="I20" s="10" t="s">
        <v>42</v>
      </c>
    </row>
    <row r="21" customFormat="false" ht="22.4" hidden="false" customHeight="true" outlineLevel="0" collapsed="false">
      <c r="A21" s="6" t="s">
        <v>14</v>
      </c>
      <c r="B21" s="7" t="n">
        <v>840.1662</v>
      </c>
      <c r="C21" s="7" t="n">
        <v>5895</v>
      </c>
      <c r="D21" s="7" t="n">
        <v>3282800</v>
      </c>
      <c r="E21" s="7" t="n">
        <v>123.4427</v>
      </c>
      <c r="F21" s="11" t="n">
        <f aca="false">E21/D21</f>
        <v>3.76028695016449E-005</v>
      </c>
      <c r="G21" s="9" t="n">
        <f aca="false">F21*B21*10000</f>
        <v>315.926599782929</v>
      </c>
      <c r="H21" s="9"/>
      <c r="I21" s="10" t="s">
        <v>13</v>
      </c>
    </row>
    <row r="22" customFormat="false" ht="22.4" hidden="false" customHeight="true" outlineLevel="0" collapsed="false">
      <c r="A22" s="6" t="s">
        <v>43</v>
      </c>
      <c r="B22" s="7" t="n">
        <v>0.5826</v>
      </c>
      <c r="C22" s="7" t="n">
        <v>796</v>
      </c>
      <c r="D22" s="7" t="n">
        <v>72500</v>
      </c>
      <c r="E22" s="7" t="n">
        <v>97.22222</v>
      </c>
      <c r="F22" s="11" t="n">
        <f aca="false">E22/D22</f>
        <v>0.00134099613793103</v>
      </c>
      <c r="G22" s="9" t="n">
        <f aca="false">F22*B22*10000</f>
        <v>7.81264349958621</v>
      </c>
      <c r="H22" s="9"/>
      <c r="I22" s="10" t="s">
        <v>44</v>
      </c>
    </row>
    <row r="23" customFormat="false" ht="22.4" hidden="false" customHeight="true" outlineLevel="0" collapsed="false">
      <c r="A23" s="6" t="s">
        <v>45</v>
      </c>
      <c r="B23" s="7" t="n">
        <v>45.0144</v>
      </c>
      <c r="C23" s="7" t="n">
        <v>741</v>
      </c>
      <c r="D23" s="7" t="n">
        <v>10000</v>
      </c>
      <c r="E23" s="7" t="n">
        <v>4.3251</v>
      </c>
      <c r="F23" s="11" t="n">
        <f aca="false">E23/D23</f>
        <v>0.00043251</v>
      </c>
      <c r="G23" s="9" t="n">
        <f aca="false">F23*B23*10000</f>
        <v>194.69178144</v>
      </c>
      <c r="H23" s="9"/>
      <c r="I23" s="10" t="s">
        <v>46</v>
      </c>
    </row>
    <row r="33" customFormat="false" ht="15.6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2024-06-06T13:37:50Z</dcterms:created>
  <dc:creator/>
  <dc:description/>
  <dc:language>en-NZ</dc:language>
  <cp:lastModifiedBy/>
  <cp:lastPrinted>2024-06-06T15:21:56Z</cp:lastPrinted>
  <dcterms:modified xsi:type="dcterms:W3CDTF">2024-06-06T15:28:04Z</dcterms:modified>
  <cp:revision>1</cp:revision>
  <dc:subject/>
  <dc:title/>
</cp:coreProperties>
</file>