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2"/>
  <c r="D13"/>
  <c r="D14"/>
  <c r="D15"/>
  <c r="D16"/>
  <c r="D17"/>
  <c r="D10"/>
  <c r="F10" s="1"/>
  <c r="G10" s="1"/>
  <c r="G14"/>
  <c r="H14" s="1"/>
  <c r="F11"/>
  <c r="F12"/>
  <c r="G12" s="1"/>
  <c r="F13"/>
  <c r="G13" s="1"/>
  <c r="H13" s="1"/>
  <c r="F14"/>
  <c r="F15"/>
  <c r="F16"/>
  <c r="G16" s="1"/>
  <c r="F17"/>
  <c r="G17" s="1"/>
  <c r="H17" s="1"/>
  <c r="H15" l="1"/>
  <c r="G15"/>
  <c r="G11"/>
  <c r="H11" s="1"/>
  <c r="H16"/>
  <c r="H12"/>
  <c r="H10"/>
</calcChain>
</file>

<file path=xl/sharedStrings.xml><?xml version="1.0" encoding="utf-8"?>
<sst xmlns="http://schemas.openxmlformats.org/spreadsheetml/2006/main" count="31" uniqueCount="31">
  <si>
    <t>Salary Statement</t>
  </si>
  <si>
    <t>Name</t>
  </si>
  <si>
    <t>Designation</t>
  </si>
  <si>
    <t>Basic Salary</t>
  </si>
  <si>
    <t>House Rent</t>
  </si>
  <si>
    <t xml:space="preserve">Medical </t>
  </si>
  <si>
    <t xml:space="preserve">Total Salary </t>
  </si>
  <si>
    <t>Probident fund</t>
  </si>
  <si>
    <t>Monthly Payment</t>
  </si>
  <si>
    <t>Masum Ahamed</t>
  </si>
  <si>
    <t>Salam</t>
  </si>
  <si>
    <t>Kalam</t>
  </si>
  <si>
    <t>Jobber</t>
  </si>
  <si>
    <t>Mizan</t>
  </si>
  <si>
    <t>Kazol</t>
  </si>
  <si>
    <t>Rima</t>
  </si>
  <si>
    <t>sima</t>
  </si>
  <si>
    <t>AD</t>
  </si>
  <si>
    <t>AO</t>
  </si>
  <si>
    <t>UD</t>
  </si>
  <si>
    <t>OA</t>
  </si>
  <si>
    <t>Guard</t>
  </si>
  <si>
    <t>DD</t>
  </si>
  <si>
    <t>MLSS</t>
  </si>
  <si>
    <t>Baburchi</t>
  </si>
  <si>
    <t>H rent=If(C10&gt;=16000,C10*40%,if(C10&lt;=16000,C10*45%)</t>
  </si>
  <si>
    <t>Condition:</t>
  </si>
  <si>
    <t>01.If Basic&gt;=16000,Then H rent 40%, otherwise 45%</t>
  </si>
  <si>
    <t>02.Medical=1500</t>
  </si>
  <si>
    <t>03.Probident fund 10% on total salary</t>
  </si>
  <si>
    <t>04.Calculate total salary&amp; Monthly Payment.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</si>
</sst>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5" fillId="4" borderId="1" xfId="3" applyBorder="1" applyAlignment="1">
      <alignment horizontal="center"/>
    </xf>
    <xf numFmtId="0" fontId="2" fillId="2" borderId="1" xfId="1" applyBorder="1"/>
    <xf numFmtId="0" fontId="3" fillId="3" borderId="1" xfId="2" applyBorder="1"/>
    <xf numFmtId="0" fontId="1" fillId="5" borderId="1" xfId="4" applyBorder="1"/>
    <xf numFmtId="0" fontId="4" fillId="0" borderId="1" xfId="0" applyFont="1" applyBorder="1"/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5">
    <cellStyle name="20% - Accent2" xfId="4" builtinId="34"/>
    <cellStyle name="60% - Accent1" xfId="3" builtinId="32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26"/>
  <sheetViews>
    <sheetView tabSelected="1" topLeftCell="A6" workbookViewId="0">
      <selection activeCell="K12" sqref="K12"/>
    </sheetView>
  </sheetViews>
  <sheetFormatPr defaultRowHeight="14.5"/>
  <cols>
    <col min="1" max="1" width="15" customWidth="1"/>
    <col min="2" max="2" width="11.6328125" customWidth="1"/>
    <col min="3" max="3" width="13.1796875" customWidth="1"/>
    <col min="4" max="4" width="13.08984375" customWidth="1"/>
    <col min="5" max="5" width="12" customWidth="1"/>
    <col min="6" max="6" width="11.1796875" customWidth="1"/>
    <col min="7" max="7" width="12.81640625" customWidth="1"/>
    <col min="8" max="8" width="15.26953125" customWidth="1"/>
  </cols>
  <sheetData>
    <row r="8" spans="1:8">
      <c r="A8" s="6" t="s">
        <v>0</v>
      </c>
      <c r="B8" s="7"/>
      <c r="C8" s="7"/>
      <c r="D8" s="7"/>
      <c r="E8" s="7"/>
      <c r="F8" s="7"/>
      <c r="G8" s="7"/>
      <c r="H8" s="8"/>
    </row>
    <row r="9" spans="1:8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</row>
    <row r="10" spans="1:8">
      <c r="A10" s="4" t="s">
        <v>9</v>
      </c>
      <c r="B10" s="4" t="s">
        <v>22</v>
      </c>
      <c r="C10" s="4">
        <v>35000</v>
      </c>
      <c r="D10" s="2">
        <f>IF(C10&gt;=16000,C10*40%,IF(C10&lt;=16000,C10*45%))</f>
        <v>14000</v>
      </c>
      <c r="E10" s="2">
        <v>1500</v>
      </c>
      <c r="F10" s="5">
        <f>SUM(C10+D10+E10)</f>
        <v>50500</v>
      </c>
      <c r="G10" s="2">
        <f>SUM(F10*10%)</f>
        <v>5050</v>
      </c>
      <c r="H10" s="3">
        <f>SUM(F10-G10)</f>
        <v>45450</v>
      </c>
    </row>
    <row r="11" spans="1:8">
      <c r="A11" s="4" t="s">
        <v>10</v>
      </c>
      <c r="B11" s="4" t="s">
        <v>17</v>
      </c>
      <c r="C11" s="4">
        <v>22000</v>
      </c>
      <c r="D11" s="2">
        <f t="shared" ref="D11:D17" si="0">IF(C11&gt;=16000,C11*40%,IF(C11&lt;=16000,C11*45%))</f>
        <v>8800</v>
      </c>
      <c r="E11" s="2">
        <v>1500</v>
      </c>
      <c r="F11" s="5">
        <f t="shared" ref="F11:F17" si="1">SUM(C11+D11+E11)</f>
        <v>32300</v>
      </c>
      <c r="G11" s="2">
        <f t="shared" ref="G11:G17" si="2">SUM(F11*10%)</f>
        <v>3230</v>
      </c>
      <c r="H11" s="3">
        <f t="shared" ref="H11:H17" si="3">SUM(F11-G11)</f>
        <v>29070</v>
      </c>
    </row>
    <row r="12" spans="1:8">
      <c r="A12" s="4" t="s">
        <v>11</v>
      </c>
      <c r="B12" s="4" t="s">
        <v>18</v>
      </c>
      <c r="C12" s="4">
        <v>16000</v>
      </c>
      <c r="D12" s="2">
        <f t="shared" si="0"/>
        <v>6400</v>
      </c>
      <c r="E12" s="2">
        <v>1500</v>
      </c>
      <c r="F12" s="5">
        <f t="shared" si="1"/>
        <v>23900</v>
      </c>
      <c r="G12" s="2">
        <f t="shared" si="2"/>
        <v>2390</v>
      </c>
      <c r="H12" s="3">
        <f t="shared" si="3"/>
        <v>21510</v>
      </c>
    </row>
    <row r="13" spans="1:8">
      <c r="A13" s="4" t="s">
        <v>12</v>
      </c>
      <c r="B13" s="4" t="s">
        <v>19</v>
      </c>
      <c r="C13" s="4">
        <v>12500</v>
      </c>
      <c r="D13" s="2">
        <f t="shared" si="0"/>
        <v>5625</v>
      </c>
      <c r="E13" s="2">
        <v>1500</v>
      </c>
      <c r="F13" s="5">
        <f t="shared" si="1"/>
        <v>19625</v>
      </c>
      <c r="G13" s="2">
        <f t="shared" si="2"/>
        <v>1962.5</v>
      </c>
      <c r="H13" s="3">
        <f t="shared" si="3"/>
        <v>17662.5</v>
      </c>
    </row>
    <row r="14" spans="1:8">
      <c r="A14" s="4" t="s">
        <v>13</v>
      </c>
      <c r="B14" s="4" t="s">
        <v>20</v>
      </c>
      <c r="C14" s="4">
        <v>11000</v>
      </c>
      <c r="D14" s="2">
        <f t="shared" si="0"/>
        <v>4950</v>
      </c>
      <c r="E14" s="2">
        <v>1500</v>
      </c>
      <c r="F14" s="5">
        <f t="shared" si="1"/>
        <v>17450</v>
      </c>
      <c r="G14" s="2">
        <f t="shared" si="2"/>
        <v>1745</v>
      </c>
      <c r="H14" s="3">
        <f t="shared" si="3"/>
        <v>15705</v>
      </c>
    </row>
    <row r="15" spans="1:8">
      <c r="A15" s="4" t="s">
        <v>14</v>
      </c>
      <c r="B15" s="4" t="s">
        <v>24</v>
      </c>
      <c r="C15" s="4">
        <v>8500</v>
      </c>
      <c r="D15" s="2">
        <f t="shared" si="0"/>
        <v>3825</v>
      </c>
      <c r="E15" s="2">
        <v>1500</v>
      </c>
      <c r="F15" s="5">
        <f t="shared" si="1"/>
        <v>13825</v>
      </c>
      <c r="G15" s="2">
        <f t="shared" si="2"/>
        <v>1382.5</v>
      </c>
      <c r="H15" s="3">
        <f t="shared" si="3"/>
        <v>12442.5</v>
      </c>
    </row>
    <row r="16" spans="1:8">
      <c r="A16" s="4" t="s">
        <v>15</v>
      </c>
      <c r="B16" s="4" t="s">
        <v>21</v>
      </c>
      <c r="C16" s="4">
        <v>8200</v>
      </c>
      <c r="D16" s="2">
        <f t="shared" si="0"/>
        <v>3690</v>
      </c>
      <c r="E16" s="2">
        <v>1500</v>
      </c>
      <c r="F16" s="5">
        <f t="shared" si="1"/>
        <v>13390</v>
      </c>
      <c r="G16" s="2">
        <f t="shared" si="2"/>
        <v>1339</v>
      </c>
      <c r="H16" s="3">
        <f t="shared" si="3"/>
        <v>12051</v>
      </c>
    </row>
    <row r="17" spans="1:8">
      <c r="A17" s="4" t="s">
        <v>16</v>
      </c>
      <c r="B17" s="4" t="s">
        <v>23</v>
      </c>
      <c r="C17" s="4">
        <v>8000</v>
      </c>
      <c r="D17" s="2">
        <f t="shared" si="0"/>
        <v>3600</v>
      </c>
      <c r="E17" s="2">
        <v>1500</v>
      </c>
      <c r="F17" s="5">
        <f t="shared" si="1"/>
        <v>13100</v>
      </c>
      <c r="G17" s="2">
        <f t="shared" si="2"/>
        <v>1310</v>
      </c>
      <c r="H17" s="3">
        <f t="shared" si="3"/>
        <v>11790</v>
      </c>
    </row>
    <row r="19" spans="1:8">
      <c r="B19" t="s">
        <v>25</v>
      </c>
    </row>
    <row r="22" spans="1:8">
      <c r="A22" t="s">
        <v>26</v>
      </c>
    </row>
    <row r="23" spans="1:8">
      <c r="B23" t="s">
        <v>27</v>
      </c>
    </row>
    <row r="24" spans="1:8">
      <c r="B24" t="s">
        <v>28</v>
      </c>
    </row>
    <row r="25" spans="1:8">
      <c r="B25" t="s">
        <v>29</v>
      </c>
    </row>
    <row r="26" spans="1:8">
      <c r="B26" t="s">
        <v>30</v>
      </c>
    </row>
  </sheetData>
  <mergeCells count="1">
    <mergeCell ref="A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2023-09-07T09:11:51Z</dcterms:modified>
</cp:coreProperties>
</file>