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1600" windowHeight="978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<sst xmlns="http://schemas.openxmlformats.org/spreadsheetml/2006/main" count="92" uniqueCount="89">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</sst>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18">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Company Name</a:t>
          </a:r>
        </a:p>
      </xdr:txBody>
    </xdr:sp>
    <xdr:clientData/>
  </xdr:twoCellAnchor>
</xdr:wsDr>
</file>

<file path=xl/tables/table1.xml><?xml version="1.0" encoding="utf-8"?>
<table xmlns="http://schemas.openxmlformats.org/spreadsheetml/2006/main" id="1" name="Inventory_List_Table" displayName="Inventory_List_Table" ref="B3:L28" totalsRowShown="0" headerRowDxfId="12" dataDxfId="11">
  <autoFilter ref="B3:L28"/>
  <tableColumns count="11">
    <tableColumn id="1" name="For Reorder" dataDxfId="10"/>
    <tableColumn id="2" name="Inventory ID" dataDxfId="9"/>
    <tableColumn id="3" name="Name" dataDxfId="8"/>
    <tableColumn id="4" name="Description" dataDxfId="7"/>
    <tableColumn id="5" name="Unit Price" dataDxfId="6"/>
    <tableColumn id="6" name="Quantity in Stock" dataDxfId="5"/>
    <tableColumn id="7" name="Inventory Value" dataDxfId="4">
      <calculatedColumnFormula>Inventory_List_Table[[#This Row],[Unit Price]]*Inventory_List_Table[[#This Row],[Quantity in Stock]]</calculatedColumnFormula>
    </tableColumn>
    <tableColumn id="8" name="Reorder Level" dataDxfId="3"/>
    <tableColumn id="9" name="Reorder Time in Days" dataDxfId="2"/>
    <tableColumn id="10" name="Quantity in Reorder" dataDxfId="1"/>
    <tableColumn id="11"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28"/>
  <sheetViews>
    <sheetView showGridLines="0" tabSelected="1" zoomScaleNormal="100" workbookViewId="0"/>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88</v>
      </c>
    </row>
    <row r="2" spans="2:13" ht="23.25" customHeight="1" x14ac:dyDescent="0.3">
      <c r="C2" s="12"/>
      <c r="D2" s="12"/>
      <c r="E2" s="12"/>
      <c r="F2" s="4"/>
      <c r="G2" s="13"/>
      <c r="H2" s="4"/>
      <c r="I2" s="13"/>
      <c r="J2" s="13"/>
      <c r="K2" s="14" t="s">
        <v>0</v>
      </c>
      <c r="L2" s="15" t="s">
        <v>1</v>
      </c>
    </row>
    <row r="3" spans="2:13" s="3" customFormat="1" ht="50.1" customHeight="1" x14ac:dyDescent="0.3">
      <c r="B3" s="10" t="s">
        <v>87</v>
      </c>
      <c r="C3" s="10" t="s">
        <v>2</v>
      </c>
      <c r="D3" s="10" t="s">
        <v>3</v>
      </c>
      <c r="E3" s="10" t="s">
        <v>4</v>
      </c>
      <c r="F3" s="11" t="s">
        <v>5</v>
      </c>
      <c r="G3" s="10" t="s">
        <v>6</v>
      </c>
      <c r="H3" s="11" t="s">
        <v>7</v>
      </c>
      <c r="I3" s="10" t="s">
        <v>8</v>
      </c>
      <c r="J3" s="10" t="s">
        <v>9</v>
      </c>
      <c r="K3" s="10" t="s">
        <v>10</v>
      </c>
      <c r="L3" s="10" t="s">
        <v>11</v>
      </c>
    </row>
    <row r="4" spans="2:13" ht="24" customHeight="1" x14ac:dyDescent="0.3">
      <c r="B4" s="3">
        <f>IFERROR((Inventory_List_Table[[#This Row],[Quantity in Stock]]&lt;=Inventory_List_Table[[#This Row],[Reorder Level]])*(Inventory_List_Table[[#This Row],[Discontinued?]]="")*valHighlight,0)</f>
        <v>1</v>
      </c>
      <c r="C4" s="6" t="s">
        <v>12</v>
      </c>
      <c r="D4" s="6" t="s">
        <v>13</v>
      </c>
      <c r="E4" s="6" t="s">
        <v>14</v>
      </c>
      <c r="F4" s="8">
        <v>51</v>
      </c>
      <c r="G4" s="9">
        <v>25</v>
      </c>
      <c r="H4" s="8">
        <f>Inventory_List_Table[[#This Row],[Unit Price]]*Inventory_List_Table[[#This Row],[Quantity in Stock]]</f>
        <v>1275</v>
      </c>
      <c r="I4" s="9">
        <v>29</v>
      </c>
      <c r="J4" s="9">
        <v>13</v>
      </c>
      <c r="K4" s="9">
        <v>50</v>
      </c>
    </row>
    <row r="5" spans="2:13" ht="24" customHeight="1" x14ac:dyDescent="0.3">
      <c r="B5" s="3">
        <f>IFERROR((Inventory_List_Table[[#This Row],[Quantity in Stock]]&lt;=Inventory_List_Table[[#This Row],[Reorder Level]])*(Inventory_List_Table[[#This Row],[Discontinued?]]="")*valHighlight,0)</f>
        <v>1</v>
      </c>
      <c r="C5" s="6" t="s">
        <v>15</v>
      </c>
      <c r="D5" s="6" t="s">
        <v>16</v>
      </c>
      <c r="E5" s="6" t="s">
        <v>17</v>
      </c>
      <c r="F5" s="8">
        <v>93</v>
      </c>
      <c r="G5" s="9">
        <v>132</v>
      </c>
      <c r="H5" s="8">
        <f>Inventory_List_Table[[#This Row],[Unit Price]]*Inventory_List_Table[[#This Row],[Quantity in Stock]]</f>
        <v>12276</v>
      </c>
      <c r="I5" s="9">
        <v>231</v>
      </c>
      <c r="J5" s="9">
        <v>4</v>
      </c>
      <c r="K5" s="9">
        <v>50</v>
      </c>
    </row>
    <row r="6" spans="2:13" ht="24" customHeight="1" x14ac:dyDescent="0.3">
      <c r="B6" s="3">
        <f>IFERROR((Inventory_List_Table[[#This Row],[Quantity in Stock]]&lt;=Inventory_List_Table[[#This Row],[Reorder Level]])*(Inventory_List_Table[[#This Row],[Discontinued?]]="")*valHighlight,0)</f>
        <v>0</v>
      </c>
      <c r="C6" s="6" t="s">
        <v>18</v>
      </c>
      <c r="D6" s="6" t="s">
        <v>19</v>
      </c>
      <c r="E6" s="6" t="s">
        <v>20</v>
      </c>
      <c r="F6" s="8">
        <v>57</v>
      </c>
      <c r="G6" s="9">
        <v>151</v>
      </c>
      <c r="H6" s="8">
        <f>Inventory_List_Table[[#This Row],[Unit Price]]*Inventory_List_Table[[#This Row],[Quantity in Stock]]</f>
        <v>8607</v>
      </c>
      <c r="I6" s="9">
        <v>114</v>
      </c>
      <c r="J6" s="9">
        <v>11</v>
      </c>
      <c r="K6" s="9">
        <v>150</v>
      </c>
    </row>
    <row r="7" spans="2:13" ht="24" customHeight="1" x14ac:dyDescent="0.3">
      <c r="B7" s="3">
        <f>IFERROR((Inventory_List_Table[[#This Row],[Quantity in Stock]]&lt;=Inventory_List_Table[[#This Row],[Reorder Level]])*(Inventory_List_Table[[#This Row],[Discontinued?]]="")*valHighlight,0)</f>
        <v>0</v>
      </c>
      <c r="C7" s="6" t="s">
        <v>21</v>
      </c>
      <c r="D7" s="6" t="s">
        <v>22</v>
      </c>
      <c r="E7" s="6" t="s">
        <v>23</v>
      </c>
      <c r="F7" s="8">
        <v>19</v>
      </c>
      <c r="G7" s="9">
        <v>186</v>
      </c>
      <c r="H7" s="8">
        <f>Inventory_List_Table[[#This Row],[Unit Price]]*Inventory_List_Table[[#This Row],[Quantity in Stock]]</f>
        <v>3534</v>
      </c>
      <c r="I7" s="9">
        <v>158</v>
      </c>
      <c r="J7" s="9">
        <v>6</v>
      </c>
      <c r="K7" s="9">
        <v>50</v>
      </c>
    </row>
    <row r="8" spans="2:13" ht="24" customHeight="1" x14ac:dyDescent="0.3">
      <c r="B8" s="3">
        <f>IFERROR((Inventory_List_Table[[#This Row],[Quantity in Stock]]&lt;=Inventory_List_Table[[#This Row],[Reorder Level]])*(Inventory_List_Table[[#This Row],[Discontinued?]]="")*valHighlight,0)</f>
        <v>0</v>
      </c>
      <c r="C8" s="6" t="s">
        <v>24</v>
      </c>
      <c r="D8" s="6" t="s">
        <v>25</v>
      </c>
      <c r="E8" s="6" t="s">
        <v>26</v>
      </c>
      <c r="F8" s="8">
        <v>75</v>
      </c>
      <c r="G8" s="9">
        <v>62</v>
      </c>
      <c r="H8" s="8">
        <f>Inventory_List_Table[[#This Row],[Unit Price]]*Inventory_List_Table[[#This Row],[Quantity in Stock]]</f>
        <v>4650</v>
      </c>
      <c r="I8" s="9">
        <v>39</v>
      </c>
      <c r="J8" s="9">
        <v>12</v>
      </c>
      <c r="K8" s="9">
        <v>50</v>
      </c>
    </row>
    <row r="9" spans="2:13" ht="24" customHeight="1" x14ac:dyDescent="0.3">
      <c r="B9" s="3">
        <f>IFERROR((Inventory_List_Table[[#This Row],[Quantity in Stock]]&lt;=Inventory_List_Table[[#This Row],[Reorder Level]])*(Inventory_List_Table[[#This Row],[Discontinued?]]="")*valHighlight,0)</f>
        <v>1</v>
      </c>
      <c r="C9" s="6" t="s">
        <v>27</v>
      </c>
      <c r="D9" s="6" t="s">
        <v>28</v>
      </c>
      <c r="E9" s="6" t="s">
        <v>29</v>
      </c>
      <c r="F9" s="8">
        <v>11</v>
      </c>
      <c r="G9" s="9">
        <v>5</v>
      </c>
      <c r="H9" s="8">
        <f>Inventory_List_Table[[#This Row],[Unit Price]]*Inventory_List_Table[[#This Row],[Quantity in Stock]]</f>
        <v>55</v>
      </c>
      <c r="I9" s="9">
        <v>9</v>
      </c>
      <c r="J9" s="9">
        <v>13</v>
      </c>
      <c r="K9" s="9">
        <v>150</v>
      </c>
    </row>
    <row r="10" spans="2:13" ht="24" customHeight="1" x14ac:dyDescent="0.3">
      <c r="B10" s="3">
        <f>IFERROR((Inventory_List_Table[[#This Row],[Quantity in Stock]]&lt;=Inventory_List_Table[[#This Row],[Reorder Level]])*(Inventory_List_Table[[#This Row],[Discontinued?]]="")*valHighlight,0)</f>
        <v>0</v>
      </c>
      <c r="C10" s="6" t="s">
        <v>30</v>
      </c>
      <c r="D10" s="6" t="s">
        <v>31</v>
      </c>
      <c r="E10" s="6" t="s">
        <v>32</v>
      </c>
      <c r="F10" s="8">
        <v>56</v>
      </c>
      <c r="G10" s="9">
        <v>58</v>
      </c>
      <c r="H10" s="8">
        <f>Inventory_List_Table[[#This Row],[Unit Price]]*Inventory_List_Table[[#This Row],[Quantity in Stock]]</f>
        <v>3248</v>
      </c>
      <c r="I10" s="9">
        <v>109</v>
      </c>
      <c r="J10" s="9">
        <v>7</v>
      </c>
      <c r="K10" s="9">
        <v>100</v>
      </c>
      <c r="L10" s="6" t="s">
        <v>1</v>
      </c>
    </row>
    <row r="11" spans="2:13" ht="24" customHeight="1" x14ac:dyDescent="0.3">
      <c r="B11" s="3">
        <f>IFERROR((Inventory_List_Table[[#This Row],[Quantity in Stock]]&lt;=Inventory_List_Table[[#This Row],[Reorder Level]])*(Inventory_List_Table[[#This Row],[Discontinued?]]="")*valHighlight,0)</f>
        <v>1</v>
      </c>
      <c r="C11" s="6" t="s">
        <v>33</v>
      </c>
      <c r="D11" s="6" t="s">
        <v>34</v>
      </c>
      <c r="E11" s="6" t="s">
        <v>35</v>
      </c>
      <c r="F11" s="8">
        <v>38</v>
      </c>
      <c r="G11" s="9">
        <v>101</v>
      </c>
      <c r="H11" s="8">
        <f>Inventory_List_Table[[#This Row],[Unit Price]]*Inventory_List_Table[[#This Row],[Quantity in Stock]]</f>
        <v>3838</v>
      </c>
      <c r="I11" s="9">
        <v>162</v>
      </c>
      <c r="J11" s="9">
        <v>3</v>
      </c>
      <c r="K11" s="9">
        <v>100</v>
      </c>
    </row>
    <row r="12" spans="2:13" ht="24" customHeight="1" x14ac:dyDescent="0.3">
      <c r="B12" s="3">
        <f>IFERROR((Inventory_List_Table[[#This Row],[Quantity in Stock]]&lt;=Inventory_List_Table[[#This Row],[Reorder Level]])*(Inventory_List_Table[[#This Row],[Discontinued?]]="")*valHighlight,0)</f>
        <v>0</v>
      </c>
      <c r="C12" s="6" t="s">
        <v>36</v>
      </c>
      <c r="D12" s="6" t="s">
        <v>37</v>
      </c>
      <c r="E12" s="6" t="s">
        <v>38</v>
      </c>
      <c r="F12" s="8">
        <v>59</v>
      </c>
      <c r="G12" s="9">
        <v>122</v>
      </c>
      <c r="H12" s="8">
        <f>Inventory_List_Table[[#This Row],[Unit Price]]*Inventory_List_Table[[#This Row],[Quantity in Stock]]</f>
        <v>7198</v>
      </c>
      <c r="I12" s="9">
        <v>82</v>
      </c>
      <c r="J12" s="9">
        <v>3</v>
      </c>
      <c r="K12" s="9">
        <v>150</v>
      </c>
    </row>
    <row r="13" spans="2:13" ht="24" customHeight="1" x14ac:dyDescent="0.3">
      <c r="B13" s="3">
        <f>IFERROR((Inventory_List_Table[[#This Row],[Quantity in Stock]]&lt;=Inventory_List_Table[[#This Row],[Reorder Level]])*(Inventory_List_Table[[#This Row],[Discontinued?]]="")*valHighlight,0)</f>
        <v>1</v>
      </c>
      <c r="C13" s="6" t="s">
        <v>39</v>
      </c>
      <c r="D13" s="6" t="s">
        <v>40</v>
      </c>
      <c r="E13" s="6" t="s">
        <v>41</v>
      </c>
      <c r="F13" s="8">
        <v>50</v>
      </c>
      <c r="G13" s="9">
        <v>175</v>
      </c>
      <c r="H13" s="8">
        <f>Inventory_List_Table[[#This Row],[Unit Price]]*Inventory_List_Table[[#This Row],[Quantity in Stock]]</f>
        <v>8750</v>
      </c>
      <c r="I13" s="9">
        <v>283</v>
      </c>
      <c r="J13" s="9">
        <v>8</v>
      </c>
      <c r="K13" s="9">
        <v>150</v>
      </c>
    </row>
    <row r="14" spans="2:13" ht="24" customHeight="1" x14ac:dyDescent="0.3">
      <c r="B14" s="3">
        <f>IFERROR((Inventory_List_Table[[#This Row],[Quantity in Stock]]&lt;=Inventory_List_Table[[#This Row],[Reorder Level]])*(Inventory_List_Table[[#This Row],[Discontinued?]]="")*valHighlight,0)</f>
        <v>1</v>
      </c>
      <c r="C14" s="6" t="s">
        <v>42</v>
      </c>
      <c r="D14" s="6" t="s">
        <v>43</v>
      </c>
      <c r="E14" s="6" t="s">
        <v>44</v>
      </c>
      <c r="F14" s="8">
        <v>59</v>
      </c>
      <c r="G14" s="9">
        <v>176</v>
      </c>
      <c r="H14" s="8">
        <f>Inventory_List_Table[[#This Row],[Unit Price]]*Inventory_List_Table[[#This Row],[Quantity in Stock]]</f>
        <v>10384</v>
      </c>
      <c r="I14" s="9">
        <v>229</v>
      </c>
      <c r="J14" s="9">
        <v>1</v>
      </c>
      <c r="K14" s="9">
        <v>100</v>
      </c>
    </row>
    <row r="15" spans="2:13" ht="24" customHeight="1" x14ac:dyDescent="0.3">
      <c r="B15" s="3">
        <f>IFERROR((Inventory_List_Table[[#This Row],[Quantity in Stock]]&lt;=Inventory_List_Table[[#This Row],[Reorder Level]])*(Inventory_List_Table[[#This Row],[Discontinued?]]="")*valHighlight,0)</f>
        <v>1</v>
      </c>
      <c r="C15" s="6" t="s">
        <v>45</v>
      </c>
      <c r="D15" s="6" t="s">
        <v>46</v>
      </c>
      <c r="E15" s="6" t="s">
        <v>47</v>
      </c>
      <c r="F15" s="8">
        <v>18</v>
      </c>
      <c r="G15" s="9">
        <v>22</v>
      </c>
      <c r="H15" s="8">
        <f>Inventory_List_Table[[#This Row],[Unit Price]]*Inventory_List_Table[[#This Row],[Quantity in Stock]]</f>
        <v>396</v>
      </c>
      <c r="I15" s="9">
        <v>36</v>
      </c>
      <c r="J15" s="9">
        <v>12</v>
      </c>
      <c r="K15" s="9">
        <v>50</v>
      </c>
    </row>
    <row r="16" spans="2:13" ht="24" customHeight="1" x14ac:dyDescent="0.3">
      <c r="B16" s="3">
        <f>IFERROR((Inventory_List_Table[[#This Row],[Quantity in Stock]]&lt;=Inventory_List_Table[[#This Row],[Reorder Level]])*(Inventory_List_Table[[#This Row],[Discontinued?]]="")*valHighlight,0)</f>
        <v>1</v>
      </c>
      <c r="C16" s="6" t="s">
        <v>48</v>
      </c>
      <c r="D16" s="6" t="s">
        <v>49</v>
      </c>
      <c r="E16" s="6" t="s">
        <v>50</v>
      </c>
      <c r="F16" s="8">
        <v>26</v>
      </c>
      <c r="G16" s="9">
        <v>72</v>
      </c>
      <c r="H16" s="8">
        <f>Inventory_List_Table[[#This Row],[Unit Price]]*Inventory_List_Table[[#This Row],[Quantity in Stock]]</f>
        <v>1872</v>
      </c>
      <c r="I16" s="9">
        <v>102</v>
      </c>
      <c r="J16" s="9">
        <v>9</v>
      </c>
      <c r="K16" s="9">
        <v>100</v>
      </c>
    </row>
    <row r="17" spans="2:12" ht="24" customHeight="1" x14ac:dyDescent="0.3">
      <c r="B17" s="3">
        <f>IFERROR((Inventory_List_Table[[#This Row],[Quantity in Stock]]&lt;=Inventory_List_Table[[#This Row],[Reorder Level]])*(Inventory_List_Table[[#This Row],[Discontinued?]]="")*valHighlight,0)</f>
        <v>1</v>
      </c>
      <c r="C17" s="6" t="s">
        <v>51</v>
      </c>
      <c r="D17" s="6" t="s">
        <v>52</v>
      </c>
      <c r="E17" s="6" t="s">
        <v>53</v>
      </c>
      <c r="F17" s="8">
        <v>42</v>
      </c>
      <c r="G17" s="9">
        <v>62</v>
      </c>
      <c r="H17" s="8">
        <f>Inventory_List_Table[[#This Row],[Unit Price]]*Inventory_List_Table[[#This Row],[Quantity in Stock]]</f>
        <v>2604</v>
      </c>
      <c r="I17" s="9">
        <v>83</v>
      </c>
      <c r="J17" s="9">
        <v>2</v>
      </c>
      <c r="K17" s="9">
        <v>100</v>
      </c>
    </row>
    <row r="18" spans="2:12" ht="24" customHeight="1" x14ac:dyDescent="0.3">
      <c r="B18" s="3">
        <f>IFERROR((Inventory_List_Table[[#This Row],[Quantity in Stock]]&lt;=Inventory_List_Table[[#This Row],[Reorder Level]])*(Inventory_List_Table[[#This Row],[Discontinued?]]="")*valHighlight,0)</f>
        <v>0</v>
      </c>
      <c r="C18" s="6" t="s">
        <v>54</v>
      </c>
      <c r="D18" s="6" t="s">
        <v>55</v>
      </c>
      <c r="E18" s="6" t="s">
        <v>56</v>
      </c>
      <c r="F18" s="8">
        <v>32</v>
      </c>
      <c r="G18" s="9">
        <v>46</v>
      </c>
      <c r="H18" s="8">
        <f>Inventory_List_Table[[#This Row],[Unit Price]]*Inventory_List_Table[[#This Row],[Quantity in Stock]]</f>
        <v>1472</v>
      </c>
      <c r="I18" s="9">
        <v>23</v>
      </c>
      <c r="J18" s="9">
        <v>15</v>
      </c>
      <c r="K18" s="9">
        <v>50</v>
      </c>
    </row>
    <row r="19" spans="2:12" ht="24" customHeight="1" x14ac:dyDescent="0.3">
      <c r="B19" s="3">
        <f>IFERROR((Inventory_List_Table[[#This Row],[Quantity in Stock]]&lt;=Inventory_List_Table[[#This Row],[Reorder Level]])*(Inventory_List_Table[[#This Row],[Discontinued?]]="")*valHighlight,0)</f>
        <v>1</v>
      </c>
      <c r="C19" s="6" t="s">
        <v>57</v>
      </c>
      <c r="D19" s="6" t="s">
        <v>58</v>
      </c>
      <c r="E19" s="6" t="s">
        <v>59</v>
      </c>
      <c r="F19" s="8">
        <v>90</v>
      </c>
      <c r="G19" s="9">
        <v>96</v>
      </c>
      <c r="H19" s="8">
        <f>Inventory_List_Table[[#This Row],[Unit Price]]*Inventory_List_Table[[#This Row],[Quantity in Stock]]</f>
        <v>8640</v>
      </c>
      <c r="I19" s="9">
        <v>180</v>
      </c>
      <c r="J19" s="9">
        <v>3</v>
      </c>
      <c r="K19" s="9">
        <v>50</v>
      </c>
    </row>
    <row r="20" spans="2:12" ht="24" customHeight="1" x14ac:dyDescent="0.3">
      <c r="B20" s="3">
        <f>IFERROR((Inventory_List_Table[[#This Row],[Quantity in Stock]]&lt;=Inventory_List_Table[[#This Row],[Reorder Level]])*(Inventory_List_Table[[#This Row],[Discontinued?]]="")*valHighlight,0)</f>
        <v>0</v>
      </c>
      <c r="C20" s="6" t="s">
        <v>60</v>
      </c>
      <c r="D20" s="6" t="s">
        <v>61</v>
      </c>
      <c r="E20" s="6" t="s">
        <v>62</v>
      </c>
      <c r="F20" s="8">
        <v>97</v>
      </c>
      <c r="G20" s="9">
        <v>57</v>
      </c>
      <c r="H20" s="8">
        <f>Inventory_List_Table[[#This Row],[Unit Price]]*Inventory_List_Table[[#This Row],[Quantity in Stock]]</f>
        <v>5529</v>
      </c>
      <c r="I20" s="9">
        <v>98</v>
      </c>
      <c r="J20" s="9">
        <v>12</v>
      </c>
      <c r="K20" s="9">
        <v>50</v>
      </c>
      <c r="L20" s="6" t="s">
        <v>1</v>
      </c>
    </row>
    <row r="21" spans="2:12" ht="24" customHeight="1" x14ac:dyDescent="0.3">
      <c r="B21" s="3">
        <f>IFERROR((Inventory_List_Table[[#This Row],[Quantity in Stock]]&lt;=Inventory_List_Table[[#This Row],[Reorder Level]])*(Inventory_List_Table[[#This Row],[Discontinued?]]="")*valHighlight,0)</f>
        <v>1</v>
      </c>
      <c r="C21" s="6" t="s">
        <v>63</v>
      </c>
      <c r="D21" s="6" t="s">
        <v>64</v>
      </c>
      <c r="E21" s="6" t="s">
        <v>65</v>
      </c>
      <c r="F21" s="8">
        <v>12</v>
      </c>
      <c r="G21" s="9">
        <v>6</v>
      </c>
      <c r="H21" s="8">
        <f>Inventory_List_Table[[#This Row],[Unit Price]]*Inventory_List_Table[[#This Row],[Quantity in Stock]]</f>
        <v>72</v>
      </c>
      <c r="I21" s="9">
        <v>7</v>
      </c>
      <c r="J21" s="9">
        <v>13</v>
      </c>
      <c r="K21" s="9">
        <v>50</v>
      </c>
    </row>
    <row r="22" spans="2:12" ht="24" customHeight="1" x14ac:dyDescent="0.3">
      <c r="B22" s="3">
        <f>IFERROR((Inventory_List_Table[[#This Row],[Quantity in Stock]]&lt;=Inventory_List_Table[[#This Row],[Reorder Level]])*(Inventory_List_Table[[#This Row],[Discontinued?]]="")*valHighlight,0)</f>
        <v>1</v>
      </c>
      <c r="C22" s="6" t="s">
        <v>66</v>
      </c>
      <c r="D22" s="6" t="s">
        <v>67</v>
      </c>
      <c r="E22" s="6" t="s">
        <v>68</v>
      </c>
      <c r="F22" s="8">
        <v>82</v>
      </c>
      <c r="G22" s="9">
        <v>143</v>
      </c>
      <c r="H22" s="8">
        <f>Inventory_List_Table[[#This Row],[Unit Price]]*Inventory_List_Table[[#This Row],[Quantity in Stock]]</f>
        <v>11726</v>
      </c>
      <c r="I22" s="9">
        <v>164</v>
      </c>
      <c r="J22" s="9">
        <v>12</v>
      </c>
      <c r="K22" s="9">
        <v>150</v>
      </c>
    </row>
    <row r="23" spans="2:12" ht="24" customHeight="1" x14ac:dyDescent="0.3">
      <c r="B23" s="3">
        <f>IFERROR((Inventory_List_Table[[#This Row],[Quantity in Stock]]&lt;=Inventory_List_Table[[#This Row],[Reorder Level]])*(Inventory_List_Table[[#This Row],[Discontinued?]]="")*valHighlight,0)</f>
        <v>0</v>
      </c>
      <c r="C23" s="6" t="s">
        <v>69</v>
      </c>
      <c r="D23" s="6" t="s">
        <v>70</v>
      </c>
      <c r="E23" s="6" t="s">
        <v>71</v>
      </c>
      <c r="F23" s="8">
        <v>16</v>
      </c>
      <c r="G23" s="9">
        <v>124</v>
      </c>
      <c r="H23" s="8">
        <f>Inventory_List_Table[[#This Row],[Unit Price]]*Inventory_List_Table[[#This Row],[Quantity in Stock]]</f>
        <v>1984</v>
      </c>
      <c r="I23" s="9">
        <v>113</v>
      </c>
      <c r="J23" s="9">
        <v>14</v>
      </c>
      <c r="K23" s="9">
        <v>50</v>
      </c>
    </row>
    <row r="24" spans="2:12" ht="24" customHeight="1" x14ac:dyDescent="0.3">
      <c r="B24" s="3">
        <f>IFERROR((Inventory_List_Table[[#This Row],[Quantity in Stock]]&lt;=Inventory_List_Table[[#This Row],[Reorder Level]])*(Inventory_List_Table[[#This Row],[Discontinued?]]="")*valHighlight,0)</f>
        <v>0</v>
      </c>
      <c r="C24" s="6" t="s">
        <v>72</v>
      </c>
      <c r="D24" s="6" t="s">
        <v>73</v>
      </c>
      <c r="E24" s="6" t="s">
        <v>74</v>
      </c>
      <c r="F24" s="8">
        <v>19</v>
      </c>
      <c r="G24" s="9">
        <v>112</v>
      </c>
      <c r="H24" s="8">
        <f>Inventory_List_Table[[#This Row],[Unit Price]]*Inventory_List_Table[[#This Row],[Quantity in Stock]]</f>
        <v>2128</v>
      </c>
      <c r="I24" s="9">
        <v>75</v>
      </c>
      <c r="J24" s="9">
        <v>11</v>
      </c>
      <c r="K24" s="9">
        <v>50</v>
      </c>
    </row>
    <row r="25" spans="2:12" ht="24" customHeight="1" x14ac:dyDescent="0.3">
      <c r="B25" s="3">
        <f>IFERROR((Inventory_List_Table[[#This Row],[Quantity in Stock]]&lt;=Inventory_List_Table[[#This Row],[Reorder Level]])*(Inventory_List_Table[[#This Row],[Discontinued?]]="")*valHighlight,0)</f>
        <v>0</v>
      </c>
      <c r="C25" s="6" t="s">
        <v>75</v>
      </c>
      <c r="D25" s="6" t="s">
        <v>76</v>
      </c>
      <c r="E25" s="6" t="s">
        <v>77</v>
      </c>
      <c r="F25" s="8">
        <v>24</v>
      </c>
      <c r="G25" s="9">
        <v>182</v>
      </c>
      <c r="H25" s="8">
        <f>Inventory_List_Table[[#This Row],[Unit Price]]*Inventory_List_Table[[#This Row],[Quantity in Stock]]</f>
        <v>4368</v>
      </c>
      <c r="I25" s="9">
        <v>132</v>
      </c>
      <c r="J25" s="9">
        <v>15</v>
      </c>
      <c r="K25" s="9">
        <v>150</v>
      </c>
    </row>
    <row r="26" spans="2:12" ht="24" customHeight="1" x14ac:dyDescent="0.3">
      <c r="B26" s="3">
        <f>IFERROR((Inventory_List_Table[[#This Row],[Quantity in Stock]]&lt;=Inventory_List_Table[[#This Row],[Reorder Level]])*(Inventory_List_Table[[#This Row],[Discontinued?]]="")*valHighlight,0)</f>
        <v>0</v>
      </c>
      <c r="C26" s="6" t="s">
        <v>78</v>
      </c>
      <c r="D26" s="6" t="s">
        <v>79</v>
      </c>
      <c r="E26" s="6" t="s">
        <v>80</v>
      </c>
      <c r="F26" s="8">
        <v>29</v>
      </c>
      <c r="G26" s="9">
        <v>106</v>
      </c>
      <c r="H26" s="8">
        <f>Inventory_List_Table[[#This Row],[Unit Price]]*Inventory_List_Table[[#This Row],[Quantity in Stock]]</f>
        <v>3074</v>
      </c>
      <c r="I26" s="9">
        <v>142</v>
      </c>
      <c r="J26" s="9">
        <v>1</v>
      </c>
      <c r="K26" s="9">
        <v>150</v>
      </c>
      <c r="L26" s="6" t="s">
        <v>1</v>
      </c>
    </row>
    <row r="27" spans="2:12" ht="24" customHeight="1" x14ac:dyDescent="0.3">
      <c r="B27" s="3">
        <f>IFERROR((Inventory_List_Table[[#This Row],[Quantity in Stock]]&lt;=Inventory_List_Table[[#This Row],[Reorder Level]])*(Inventory_List_Table[[#This Row],[Discontinued?]]="")*valHighlight,0)</f>
        <v>0</v>
      </c>
      <c r="C27" s="6" t="s">
        <v>81</v>
      </c>
      <c r="D27" s="6" t="s">
        <v>82</v>
      </c>
      <c r="E27" s="6" t="s">
        <v>83</v>
      </c>
      <c r="F27" s="8">
        <v>75</v>
      </c>
      <c r="G27" s="9">
        <v>173</v>
      </c>
      <c r="H27" s="8">
        <f>Inventory_List_Table[[#This Row],[Unit Price]]*Inventory_List_Table[[#This Row],[Quantity in Stock]]</f>
        <v>12975</v>
      </c>
      <c r="I27" s="9">
        <v>127</v>
      </c>
      <c r="J27" s="9">
        <v>9</v>
      </c>
      <c r="K27" s="9">
        <v>100</v>
      </c>
    </row>
    <row r="28" spans="2:12" ht="24" customHeight="1" x14ac:dyDescent="0.3">
      <c r="B28" s="3">
        <f>IFERROR((Inventory_List_Table[[#This Row],[Quantity in Stock]]&lt;=Inventory_List_Table[[#This Row],[Reorder Level]])*(Inventory_List_Table[[#This Row],[Discontinued?]]="")*valHighlight,0)</f>
        <v>0</v>
      </c>
      <c r="C28" s="6" t="s">
        <v>84</v>
      </c>
      <c r="D28" s="6" t="s">
        <v>85</v>
      </c>
      <c r="E28" s="6" t="s">
        <v>86</v>
      </c>
      <c r="F28" s="8">
        <v>14</v>
      </c>
      <c r="G28" s="9">
        <v>28</v>
      </c>
      <c r="H28" s="8">
        <f>Inventory_List_Table[[#This Row],[Unit Price]]*Inventory_List_Table[[#This Row],[Quantity in Stock]]</f>
        <v>392</v>
      </c>
      <c r="I28" s="9">
        <v>21</v>
      </c>
      <c r="J28" s="9">
        <v>8</v>
      </c>
      <c r="K28" s="9">
        <v>50</v>
      </c>
    </row>
  </sheetData>
  <conditionalFormatting sqref="B4:L28">
    <cfRule type="expression" dxfId="14" priority="1">
      <formula>$L4="Yes"</formula>
    </cfRule>
    <cfRule type="expression" dxfId="13"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allowBlank="1" showInputMessage="1" showErrorMessage="1" prompt="Enter a description of the item in this column" sqref="E3"/>
    <dataValidation type="list" allowBlank="1" showInputMessage="1" showErrorMessage="1" sqref="L4:L28">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purl.org/dc/terms/"/>
    <ds:schemaRef ds:uri="http://purl.org/dc/elements/1.1/"/>
    <ds:schemaRef ds:uri="http://schemas.microsoft.com/sharepoint/v3"/>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fb0879af-3eba-417a-a55a-ffe6dcd6ca77"/>
    <ds:schemaRef ds:uri="6dc4bcd6-49db-4c07-9060-8acfc67cef9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2020-12-30T13:57:51Z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